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октябрь 2016" sheetId="1" r:id="rId1"/>
  </sheets>
  <definedNames/>
  <calcPr fullCalcOnLoad="1"/>
</workbook>
</file>

<file path=xl/sharedStrings.xml><?xml version="1.0" encoding="utf-8"?>
<sst xmlns="http://schemas.openxmlformats.org/spreadsheetml/2006/main" count="593" uniqueCount="115">
  <si>
    <t>Единица измерения</t>
  </si>
  <si>
    <t>ВН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</si>
  <si>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</si>
  <si>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</si>
  <si>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</si>
  <si>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</si>
  <si>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</si>
  <si>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</si>
  <si>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</si>
  <si>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</si>
  <si>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</si>
  <si>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</si>
  <si>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</si>
  <si>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</si>
  <si>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</si>
  <si>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</si>
  <si>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</si>
  <si>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</si>
  <si>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</si>
  <si>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</si>
  <si>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</si>
  <si>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</si>
  <si>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</si>
  <si>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</si>
  <si>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</si>
  <si>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</si>
  <si>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</si>
  <si>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</si>
  <si>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</si>
  <si>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</si>
  <si>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</si>
  <si>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</si>
  <si>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</si>
  <si>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</si>
  <si>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</si>
  <si>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</si>
  <si>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</si>
  <si>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</si>
  <si>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</si>
  <si>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</si>
  <si>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</si>
  <si>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</si>
  <si>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</si>
  <si>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</si>
  <si>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</si>
  <si>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</si>
  <si>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</si>
  <si>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</si>
  <si>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</si>
  <si>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</si>
  <si>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</si>
  <si>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</si>
  <si>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</si>
  <si>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</si>
  <si>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</si>
  <si>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</si>
  <si>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</si>
  <si>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</si>
  <si>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</si>
  <si>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</si>
  <si>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</si>
  <si>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</si>
  <si>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</si>
  <si>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</si>
  <si>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23:00-0:00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</si>
  <si>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</si>
  <si>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</si>
  <si>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</si>
  <si>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</si>
  <si>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</si>
  <si>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</si>
  <si>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</si>
  <si>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</si>
  <si>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</si>
  <si>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</si>
  <si>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</si>
  <si>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</si>
  <si>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</si>
  <si>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</si>
  <si>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</si>
  <si>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</si>
  <si>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</si>
  <si>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</si>
  <si>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</si>
  <si>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</si>
  <si>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</si>
  <si>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</si>
  <si>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</si>
  <si>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</si>
  <si>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</si>
  <si>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</si>
  <si>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</si>
  <si>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</si>
  <si>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</si>
  <si>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</si>
  <si>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</si>
  <si>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</si>
  <si>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</si>
  <si>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</si>
  <si>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</si>
  <si>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</si>
  <si>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</si>
  <si>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ВН-1</t>
  </si>
  <si>
    <t>-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</si>
  <si>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</si>
  <si>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</si>
  <si>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</si>
  <si>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t>СН1</t>
  </si>
  <si>
    <t>Примечание* В соответствии приказу Региональной службы по тарифам и ценообразованию Забайкальского края от 18.12.2015 года №602 "Об установлении сбытовых надбавкок гарантирующего поставщика электрической энергии ОАО "Читаэнергосбыт" на 2016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</si>
  <si>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602 от 18.12.2015 года с максимальной мощностью менее 150 кВт;</t>
  </si>
  <si>
    <t>3.2. сбытовая надбавка, утверждённая приказом РСТ и ценообразованию Забайкальского края № 602 от 18.12.2015 года с максимальной мощностью от 150 до 670 кВт;</t>
  </si>
  <si>
    <t>3.3. сбытовая надбавка, утверждённая приказом РСТ и ценообразованию Забайкальского края № 602 от 18.12.2015 года с максимальной мощностью от 670кВт до 10 МВт;</t>
  </si>
  <si>
    <t>3.4. сбытовая надбавка, утверждённая приказом РСТ и ценообразованию Забайкальского края № № 602 от 18.12.2015 года с максимальной мощностью не менее 10 МВт;</t>
  </si>
  <si>
    <r>
      <t>Т</t>
    </r>
    <r>
      <rPr>
        <vertAlign val="subscript"/>
        <sz val="9"/>
        <rFont val="Times New Roman"/>
        <family val="1"/>
      </rPr>
      <t>ВН1</t>
    </r>
    <r>
      <rPr>
        <sz val="9"/>
        <rFont val="Times New Roman"/>
        <family val="1"/>
      </rPr>
      <t>= 152 648,99+(382,2*Э</t>
    </r>
    <r>
      <rPr>
        <vertAlign val="subscript"/>
        <sz val="9"/>
        <rFont val="Times New Roman"/>
        <family val="1"/>
      </rPr>
      <t>ПО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 xml:space="preserve"> / Э</t>
    </r>
    <r>
      <rPr>
        <vertAlign val="subscript"/>
        <sz val="9"/>
        <rFont val="Times New Roman"/>
        <family val="1"/>
      </rPr>
      <t>М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>)</t>
    </r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</si>
  <si>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01.10.2016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31.10.2016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</si>
</sst>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0.0"/>
    <numFmt numFmtId="182" formatCode="0.00000"/>
    <numFmt numFmtId="183" formatCode="0.0000"/>
  </numFmts>
  <fonts count="6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5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  <xf numFmtId="0" fontId="2" fillId="0" borderId="0">
      <alignment/>
      <protection/>
    </xf>
  </cellStyleXfs>
  <cellXfs count="14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62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81" fontId="0" fillId="31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4" fontId="63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" fontId="20" fillId="0" borderId="11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64" fillId="33" borderId="10" xfId="0" applyNumberFormat="1" applyFont="1" applyFill="1" applyBorder="1" applyAlignment="1">
      <alignment horizontal="center"/>
    </xf>
    <xf numFmtId="4" fontId="63" fillId="0" borderId="10" xfId="0" applyNumberFormat="1" applyFont="1" applyBorder="1" applyAlignment="1">
      <alignment horizontal="center" wrapText="1"/>
    </xf>
    <xf numFmtId="4" fontId="64" fillId="33" borderId="10" xfId="0" applyNumberFormat="1" applyFont="1" applyFill="1" applyBorder="1" applyAlignment="1">
      <alignment horizontal="center" wrapText="1"/>
    </xf>
    <xf numFmtId="2" fontId="3" fillId="36" borderId="11" xfId="0" applyNumberFormat="1" applyFont="1" applyFill="1" applyBorder="1" applyAlignment="1">
      <alignment horizontal="center" vertical="top" wrapText="1"/>
    </xf>
    <xf numFmtId="2" fontId="3" fillId="36" borderId="12" xfId="0" applyNumberFormat="1" applyFont="1" applyFill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horizontal="center" wrapText="1"/>
    </xf>
    <xf numFmtId="0" fontId="11" fillId="37" borderId="12" xfId="0" applyFont="1" applyFill="1" applyBorder="1" applyAlignment="1">
      <alignment horizontal="center" wrapText="1"/>
    </xf>
    <xf numFmtId="0" fontId="11" fillId="37" borderId="14" xfId="0" applyFont="1" applyFill="1" applyBorder="1" applyAlignment="1">
      <alignment horizontal="center" wrapText="1"/>
    </xf>
    <xf numFmtId="0" fontId="11" fillId="37" borderId="15" xfId="0" applyFont="1" applyFill="1" applyBorder="1" applyAlignment="1">
      <alignment horizontal="center" wrapText="1"/>
    </xf>
    <xf numFmtId="0" fontId="11" fillId="37" borderId="16" xfId="0" applyFont="1" applyFill="1" applyBorder="1" applyAlignment="1">
      <alignment horizontal="center" wrapText="1"/>
    </xf>
    <xf numFmtId="2" fontId="64" fillId="33" borderId="11" xfId="0" applyNumberFormat="1" applyFont="1" applyFill="1" applyBorder="1" applyAlignment="1">
      <alignment horizontal="center" vertical="center"/>
    </xf>
    <xf numFmtId="2" fontId="64" fillId="33" borderId="13" xfId="0" applyNumberFormat="1" applyFont="1" applyFill="1" applyBorder="1" applyAlignment="1">
      <alignment horizontal="center" vertical="center"/>
    </xf>
    <xf numFmtId="2" fontId="64" fillId="33" borderId="12" xfId="0" applyNumberFormat="1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/>
    </xf>
    <xf numFmtId="0" fontId="64" fillId="33" borderId="13" xfId="0" applyFont="1" applyFill="1" applyBorder="1" applyAlignment="1">
      <alignment horizontal="center"/>
    </xf>
    <xf numFmtId="0" fontId="64" fillId="33" borderId="12" xfId="0" applyFont="1" applyFill="1" applyBorder="1" applyAlignment="1">
      <alignment horizontal="center"/>
    </xf>
    <xf numFmtId="2" fontId="19" fillId="38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5" fillId="0" borderId="10" xfId="0" applyFont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/>
    </xf>
    <xf numFmtId="0" fontId="11" fillId="37" borderId="13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 wrapText="1"/>
    </xf>
    <xf numFmtId="4" fontId="64" fillId="0" borderId="10" xfId="0" applyNumberFormat="1" applyFont="1" applyBorder="1" applyAlignment="1">
      <alignment vertical="top" wrapText="1"/>
    </xf>
    <xf numFmtId="0" fontId="63" fillId="0" borderId="10" xfId="0" applyFont="1" applyBorder="1" applyAlignment="1">
      <alignment horizontal="center" vertical="top" wrapText="1"/>
    </xf>
    <xf numFmtId="0" fontId="65" fillId="37" borderId="10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 wrapText="1"/>
    </xf>
    <xf numFmtId="0" fontId="12" fillId="37" borderId="13" xfId="0" applyFont="1" applyFill="1" applyBorder="1" applyAlignment="1">
      <alignment horizontal="center" wrapText="1"/>
    </xf>
    <xf numFmtId="0" fontId="12" fillId="37" borderId="12" xfId="0" applyFont="1" applyFill="1" applyBorder="1" applyAlignment="1">
      <alignment horizontal="center" wrapText="1"/>
    </xf>
    <xf numFmtId="4" fontId="66" fillId="37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7" fillId="31" borderId="11" xfId="0" applyNumberFormat="1" applyFont="1" applyFill="1" applyBorder="1" applyAlignment="1">
      <alignment horizontal="center"/>
    </xf>
    <xf numFmtId="2" fontId="67" fillId="31" borderId="13" xfId="0" applyNumberFormat="1" applyFont="1" applyFill="1" applyBorder="1" applyAlignment="1">
      <alignment horizontal="center"/>
    </xf>
    <xf numFmtId="2" fontId="67" fillId="31" borderId="12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7" fillId="31" borderId="10" xfId="0" applyFont="1" applyFill="1" applyBorder="1" applyAlignment="1">
      <alignment horizontal="center"/>
    </xf>
    <xf numFmtId="0" fontId="63" fillId="0" borderId="17" xfId="0" applyFont="1" applyBorder="1" applyAlignment="1">
      <alignment horizontal="center" vertical="top" wrapText="1"/>
    </xf>
    <xf numFmtId="0" fontId="63" fillId="0" borderId="18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3" fillId="33" borderId="10" xfId="0" applyNumberFormat="1" applyFont="1" applyFill="1" applyBorder="1" applyAlignment="1">
      <alignment horizontal="center"/>
    </xf>
    <xf numFmtId="0" fontId="63" fillId="0" borderId="17" xfId="0" applyFont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7" fillId="31" borderId="11" xfId="0" applyFont="1" applyFill="1" applyBorder="1" applyAlignment="1">
      <alignment horizontal="center"/>
    </xf>
    <xf numFmtId="0" fontId="67" fillId="31" borderId="13" xfId="0" applyFont="1" applyFill="1" applyBorder="1" applyAlignment="1">
      <alignment horizontal="center"/>
    </xf>
    <xf numFmtId="0" fontId="67" fillId="31" borderId="12" xfId="0" applyFont="1" applyFill="1" applyBorder="1" applyAlignment="1">
      <alignment horizontal="center"/>
    </xf>
    <xf numFmtId="0" fontId="65" fillId="37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vertical="top"/>
    </xf>
    <xf numFmtId="4" fontId="68" fillId="0" borderId="10" xfId="0" applyNumberFormat="1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wrapText="1"/>
    </xf>
    <xf numFmtId="4" fontId="65" fillId="0" borderId="10" xfId="0" applyNumberFormat="1" applyFont="1" applyBorder="1" applyAlignment="1">
      <alignment horizontal="center" vertical="top"/>
    </xf>
    <xf numFmtId="0" fontId="11" fillId="37" borderId="10" xfId="0" applyFont="1" applyFill="1" applyBorder="1" applyAlignment="1">
      <alignment horizontal="center"/>
    </xf>
    <xf numFmtId="4" fontId="63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8" fillId="0" borderId="11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64" fillId="0" borderId="18" xfId="0" applyFont="1" applyBorder="1" applyAlignment="1">
      <alignment horizontal="center" wrapText="1"/>
    </xf>
    <xf numFmtId="0" fontId="64" fillId="0" borderId="19" xfId="0" applyFont="1" applyBorder="1" applyAlignment="1">
      <alignment horizontal="center" wrapText="1"/>
    </xf>
    <xf numFmtId="0" fontId="63" fillId="0" borderId="18" xfId="0" applyFont="1" applyBorder="1" applyAlignment="1">
      <alignment horizontal="center" wrapText="1"/>
    </xf>
    <xf numFmtId="0" fontId="63" fillId="0" borderId="20" xfId="0" applyFont="1" applyBorder="1" applyAlignment="1">
      <alignment horizontal="center" wrapText="1"/>
    </xf>
    <xf numFmtId="0" fontId="63" fillId="0" borderId="19" xfId="0" applyFont="1" applyBorder="1" applyAlignment="1">
      <alignment horizontal="center" wrapText="1"/>
    </xf>
    <xf numFmtId="0" fontId="63" fillId="0" borderId="18" xfId="0" applyFont="1" applyBorder="1" applyAlignment="1">
      <alignment horizontal="center" vertical="top" wrapText="1"/>
    </xf>
    <xf numFmtId="0" fontId="63" fillId="0" borderId="20" xfId="0" applyFont="1" applyBorder="1" applyAlignment="1">
      <alignment horizontal="center" vertical="top" wrapText="1"/>
    </xf>
    <xf numFmtId="0" fontId="63" fillId="0" borderId="19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2" fontId="64" fillId="33" borderId="10" xfId="0" applyNumberFormat="1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center" vertical="top"/>
    </xf>
    <xf numFmtId="4" fontId="64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9" borderId="10" xfId="0" applyNumberFormat="1" applyFont="1" applyFill="1" applyBorder="1" applyAlignment="1">
      <alignment horizontal="center" vertical="top" wrapText="1"/>
    </xf>
    <xf numFmtId="0" fontId="44" fillId="16" borderId="14" xfId="52" applyFont="1" applyFill="1" applyBorder="1" applyAlignment="1">
      <alignment horizontal="center" vertical="center" wrapText="1"/>
      <protection/>
    </xf>
    <xf numFmtId="0" fontId="44" fillId="16" borderId="15" xfId="52" applyFont="1" applyFill="1" applyBorder="1" applyAlignment="1">
      <alignment horizontal="center" vertical="center" wrapText="1"/>
      <protection/>
    </xf>
    <xf numFmtId="0" fontId="44" fillId="16" borderId="16" xfId="52" applyFont="1" applyFill="1" applyBorder="1" applyAlignment="1">
      <alignment horizontal="center" vertical="center" wrapText="1"/>
      <protection/>
    </xf>
    <xf numFmtId="181" fontId="9" fillId="0" borderId="0" xfId="0" applyNumberFormat="1" applyFont="1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36"/>
  <sheetViews>
    <sheetView tabSelected="1" zoomScalePageLayoutView="0" workbookViewId="0" topLeftCell="A1">
      <selection activeCell="O1" sqref="O1"/>
    </sheetView>
  </sheetViews>
  <sheetFormatPr defaultColWidth="9.33203125" defaultRowHeight="11.25"/>
  <cols>
    <col min="1" max="1" width="12.83203125" style="0" customWidth="1"/>
    <col min="4" max="13" width="9.33203125" style="0" customWidth="1"/>
    <col min="14" max="14" width="12" style="0" customWidth="1"/>
    <col min="15" max="16" width="9.33203125" style="0" customWidth="1"/>
    <col min="19" max="19" width="13.5" style="0" bestFit="1" customWidth="1"/>
    <col min="25" max="25" width="10.33203125" style="0" customWidth="1"/>
    <col min="27" max="27" width="11.16015625" style="0" bestFit="1" customWidth="1"/>
    <col min="30" max="30" width="9.83203125" style="0" customWidth="1"/>
  </cols>
  <sheetData>
    <row r="1" ht="15.75">
      <c r="V1" s="1" t="s">
        <v>4</v>
      </c>
    </row>
    <row r="2" ht="15.75">
      <c r="A2" s="2"/>
    </row>
    <row r="3" spans="1:25" ht="15.75">
      <c r="A3" s="62" t="s">
        <v>114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ht="15.75">
      <c r="A4" s="3"/>
    </row>
    <row r="5" spans="1:23" ht="15.75">
      <c r="A5" s="113" t="s">
        <v>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</row>
    <row r="6" ht="15.75">
      <c r="A6" s="3"/>
    </row>
    <row r="7" spans="1:25" ht="11.25">
      <c r="A7" s="96" t="s">
        <v>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11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</row>
    <row r="9" spans="1:25" ht="11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</row>
    <row r="10" spans="1:25" ht="12.75">
      <c r="A10" s="116" t="s">
        <v>7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8"/>
      <c r="L10" s="114" t="s">
        <v>0</v>
      </c>
      <c r="M10" s="115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1:25" ht="11.25">
      <c r="A11" s="102" t="s">
        <v>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</row>
    <row r="12" spans="1:25" ht="11.2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</row>
    <row r="13" spans="1:25" ht="12.75">
      <c r="A13" s="119" t="s">
        <v>9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1"/>
      <c r="L13" s="88" t="s">
        <v>10</v>
      </c>
      <c r="M13" s="89"/>
      <c r="N13" s="98">
        <v>2157.89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 ht="12">
      <c r="A14" s="76" t="s">
        <v>11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</row>
    <row r="15" spans="1:25" ht="12.75">
      <c r="A15" s="87" t="s">
        <v>12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8" t="s">
        <v>10</v>
      </c>
      <c r="M15" s="89"/>
      <c r="N15" s="99">
        <v>725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1"/>
    </row>
    <row r="16" spans="1:25" ht="12.75">
      <c r="A16" s="75" t="s">
        <v>13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64" t="s">
        <v>10</v>
      </c>
      <c r="M16" s="65"/>
      <c r="N16" s="99">
        <v>2099.49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1"/>
    </row>
    <row r="17" spans="1:25" ht="12.75">
      <c r="A17" s="75" t="s">
        <v>14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64" t="s">
        <v>10</v>
      </c>
      <c r="M17" s="65"/>
      <c r="N17" s="82">
        <v>5738.56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4"/>
    </row>
    <row r="18" spans="1:25" ht="12">
      <c r="A18" s="76" t="s">
        <v>15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</row>
    <row r="19" spans="1:25" ht="12.75">
      <c r="A19" s="87" t="s">
        <v>12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8" t="s">
        <v>10</v>
      </c>
      <c r="M19" s="89"/>
      <c r="N19" s="86">
        <f>N15</f>
        <v>725</v>
      </c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</row>
    <row r="20" spans="1:25" ht="12.75">
      <c r="A20" s="75" t="s">
        <v>16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64" t="s">
        <v>10</v>
      </c>
      <c r="M20" s="65"/>
      <c r="N20" s="86">
        <v>3784.59</v>
      </c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</row>
    <row r="21" spans="1:25" ht="12">
      <c r="A21" s="76" t="s">
        <v>17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</row>
    <row r="22" spans="1:25" ht="12.75">
      <c r="A22" s="95" t="s">
        <v>18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88" t="s">
        <v>10</v>
      </c>
      <c r="M22" s="89"/>
      <c r="N22" s="85">
        <v>807.97</v>
      </c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</row>
    <row r="23" spans="1:25" ht="12.75">
      <c r="A23" s="105" t="s">
        <v>19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64" t="s">
        <v>61</v>
      </c>
      <c r="M23" s="65"/>
      <c r="N23" s="86">
        <v>794749.33</v>
      </c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</row>
    <row r="24" spans="1:25" ht="12">
      <c r="A24" s="76" t="s">
        <v>20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</row>
    <row r="25" spans="1:25" ht="12.75">
      <c r="A25" s="107" t="s">
        <v>21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</row>
    <row r="26" spans="1:25" ht="30.75" customHeight="1">
      <c r="A26" s="77" t="s">
        <v>101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9"/>
    </row>
    <row r="27" spans="1:25" ht="11.25">
      <c r="A27" s="5" t="s">
        <v>22</v>
      </c>
      <c r="B27" s="6" t="s">
        <v>23</v>
      </c>
      <c r="C27" s="6" t="s">
        <v>24</v>
      </c>
      <c r="D27" s="6" t="s">
        <v>25</v>
      </c>
      <c r="E27" s="6" t="s">
        <v>26</v>
      </c>
      <c r="F27" s="6" t="s">
        <v>27</v>
      </c>
      <c r="G27" s="6" t="s">
        <v>28</v>
      </c>
      <c r="H27" s="6" t="s">
        <v>29</v>
      </c>
      <c r="I27" s="6" t="s">
        <v>30</v>
      </c>
      <c r="J27" s="6" t="s">
        <v>31</v>
      </c>
      <c r="K27" s="6" t="s">
        <v>32</v>
      </c>
      <c r="L27" s="6" t="s">
        <v>33</v>
      </c>
      <c r="M27" s="6" t="s">
        <v>34</v>
      </c>
      <c r="N27" s="6" t="s">
        <v>35</v>
      </c>
      <c r="O27" s="6" t="s">
        <v>36</v>
      </c>
      <c r="P27" s="6" t="s">
        <v>37</v>
      </c>
      <c r="Q27" s="6" t="s">
        <v>38</v>
      </c>
      <c r="R27" s="6" t="s">
        <v>39</v>
      </c>
      <c r="S27" s="6" t="s">
        <v>40</v>
      </c>
      <c r="T27" s="6" t="s">
        <v>41</v>
      </c>
      <c r="U27" s="6" t="s">
        <v>42</v>
      </c>
      <c r="V27" s="6" t="s">
        <v>43</v>
      </c>
      <c r="W27" s="6" t="s">
        <v>44</v>
      </c>
      <c r="X27" s="6" t="s">
        <v>45</v>
      </c>
      <c r="Y27" s="6" t="s">
        <v>62</v>
      </c>
    </row>
    <row r="28" spans="1:25" ht="11.25">
      <c r="A28" s="10">
        <v>42583</v>
      </c>
      <c r="B28" s="26">
        <v>637.82</v>
      </c>
      <c r="C28" s="26">
        <v>654</v>
      </c>
      <c r="D28" s="26">
        <v>717.08</v>
      </c>
      <c r="E28" s="26">
        <v>875.8</v>
      </c>
      <c r="F28" s="26">
        <v>880.79</v>
      </c>
      <c r="G28" s="26">
        <v>881.67</v>
      </c>
      <c r="H28" s="26">
        <v>877.44</v>
      </c>
      <c r="I28" s="26">
        <v>799.6</v>
      </c>
      <c r="J28" s="26">
        <v>861.82</v>
      </c>
      <c r="K28" s="26">
        <v>807.06</v>
      </c>
      <c r="L28" s="26">
        <v>789.71</v>
      </c>
      <c r="M28" s="26">
        <v>815.47</v>
      </c>
      <c r="N28" s="26">
        <v>678.79</v>
      </c>
      <c r="O28" s="26">
        <v>799.54</v>
      </c>
      <c r="P28" s="26">
        <v>891.64</v>
      </c>
      <c r="Q28" s="26">
        <v>908.64</v>
      </c>
      <c r="R28" s="26">
        <v>866.65</v>
      </c>
      <c r="S28" s="26">
        <v>722.97</v>
      </c>
      <c r="T28" s="26">
        <v>645.3</v>
      </c>
      <c r="U28" s="26">
        <v>606.06</v>
      </c>
      <c r="V28" s="26">
        <v>612.68</v>
      </c>
      <c r="W28" s="26">
        <v>584.25</v>
      </c>
      <c r="X28" s="26">
        <v>608.9</v>
      </c>
      <c r="Y28" s="26">
        <v>607.82</v>
      </c>
    </row>
    <row r="29" spans="1:25" ht="11.25">
      <c r="A29" s="10">
        <v>42584</v>
      </c>
      <c r="B29" s="26">
        <v>676.66</v>
      </c>
      <c r="C29" s="26">
        <v>667.97</v>
      </c>
      <c r="D29" s="26">
        <v>732.25</v>
      </c>
      <c r="E29" s="26">
        <v>741.99</v>
      </c>
      <c r="F29" s="26">
        <v>743.82</v>
      </c>
      <c r="G29" s="26">
        <v>767.51</v>
      </c>
      <c r="H29" s="26">
        <v>759.93</v>
      </c>
      <c r="I29" s="26">
        <v>751.75</v>
      </c>
      <c r="J29" s="26">
        <v>743.62</v>
      </c>
      <c r="K29" s="26">
        <v>738</v>
      </c>
      <c r="L29" s="26">
        <v>740.18</v>
      </c>
      <c r="M29" s="26">
        <v>775.41</v>
      </c>
      <c r="N29" s="26">
        <v>757.51</v>
      </c>
      <c r="O29" s="26">
        <v>827.48</v>
      </c>
      <c r="P29" s="26">
        <v>911.7</v>
      </c>
      <c r="Q29" s="26">
        <v>881.03</v>
      </c>
      <c r="R29" s="26">
        <v>837.17</v>
      </c>
      <c r="S29" s="26">
        <v>775.63</v>
      </c>
      <c r="T29" s="26">
        <v>752.43</v>
      </c>
      <c r="U29" s="26">
        <v>720.19</v>
      </c>
      <c r="V29" s="26">
        <v>721.74</v>
      </c>
      <c r="W29" s="26">
        <v>678.15</v>
      </c>
      <c r="X29" s="26">
        <v>678.84</v>
      </c>
      <c r="Y29" s="26">
        <v>680.5</v>
      </c>
    </row>
    <row r="30" spans="1:25" ht="11.25">
      <c r="A30" s="10">
        <v>42585</v>
      </c>
      <c r="B30" s="26">
        <v>683.23</v>
      </c>
      <c r="C30" s="26">
        <v>722.05</v>
      </c>
      <c r="D30" s="26">
        <v>744.6</v>
      </c>
      <c r="E30" s="26">
        <v>821.74</v>
      </c>
      <c r="F30" s="26">
        <v>819.9</v>
      </c>
      <c r="G30" s="26">
        <v>820.55</v>
      </c>
      <c r="H30" s="26">
        <v>812.5</v>
      </c>
      <c r="I30" s="26">
        <v>757.87</v>
      </c>
      <c r="J30" s="26">
        <v>745.7</v>
      </c>
      <c r="K30" s="26">
        <v>737.33</v>
      </c>
      <c r="L30" s="26">
        <v>735.66</v>
      </c>
      <c r="M30" s="26">
        <v>737.13</v>
      </c>
      <c r="N30" s="26">
        <v>739.23</v>
      </c>
      <c r="O30" s="26">
        <v>875.28</v>
      </c>
      <c r="P30" s="26">
        <v>900.1</v>
      </c>
      <c r="Q30" s="26">
        <v>897.14</v>
      </c>
      <c r="R30" s="26">
        <v>810.25</v>
      </c>
      <c r="S30" s="26">
        <v>729.14</v>
      </c>
      <c r="T30" s="26">
        <v>709.24</v>
      </c>
      <c r="U30" s="26">
        <v>683.64</v>
      </c>
      <c r="V30" s="26">
        <v>673.22</v>
      </c>
      <c r="W30" s="26">
        <v>673.95</v>
      </c>
      <c r="X30" s="26">
        <v>675.34</v>
      </c>
      <c r="Y30" s="26">
        <v>680.68</v>
      </c>
    </row>
    <row r="31" spans="1:25" ht="11.25">
      <c r="A31" s="10">
        <v>42586</v>
      </c>
      <c r="B31" s="26">
        <v>672.73</v>
      </c>
      <c r="C31" s="26">
        <v>695.04</v>
      </c>
      <c r="D31" s="26">
        <v>714.65</v>
      </c>
      <c r="E31" s="26">
        <v>714.22</v>
      </c>
      <c r="F31" s="26">
        <v>707.3</v>
      </c>
      <c r="G31" s="26">
        <v>741.03</v>
      </c>
      <c r="H31" s="26">
        <v>782.66</v>
      </c>
      <c r="I31" s="26">
        <v>753.08</v>
      </c>
      <c r="J31" s="26">
        <v>744.74</v>
      </c>
      <c r="K31" s="26">
        <v>740.58</v>
      </c>
      <c r="L31" s="26">
        <v>741.95</v>
      </c>
      <c r="M31" s="26">
        <v>741.22</v>
      </c>
      <c r="N31" s="26">
        <v>754.64</v>
      </c>
      <c r="O31" s="26">
        <v>879.58</v>
      </c>
      <c r="P31" s="26">
        <v>900.85</v>
      </c>
      <c r="Q31" s="26">
        <v>881.3</v>
      </c>
      <c r="R31" s="26">
        <v>743.47</v>
      </c>
      <c r="S31" s="26">
        <v>731.26</v>
      </c>
      <c r="T31" s="26">
        <v>709.32</v>
      </c>
      <c r="U31" s="26">
        <v>705.94</v>
      </c>
      <c r="V31" s="26">
        <v>684.06</v>
      </c>
      <c r="W31" s="26">
        <v>670.93</v>
      </c>
      <c r="X31" s="26">
        <v>680.75</v>
      </c>
      <c r="Y31" s="26">
        <v>678.56</v>
      </c>
    </row>
    <row r="32" spans="1:25" ht="11.25">
      <c r="A32" s="10">
        <v>42587</v>
      </c>
      <c r="B32" s="26">
        <v>742.34</v>
      </c>
      <c r="C32" s="26">
        <v>757.53</v>
      </c>
      <c r="D32" s="26">
        <v>780.09</v>
      </c>
      <c r="E32" s="26">
        <v>776.18</v>
      </c>
      <c r="F32" s="26">
        <v>798.92</v>
      </c>
      <c r="G32" s="26">
        <v>827.34</v>
      </c>
      <c r="H32" s="26">
        <v>833.64</v>
      </c>
      <c r="I32" s="26">
        <v>809.3</v>
      </c>
      <c r="J32" s="26">
        <v>787.75</v>
      </c>
      <c r="K32" s="26">
        <v>770.2</v>
      </c>
      <c r="L32" s="26">
        <v>765.7</v>
      </c>
      <c r="M32" s="26">
        <v>787.56</v>
      </c>
      <c r="N32" s="26">
        <v>822.4</v>
      </c>
      <c r="O32" s="26">
        <v>883.98</v>
      </c>
      <c r="P32" s="26">
        <v>900.98</v>
      </c>
      <c r="Q32" s="26">
        <v>878.54</v>
      </c>
      <c r="R32" s="26">
        <v>815.49</v>
      </c>
      <c r="S32" s="26">
        <v>746.75</v>
      </c>
      <c r="T32" s="26">
        <v>733.28</v>
      </c>
      <c r="U32" s="26">
        <v>723.14</v>
      </c>
      <c r="V32" s="26">
        <v>724.87</v>
      </c>
      <c r="W32" s="26">
        <v>728.52</v>
      </c>
      <c r="X32" s="26">
        <v>730.96</v>
      </c>
      <c r="Y32" s="26">
        <v>731.16</v>
      </c>
    </row>
    <row r="33" spans="1:25" ht="11.25">
      <c r="A33" s="10">
        <v>42588</v>
      </c>
      <c r="B33" s="26">
        <v>725.19</v>
      </c>
      <c r="C33" s="26">
        <v>752.6</v>
      </c>
      <c r="D33" s="26">
        <v>755.87</v>
      </c>
      <c r="E33" s="26">
        <v>755.12</v>
      </c>
      <c r="F33" s="26">
        <v>782.95</v>
      </c>
      <c r="G33" s="26">
        <v>811.56</v>
      </c>
      <c r="H33" s="26">
        <v>803.26</v>
      </c>
      <c r="I33" s="26">
        <v>778.71</v>
      </c>
      <c r="J33" s="26">
        <v>749.19</v>
      </c>
      <c r="K33" s="26">
        <v>743.83</v>
      </c>
      <c r="L33" s="26">
        <v>745.32</v>
      </c>
      <c r="M33" s="26">
        <v>758.73</v>
      </c>
      <c r="N33" s="26">
        <v>777.83</v>
      </c>
      <c r="O33" s="26">
        <v>889.3</v>
      </c>
      <c r="P33" s="26">
        <v>926.02</v>
      </c>
      <c r="Q33" s="26">
        <v>900.67</v>
      </c>
      <c r="R33" s="26">
        <v>780.38</v>
      </c>
      <c r="S33" s="26">
        <v>736.43</v>
      </c>
      <c r="T33" s="26">
        <v>719.97</v>
      </c>
      <c r="U33" s="26">
        <v>710.93</v>
      </c>
      <c r="V33" s="26">
        <v>695.61</v>
      </c>
      <c r="W33" s="26">
        <v>691.61</v>
      </c>
      <c r="X33" s="26">
        <v>716.72</v>
      </c>
      <c r="Y33" s="26">
        <v>715.72</v>
      </c>
    </row>
    <row r="34" spans="1:25" ht="11.25">
      <c r="A34" s="10">
        <v>42589</v>
      </c>
      <c r="B34" s="26">
        <v>728.4</v>
      </c>
      <c r="C34" s="26">
        <v>733.82</v>
      </c>
      <c r="D34" s="26">
        <v>757.35</v>
      </c>
      <c r="E34" s="26">
        <v>771.05</v>
      </c>
      <c r="F34" s="26">
        <v>808.47</v>
      </c>
      <c r="G34" s="26">
        <v>857.38</v>
      </c>
      <c r="H34" s="26">
        <v>841.81</v>
      </c>
      <c r="I34" s="26">
        <v>867.63</v>
      </c>
      <c r="J34" s="26">
        <v>863.98</v>
      </c>
      <c r="K34" s="26">
        <v>820.62</v>
      </c>
      <c r="L34" s="26">
        <v>811.06</v>
      </c>
      <c r="M34" s="26">
        <v>837.47</v>
      </c>
      <c r="N34" s="26">
        <v>860.87</v>
      </c>
      <c r="O34" s="26">
        <v>867.49</v>
      </c>
      <c r="P34" s="26">
        <v>938.19</v>
      </c>
      <c r="Q34" s="26">
        <v>862.24</v>
      </c>
      <c r="R34" s="26">
        <v>777.77</v>
      </c>
      <c r="S34" s="26">
        <v>739.74</v>
      </c>
      <c r="T34" s="26">
        <v>716.46</v>
      </c>
      <c r="U34" s="26">
        <v>713.03</v>
      </c>
      <c r="V34" s="26">
        <v>693.82</v>
      </c>
      <c r="W34" s="26">
        <v>641</v>
      </c>
      <c r="X34" s="26">
        <v>702.5</v>
      </c>
      <c r="Y34" s="26">
        <v>656.45</v>
      </c>
    </row>
    <row r="35" spans="1:25" ht="11.25">
      <c r="A35" s="10">
        <v>42590</v>
      </c>
      <c r="B35" s="26">
        <v>577.52</v>
      </c>
      <c r="C35" s="26">
        <v>583.83</v>
      </c>
      <c r="D35" s="26">
        <v>596.63</v>
      </c>
      <c r="E35" s="26">
        <v>720.11</v>
      </c>
      <c r="F35" s="26">
        <v>719.29</v>
      </c>
      <c r="G35" s="26">
        <v>745.48</v>
      </c>
      <c r="H35" s="26">
        <v>745.88</v>
      </c>
      <c r="I35" s="26">
        <v>720.75</v>
      </c>
      <c r="J35" s="26">
        <v>734.79</v>
      </c>
      <c r="K35" s="26">
        <v>714.67</v>
      </c>
      <c r="L35" s="26">
        <v>715.12</v>
      </c>
      <c r="M35" s="26">
        <v>733.69</v>
      </c>
      <c r="N35" s="26">
        <v>733.64</v>
      </c>
      <c r="O35" s="26">
        <v>859.68</v>
      </c>
      <c r="P35" s="26">
        <v>859.59</v>
      </c>
      <c r="Q35" s="26">
        <v>827.99</v>
      </c>
      <c r="R35" s="26">
        <v>718.55</v>
      </c>
      <c r="S35" s="26">
        <v>706.79</v>
      </c>
      <c r="T35" s="26">
        <v>643.55</v>
      </c>
      <c r="U35" s="26">
        <v>593.76</v>
      </c>
      <c r="V35" s="26">
        <v>569.91</v>
      </c>
      <c r="W35" s="26">
        <v>573.65</v>
      </c>
      <c r="X35" s="26">
        <v>579.52</v>
      </c>
      <c r="Y35" s="26">
        <v>577.23</v>
      </c>
    </row>
    <row r="36" spans="1:25" ht="11.25">
      <c r="A36" s="10">
        <v>42591</v>
      </c>
      <c r="B36" s="26">
        <v>500.33</v>
      </c>
      <c r="C36" s="26">
        <v>540.94</v>
      </c>
      <c r="D36" s="26">
        <v>586.69</v>
      </c>
      <c r="E36" s="26">
        <v>598.53</v>
      </c>
      <c r="F36" s="26">
        <v>603.27</v>
      </c>
      <c r="G36" s="26">
        <v>606.99</v>
      </c>
      <c r="H36" s="26">
        <v>703.5</v>
      </c>
      <c r="I36" s="26">
        <v>601.83</v>
      </c>
      <c r="J36" s="26">
        <v>676.35</v>
      </c>
      <c r="K36" s="26">
        <v>656.52</v>
      </c>
      <c r="L36" s="26">
        <v>672.06</v>
      </c>
      <c r="M36" s="26">
        <v>669.43</v>
      </c>
      <c r="N36" s="26">
        <v>728.42</v>
      </c>
      <c r="O36" s="26">
        <v>799.02</v>
      </c>
      <c r="P36" s="26">
        <v>832.27</v>
      </c>
      <c r="Q36" s="26">
        <v>788.59</v>
      </c>
      <c r="R36" s="26">
        <v>714.78</v>
      </c>
      <c r="S36" s="26">
        <v>637.12</v>
      </c>
      <c r="T36" s="26">
        <v>590.93</v>
      </c>
      <c r="U36" s="26">
        <v>559.02</v>
      </c>
      <c r="V36" s="26">
        <v>535</v>
      </c>
      <c r="W36" s="26">
        <v>538.67</v>
      </c>
      <c r="X36" s="26">
        <v>540.14</v>
      </c>
      <c r="Y36" s="26">
        <v>538.95</v>
      </c>
    </row>
    <row r="37" spans="1:25" ht="11.25">
      <c r="A37" s="10">
        <v>42592</v>
      </c>
      <c r="B37" s="26">
        <v>0.75</v>
      </c>
      <c r="C37" s="26">
        <v>701.22</v>
      </c>
      <c r="D37" s="26">
        <v>722.41</v>
      </c>
      <c r="E37" s="26">
        <v>696.69</v>
      </c>
      <c r="F37" s="26">
        <v>803.03</v>
      </c>
      <c r="G37" s="26">
        <v>818.16</v>
      </c>
      <c r="H37" s="26">
        <v>812.62</v>
      </c>
      <c r="I37" s="26">
        <v>726.56</v>
      </c>
      <c r="J37" s="26">
        <v>719.1</v>
      </c>
      <c r="K37" s="26">
        <v>703.4</v>
      </c>
      <c r="L37" s="26">
        <v>700.04</v>
      </c>
      <c r="M37" s="26">
        <v>721.42</v>
      </c>
      <c r="N37" s="26">
        <v>822.59</v>
      </c>
      <c r="O37" s="26">
        <v>892.76</v>
      </c>
      <c r="P37" s="26">
        <v>894.34</v>
      </c>
      <c r="Q37" s="26">
        <v>858.55</v>
      </c>
      <c r="R37" s="26">
        <v>728.51</v>
      </c>
      <c r="S37" s="26">
        <v>0</v>
      </c>
      <c r="T37" s="26">
        <v>2.02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</row>
    <row r="38" spans="1:25" ht="11.25">
      <c r="A38" s="10">
        <v>42593</v>
      </c>
      <c r="B38" s="26">
        <v>617.66</v>
      </c>
      <c r="C38" s="26">
        <v>715.93</v>
      </c>
      <c r="D38" s="26">
        <v>721.11</v>
      </c>
      <c r="E38" s="26">
        <v>739.99</v>
      </c>
      <c r="F38" s="26">
        <v>742.96</v>
      </c>
      <c r="G38" s="26">
        <v>794.54</v>
      </c>
      <c r="H38" s="26">
        <v>797.23</v>
      </c>
      <c r="I38" s="26">
        <v>736.79</v>
      </c>
      <c r="J38" s="26">
        <v>733.55</v>
      </c>
      <c r="K38" s="26">
        <v>720.57</v>
      </c>
      <c r="L38" s="26">
        <v>732.92</v>
      </c>
      <c r="M38" s="26">
        <v>736.13</v>
      </c>
      <c r="N38" s="26">
        <v>781.59</v>
      </c>
      <c r="O38" s="26">
        <v>865.28</v>
      </c>
      <c r="P38" s="26">
        <v>869.11</v>
      </c>
      <c r="Q38" s="26">
        <v>855.45</v>
      </c>
      <c r="R38" s="26">
        <v>733.91</v>
      </c>
      <c r="S38" s="26">
        <v>705.61</v>
      </c>
      <c r="T38" s="26">
        <v>678.32</v>
      </c>
      <c r="U38" s="26">
        <v>644.59</v>
      </c>
      <c r="V38" s="26">
        <v>632.86</v>
      </c>
      <c r="W38" s="26">
        <v>624.33</v>
      </c>
      <c r="X38" s="26">
        <v>626.11</v>
      </c>
      <c r="Y38" s="26">
        <v>625.36</v>
      </c>
    </row>
    <row r="39" spans="1:25" ht="11.25">
      <c r="A39" s="10">
        <v>42594</v>
      </c>
      <c r="B39" s="26">
        <v>686.2</v>
      </c>
      <c r="C39" s="26">
        <v>723.14</v>
      </c>
      <c r="D39" s="26">
        <v>756.28</v>
      </c>
      <c r="E39" s="26">
        <v>763.71</v>
      </c>
      <c r="F39" s="26">
        <v>781.12</v>
      </c>
      <c r="G39" s="26">
        <v>811.68</v>
      </c>
      <c r="H39" s="26">
        <v>855.59</v>
      </c>
      <c r="I39" s="26">
        <v>788.64</v>
      </c>
      <c r="J39" s="26">
        <v>756.8</v>
      </c>
      <c r="K39" s="26">
        <v>756.33</v>
      </c>
      <c r="L39" s="26">
        <v>757.89</v>
      </c>
      <c r="M39" s="26">
        <v>787.75</v>
      </c>
      <c r="N39" s="26">
        <v>848.04</v>
      </c>
      <c r="O39" s="26">
        <v>953.96</v>
      </c>
      <c r="P39" s="26">
        <v>872.53</v>
      </c>
      <c r="Q39" s="26">
        <v>864.28</v>
      </c>
      <c r="R39" s="26">
        <v>761.89</v>
      </c>
      <c r="S39" s="26">
        <v>723.05</v>
      </c>
      <c r="T39" s="26">
        <v>710.78</v>
      </c>
      <c r="U39" s="26">
        <v>686.8</v>
      </c>
      <c r="V39" s="26">
        <v>681.08</v>
      </c>
      <c r="W39" s="26">
        <v>677.71</v>
      </c>
      <c r="X39" s="26">
        <v>683.08</v>
      </c>
      <c r="Y39" s="26">
        <v>590.82</v>
      </c>
    </row>
    <row r="40" spans="1:25" ht="11.25">
      <c r="A40" s="10">
        <v>42595</v>
      </c>
      <c r="B40" s="26">
        <v>595.24</v>
      </c>
      <c r="C40" s="26">
        <v>713.07</v>
      </c>
      <c r="D40" s="26">
        <v>743.14</v>
      </c>
      <c r="E40" s="26">
        <v>744.68</v>
      </c>
      <c r="F40" s="26">
        <v>748.15</v>
      </c>
      <c r="G40" s="26">
        <v>870.96</v>
      </c>
      <c r="H40" s="26">
        <v>868</v>
      </c>
      <c r="I40" s="26">
        <v>760.63</v>
      </c>
      <c r="J40" s="26">
        <v>743.62</v>
      </c>
      <c r="K40" s="26">
        <v>742.22</v>
      </c>
      <c r="L40" s="26">
        <v>746.54</v>
      </c>
      <c r="M40" s="26">
        <v>752.14</v>
      </c>
      <c r="N40" s="26">
        <v>854.08</v>
      </c>
      <c r="O40" s="26">
        <v>960.75</v>
      </c>
      <c r="P40" s="26">
        <v>963.48</v>
      </c>
      <c r="Q40" s="26">
        <v>876.03</v>
      </c>
      <c r="R40" s="26">
        <v>839.72</v>
      </c>
      <c r="S40" s="26">
        <v>722.16</v>
      </c>
      <c r="T40" s="26">
        <v>701.26</v>
      </c>
      <c r="U40" s="26">
        <v>677.9</v>
      </c>
      <c r="V40" s="26">
        <v>655.85</v>
      </c>
      <c r="W40" s="26">
        <v>655.04</v>
      </c>
      <c r="X40" s="26">
        <v>673.21</v>
      </c>
      <c r="Y40" s="26">
        <v>590.66</v>
      </c>
    </row>
    <row r="41" spans="1:25" ht="11.25">
      <c r="A41" s="10">
        <v>42596</v>
      </c>
      <c r="B41" s="26">
        <v>712.81</v>
      </c>
      <c r="C41" s="26">
        <v>749.23</v>
      </c>
      <c r="D41" s="26">
        <v>788.84</v>
      </c>
      <c r="E41" s="26">
        <v>803.18</v>
      </c>
      <c r="F41" s="26">
        <v>834.56</v>
      </c>
      <c r="G41" s="26">
        <v>821.05</v>
      </c>
      <c r="H41" s="26">
        <v>845.18</v>
      </c>
      <c r="I41" s="26">
        <v>837.66</v>
      </c>
      <c r="J41" s="26">
        <v>833.06</v>
      </c>
      <c r="K41" s="26">
        <v>787.98</v>
      </c>
      <c r="L41" s="26">
        <v>783.97</v>
      </c>
      <c r="M41" s="26">
        <v>784.5</v>
      </c>
      <c r="N41" s="26">
        <v>853.13</v>
      </c>
      <c r="O41" s="26">
        <v>902.85</v>
      </c>
      <c r="P41" s="26">
        <v>950.29</v>
      </c>
      <c r="Q41" s="26">
        <v>816.51</v>
      </c>
      <c r="R41" s="26">
        <v>806.18</v>
      </c>
      <c r="S41" s="26">
        <v>756.6</v>
      </c>
      <c r="T41" s="26">
        <v>736.03</v>
      </c>
      <c r="U41" s="26">
        <v>729.21</v>
      </c>
      <c r="V41" s="26">
        <v>703.25</v>
      </c>
      <c r="W41" s="26">
        <v>702.66</v>
      </c>
      <c r="X41" s="26">
        <v>705.72</v>
      </c>
      <c r="Y41" s="26">
        <v>706.92</v>
      </c>
    </row>
    <row r="42" spans="1:25" ht="11.25">
      <c r="A42" s="10">
        <v>42597</v>
      </c>
      <c r="B42" s="26">
        <v>705.18</v>
      </c>
      <c r="C42" s="26">
        <v>611.22</v>
      </c>
      <c r="D42" s="26">
        <v>763.92</v>
      </c>
      <c r="E42" s="26">
        <v>769.63</v>
      </c>
      <c r="F42" s="26">
        <v>798.57</v>
      </c>
      <c r="G42" s="26">
        <v>802.77</v>
      </c>
      <c r="H42" s="26">
        <v>801.05</v>
      </c>
      <c r="I42" s="26">
        <v>796.54</v>
      </c>
      <c r="J42" s="26">
        <v>792.5</v>
      </c>
      <c r="K42" s="26">
        <v>794.16</v>
      </c>
      <c r="L42" s="26">
        <v>790.84</v>
      </c>
      <c r="M42" s="26">
        <v>793.35</v>
      </c>
      <c r="N42" s="26">
        <v>796.43</v>
      </c>
      <c r="O42" s="26">
        <v>805.98</v>
      </c>
      <c r="P42" s="26">
        <v>870.27</v>
      </c>
      <c r="Q42" s="26">
        <v>798.23</v>
      </c>
      <c r="R42" s="26">
        <v>795.45</v>
      </c>
      <c r="S42" s="26">
        <v>757.81</v>
      </c>
      <c r="T42" s="26">
        <v>728.64</v>
      </c>
      <c r="U42" s="26">
        <v>684.92</v>
      </c>
      <c r="V42" s="26">
        <v>641.99</v>
      </c>
      <c r="W42" s="26">
        <v>634.15</v>
      </c>
      <c r="X42" s="26">
        <v>564.05</v>
      </c>
      <c r="Y42" s="26">
        <v>562.13</v>
      </c>
    </row>
    <row r="43" spans="1:25" ht="11.25">
      <c r="A43" s="10">
        <v>42598</v>
      </c>
      <c r="B43" s="26">
        <v>565.62</v>
      </c>
      <c r="C43" s="26">
        <v>575.4</v>
      </c>
      <c r="D43" s="26">
        <v>587.85</v>
      </c>
      <c r="E43" s="26">
        <v>625.05</v>
      </c>
      <c r="F43" s="26">
        <v>754.69</v>
      </c>
      <c r="G43" s="26">
        <v>755.62</v>
      </c>
      <c r="H43" s="26">
        <v>756.94</v>
      </c>
      <c r="I43" s="26">
        <v>752.69</v>
      </c>
      <c r="J43" s="26">
        <v>747.06</v>
      </c>
      <c r="K43" s="26">
        <v>741.39</v>
      </c>
      <c r="L43" s="26">
        <v>749.69</v>
      </c>
      <c r="M43" s="26">
        <v>749.84</v>
      </c>
      <c r="N43" s="26">
        <v>756.45</v>
      </c>
      <c r="O43" s="26">
        <v>797.64</v>
      </c>
      <c r="P43" s="26">
        <v>931.5</v>
      </c>
      <c r="Q43" s="26">
        <v>797.44</v>
      </c>
      <c r="R43" s="26">
        <v>788.41</v>
      </c>
      <c r="S43" s="26">
        <v>745.76</v>
      </c>
      <c r="T43" s="26">
        <v>698.25</v>
      </c>
      <c r="U43" s="26">
        <v>659.04</v>
      </c>
      <c r="V43" s="26">
        <v>654.99</v>
      </c>
      <c r="W43" s="26">
        <v>621.06</v>
      </c>
      <c r="X43" s="26">
        <v>646.49</v>
      </c>
      <c r="Y43" s="26">
        <v>568.26</v>
      </c>
    </row>
    <row r="44" spans="1:25" ht="11.25">
      <c r="A44" s="10">
        <v>42599</v>
      </c>
      <c r="B44" s="26">
        <v>813.41</v>
      </c>
      <c r="C44" s="26">
        <v>817.94</v>
      </c>
      <c r="D44" s="26">
        <v>838.06</v>
      </c>
      <c r="E44" s="26">
        <v>839.77</v>
      </c>
      <c r="F44" s="26">
        <v>838.13</v>
      </c>
      <c r="G44" s="26">
        <v>832.53</v>
      </c>
      <c r="H44" s="26">
        <v>830.44</v>
      </c>
      <c r="I44" s="26">
        <v>814.37</v>
      </c>
      <c r="J44" s="26">
        <v>813.28</v>
      </c>
      <c r="K44" s="26">
        <v>773.83</v>
      </c>
      <c r="L44" s="26">
        <v>812.26</v>
      </c>
      <c r="M44" s="26">
        <v>814.89</v>
      </c>
      <c r="N44" s="26">
        <v>799.65</v>
      </c>
      <c r="O44" s="26">
        <v>831.37</v>
      </c>
      <c r="P44" s="26">
        <v>832.84</v>
      </c>
      <c r="Q44" s="26">
        <v>828.48</v>
      </c>
      <c r="R44" s="26">
        <v>780.7</v>
      </c>
      <c r="S44" s="26">
        <v>752.53</v>
      </c>
      <c r="T44" s="26">
        <v>737.98</v>
      </c>
      <c r="U44" s="26">
        <v>702.52</v>
      </c>
      <c r="V44" s="26">
        <v>693.4</v>
      </c>
      <c r="W44" s="26">
        <v>698.06</v>
      </c>
      <c r="X44" s="26">
        <v>698.53</v>
      </c>
      <c r="Y44" s="26">
        <v>691.95</v>
      </c>
    </row>
    <row r="45" spans="1:25" ht="11.25">
      <c r="A45" s="10">
        <v>42600</v>
      </c>
      <c r="B45" s="26">
        <v>737.13</v>
      </c>
      <c r="C45" s="26">
        <v>887.66</v>
      </c>
      <c r="D45" s="26">
        <v>882.77</v>
      </c>
      <c r="E45" s="26">
        <v>868.5</v>
      </c>
      <c r="F45" s="26">
        <v>859.84</v>
      </c>
      <c r="G45" s="26">
        <v>809.41</v>
      </c>
      <c r="H45" s="26">
        <v>809.95</v>
      </c>
      <c r="I45" s="26">
        <v>806.12</v>
      </c>
      <c r="J45" s="26">
        <v>780.91</v>
      </c>
      <c r="K45" s="26">
        <v>786.79</v>
      </c>
      <c r="L45" s="26">
        <v>785.72</v>
      </c>
      <c r="M45" s="26">
        <v>784.39</v>
      </c>
      <c r="N45" s="26">
        <v>810.63</v>
      </c>
      <c r="O45" s="26">
        <v>813.96</v>
      </c>
      <c r="P45" s="26">
        <v>812.83</v>
      </c>
      <c r="Q45" s="26">
        <v>810.17</v>
      </c>
      <c r="R45" s="26">
        <v>780.69</v>
      </c>
      <c r="S45" s="26">
        <v>764.4</v>
      </c>
      <c r="T45" s="26">
        <v>727.5</v>
      </c>
      <c r="U45" s="26">
        <v>704.81</v>
      </c>
      <c r="V45" s="26">
        <v>707.16</v>
      </c>
      <c r="W45" s="26">
        <v>708.19</v>
      </c>
      <c r="X45" s="26">
        <v>708.99</v>
      </c>
      <c r="Y45" s="26">
        <v>710.54</v>
      </c>
    </row>
    <row r="46" spans="1:25" ht="11.25">
      <c r="A46" s="10">
        <v>42601</v>
      </c>
      <c r="B46" s="26">
        <v>743.89</v>
      </c>
      <c r="C46" s="26">
        <v>824.1</v>
      </c>
      <c r="D46" s="26">
        <v>838.79</v>
      </c>
      <c r="E46" s="26">
        <v>844.63</v>
      </c>
      <c r="F46" s="26">
        <v>842.28</v>
      </c>
      <c r="G46" s="26">
        <v>838.02</v>
      </c>
      <c r="H46" s="26">
        <v>836.21</v>
      </c>
      <c r="I46" s="26">
        <v>830.36</v>
      </c>
      <c r="J46" s="26">
        <v>784.59</v>
      </c>
      <c r="K46" s="26">
        <v>784.26</v>
      </c>
      <c r="L46" s="26">
        <v>787.1</v>
      </c>
      <c r="M46" s="26">
        <v>828.79</v>
      </c>
      <c r="N46" s="26">
        <v>832.38</v>
      </c>
      <c r="O46" s="26">
        <v>836.2</v>
      </c>
      <c r="P46" s="26">
        <v>854.3</v>
      </c>
      <c r="Q46" s="26">
        <v>833.31</v>
      </c>
      <c r="R46" s="26">
        <v>786.09</v>
      </c>
      <c r="S46" s="26">
        <v>785.98</v>
      </c>
      <c r="T46" s="26">
        <v>744.05</v>
      </c>
      <c r="U46" s="26">
        <v>718.69</v>
      </c>
      <c r="V46" s="26">
        <v>717.33</v>
      </c>
      <c r="W46" s="26">
        <v>727.67</v>
      </c>
      <c r="X46" s="26">
        <v>731.61</v>
      </c>
      <c r="Y46" s="26">
        <v>728.25</v>
      </c>
    </row>
    <row r="47" spans="1:25" ht="11.25">
      <c r="A47" s="10">
        <v>42602</v>
      </c>
      <c r="B47" s="26">
        <v>697.42</v>
      </c>
      <c r="C47" s="26">
        <v>695.54</v>
      </c>
      <c r="D47" s="26">
        <v>903.35</v>
      </c>
      <c r="E47" s="26">
        <v>899.99</v>
      </c>
      <c r="F47" s="26">
        <v>910.37</v>
      </c>
      <c r="G47" s="26">
        <v>900.63</v>
      </c>
      <c r="H47" s="26">
        <v>905.51</v>
      </c>
      <c r="I47" s="26">
        <v>807.59</v>
      </c>
      <c r="J47" s="26">
        <v>773.42</v>
      </c>
      <c r="K47" s="26">
        <v>764.85</v>
      </c>
      <c r="L47" s="26">
        <v>830.18</v>
      </c>
      <c r="M47" s="26">
        <v>832.1</v>
      </c>
      <c r="N47" s="26">
        <v>832.72</v>
      </c>
      <c r="O47" s="26">
        <v>893.11</v>
      </c>
      <c r="P47" s="26">
        <v>880.85</v>
      </c>
      <c r="Q47" s="26">
        <v>829.59</v>
      </c>
      <c r="R47" s="26">
        <v>806.16</v>
      </c>
      <c r="S47" s="26">
        <v>756.58</v>
      </c>
      <c r="T47" s="26">
        <v>699.11</v>
      </c>
      <c r="U47" s="26">
        <v>695.33</v>
      </c>
      <c r="V47" s="26">
        <v>690.51</v>
      </c>
      <c r="W47" s="26">
        <v>691.47</v>
      </c>
      <c r="X47" s="26">
        <v>694.23</v>
      </c>
      <c r="Y47" s="26">
        <v>694.78</v>
      </c>
    </row>
    <row r="48" spans="1:25" ht="11.25">
      <c r="A48" s="10">
        <v>42603</v>
      </c>
      <c r="B48" s="26">
        <v>736.33</v>
      </c>
      <c r="C48" s="26">
        <v>786.17</v>
      </c>
      <c r="D48" s="26">
        <v>798.75</v>
      </c>
      <c r="E48" s="26">
        <v>802.3</v>
      </c>
      <c r="F48" s="26">
        <v>808.54</v>
      </c>
      <c r="G48" s="26">
        <v>810.68</v>
      </c>
      <c r="H48" s="26">
        <v>809.76</v>
      </c>
      <c r="I48" s="26">
        <v>804.49</v>
      </c>
      <c r="J48" s="26">
        <v>804.56</v>
      </c>
      <c r="K48" s="26">
        <v>759.64</v>
      </c>
      <c r="L48" s="26">
        <v>775.01</v>
      </c>
      <c r="M48" s="26">
        <v>795.45</v>
      </c>
      <c r="N48" s="26">
        <v>824.15</v>
      </c>
      <c r="O48" s="26">
        <v>901.7</v>
      </c>
      <c r="P48" s="26">
        <v>825.81</v>
      </c>
      <c r="Q48" s="26">
        <v>822.54</v>
      </c>
      <c r="R48" s="26">
        <v>772.61</v>
      </c>
      <c r="S48" s="26">
        <v>746.31</v>
      </c>
      <c r="T48" s="26">
        <v>745.52</v>
      </c>
      <c r="U48" s="26">
        <v>741.53</v>
      </c>
      <c r="V48" s="26">
        <v>742.59</v>
      </c>
      <c r="W48" s="26">
        <v>743.75</v>
      </c>
      <c r="X48" s="26">
        <v>747.05</v>
      </c>
      <c r="Y48" s="26">
        <v>673.86</v>
      </c>
    </row>
    <row r="49" spans="1:25" ht="11.25">
      <c r="A49" s="10">
        <v>42604</v>
      </c>
      <c r="B49" s="26">
        <v>757.61</v>
      </c>
      <c r="C49" s="26">
        <v>831.9</v>
      </c>
      <c r="D49" s="26">
        <v>845.36</v>
      </c>
      <c r="E49" s="26">
        <v>846.83</v>
      </c>
      <c r="F49" s="26">
        <v>845.82</v>
      </c>
      <c r="G49" s="26">
        <v>846.51</v>
      </c>
      <c r="H49" s="26">
        <v>846.05</v>
      </c>
      <c r="I49" s="26">
        <v>843.39</v>
      </c>
      <c r="J49" s="26">
        <v>837.64</v>
      </c>
      <c r="K49" s="26">
        <v>837.34</v>
      </c>
      <c r="L49" s="26">
        <v>836.69</v>
      </c>
      <c r="M49" s="26">
        <v>837.85</v>
      </c>
      <c r="N49" s="26">
        <v>841.41</v>
      </c>
      <c r="O49" s="26">
        <v>848.99</v>
      </c>
      <c r="P49" s="26">
        <v>846.49</v>
      </c>
      <c r="Q49" s="26">
        <v>839.54</v>
      </c>
      <c r="R49" s="26">
        <v>833.49</v>
      </c>
      <c r="S49" s="26">
        <v>826.91</v>
      </c>
      <c r="T49" s="26">
        <v>797.3</v>
      </c>
      <c r="U49" s="26">
        <v>763.03</v>
      </c>
      <c r="V49" s="26">
        <v>764.66</v>
      </c>
      <c r="W49" s="26">
        <v>770.46</v>
      </c>
      <c r="X49" s="26">
        <v>770.45</v>
      </c>
      <c r="Y49" s="26">
        <v>746.68</v>
      </c>
    </row>
    <row r="50" spans="1:25" ht="11.25">
      <c r="A50" s="10">
        <v>42605</v>
      </c>
      <c r="B50" s="26">
        <v>726.54</v>
      </c>
      <c r="C50" s="26">
        <v>721.94</v>
      </c>
      <c r="D50" s="26">
        <v>786.14</v>
      </c>
      <c r="E50" s="26">
        <v>798.17</v>
      </c>
      <c r="F50" s="26">
        <v>880.42</v>
      </c>
      <c r="G50" s="26">
        <v>882.45</v>
      </c>
      <c r="H50" s="26">
        <v>881.11</v>
      </c>
      <c r="I50" s="26">
        <v>879.38</v>
      </c>
      <c r="J50" s="26">
        <v>876.03</v>
      </c>
      <c r="K50" s="26">
        <v>795.87</v>
      </c>
      <c r="L50" s="26">
        <v>801.05</v>
      </c>
      <c r="M50" s="26">
        <v>797.71</v>
      </c>
      <c r="N50" s="26">
        <v>873.84</v>
      </c>
      <c r="O50" s="26">
        <v>883.6</v>
      </c>
      <c r="P50" s="26">
        <v>886.92</v>
      </c>
      <c r="Q50" s="26">
        <v>889.31</v>
      </c>
      <c r="R50" s="26">
        <v>869.39</v>
      </c>
      <c r="S50" s="26">
        <v>861.14</v>
      </c>
      <c r="T50" s="26">
        <v>847.53</v>
      </c>
      <c r="U50" s="26">
        <v>813.97</v>
      </c>
      <c r="V50" s="26">
        <v>808.33</v>
      </c>
      <c r="W50" s="26">
        <v>818.05</v>
      </c>
      <c r="X50" s="26">
        <v>817.27</v>
      </c>
      <c r="Y50" s="26">
        <v>799.15</v>
      </c>
    </row>
    <row r="51" spans="1:25" ht="11.25">
      <c r="A51" s="10">
        <v>42606</v>
      </c>
      <c r="B51" s="26">
        <v>820.32</v>
      </c>
      <c r="C51" s="26">
        <v>821.36</v>
      </c>
      <c r="D51" s="26">
        <v>833.62</v>
      </c>
      <c r="E51" s="26">
        <v>864.94</v>
      </c>
      <c r="F51" s="26">
        <v>911.71</v>
      </c>
      <c r="G51" s="26">
        <v>862</v>
      </c>
      <c r="H51" s="26">
        <v>838.39</v>
      </c>
      <c r="I51" s="26">
        <v>855.82</v>
      </c>
      <c r="J51" s="26">
        <v>828.81</v>
      </c>
      <c r="K51" s="26">
        <v>826.75</v>
      </c>
      <c r="L51" s="26">
        <v>831.21</v>
      </c>
      <c r="M51" s="26">
        <v>832.61</v>
      </c>
      <c r="N51" s="26">
        <v>854.71</v>
      </c>
      <c r="O51" s="26">
        <v>937.51</v>
      </c>
      <c r="P51" s="26">
        <v>885.34</v>
      </c>
      <c r="Q51" s="26">
        <v>869.45</v>
      </c>
      <c r="R51" s="26">
        <v>824.89</v>
      </c>
      <c r="S51" s="26">
        <v>842.82</v>
      </c>
      <c r="T51" s="26">
        <v>823.96</v>
      </c>
      <c r="U51" s="26">
        <v>820.64</v>
      </c>
      <c r="V51" s="26">
        <v>821.75</v>
      </c>
      <c r="W51" s="26">
        <v>820.26</v>
      </c>
      <c r="X51" s="26">
        <v>823.01</v>
      </c>
      <c r="Y51" s="26">
        <v>825.01</v>
      </c>
    </row>
    <row r="52" spans="1:25" ht="11.25">
      <c r="A52" s="10">
        <v>42607</v>
      </c>
      <c r="B52" s="26">
        <v>865.79</v>
      </c>
      <c r="C52" s="26">
        <v>870.81</v>
      </c>
      <c r="D52" s="26">
        <v>873.1</v>
      </c>
      <c r="E52" s="26">
        <v>875.45</v>
      </c>
      <c r="F52" s="26">
        <v>889.36</v>
      </c>
      <c r="G52" s="26">
        <v>872.76</v>
      </c>
      <c r="H52" s="26">
        <v>871.55</v>
      </c>
      <c r="I52" s="26">
        <v>877.21</v>
      </c>
      <c r="J52" s="26">
        <v>866.17</v>
      </c>
      <c r="K52" s="26">
        <v>871.17</v>
      </c>
      <c r="L52" s="26">
        <v>878.82</v>
      </c>
      <c r="M52" s="26">
        <v>878.31</v>
      </c>
      <c r="N52" s="26">
        <v>912.78</v>
      </c>
      <c r="O52" s="26">
        <v>958.58</v>
      </c>
      <c r="P52" s="26">
        <v>938.82</v>
      </c>
      <c r="Q52" s="26">
        <v>926.91</v>
      </c>
      <c r="R52" s="26">
        <v>861.48</v>
      </c>
      <c r="S52" s="26">
        <v>861.81</v>
      </c>
      <c r="T52" s="26">
        <v>851.52</v>
      </c>
      <c r="U52" s="26">
        <v>847.72</v>
      </c>
      <c r="V52" s="26">
        <v>849.44</v>
      </c>
      <c r="W52" s="26">
        <v>850.94</v>
      </c>
      <c r="X52" s="26">
        <v>849.85</v>
      </c>
      <c r="Y52" s="26">
        <v>849.78</v>
      </c>
    </row>
    <row r="53" spans="1:25" ht="11.25">
      <c r="A53" s="10">
        <v>42608</v>
      </c>
      <c r="B53" s="26">
        <v>837.26</v>
      </c>
      <c r="C53" s="26">
        <v>852.9</v>
      </c>
      <c r="D53" s="26">
        <v>856.5</v>
      </c>
      <c r="E53" s="26">
        <v>860.99</v>
      </c>
      <c r="F53" s="26">
        <v>921.93</v>
      </c>
      <c r="G53" s="26">
        <v>928.09</v>
      </c>
      <c r="H53" s="26">
        <v>914.63</v>
      </c>
      <c r="I53" s="26">
        <v>848.59</v>
      </c>
      <c r="J53" s="26">
        <v>845.01</v>
      </c>
      <c r="K53" s="26">
        <v>844.37</v>
      </c>
      <c r="L53" s="26">
        <v>845.96</v>
      </c>
      <c r="M53" s="26">
        <v>853.88</v>
      </c>
      <c r="N53" s="26">
        <v>858.18</v>
      </c>
      <c r="O53" s="26">
        <v>977.23</v>
      </c>
      <c r="P53" s="26">
        <v>981.63</v>
      </c>
      <c r="Q53" s="26">
        <v>933.52</v>
      </c>
      <c r="R53" s="26">
        <v>841.48</v>
      </c>
      <c r="S53" s="26">
        <v>879.29</v>
      </c>
      <c r="T53" s="26">
        <v>865.94</v>
      </c>
      <c r="U53" s="26">
        <v>843.73</v>
      </c>
      <c r="V53" s="26">
        <v>840.53</v>
      </c>
      <c r="W53" s="26">
        <v>851.5</v>
      </c>
      <c r="X53" s="26">
        <v>847.75</v>
      </c>
      <c r="Y53" s="26">
        <v>854.16</v>
      </c>
    </row>
    <row r="54" spans="1:25" ht="11.25">
      <c r="A54" s="10">
        <v>42609</v>
      </c>
      <c r="B54" s="26">
        <v>862.01</v>
      </c>
      <c r="C54" s="26">
        <v>865.08</v>
      </c>
      <c r="D54" s="26">
        <v>865.19</v>
      </c>
      <c r="E54" s="26">
        <v>882.23</v>
      </c>
      <c r="F54" s="26">
        <v>887.31</v>
      </c>
      <c r="G54" s="26">
        <v>892.98</v>
      </c>
      <c r="H54" s="26">
        <v>894.04</v>
      </c>
      <c r="I54" s="26">
        <v>891.42</v>
      </c>
      <c r="J54" s="26">
        <v>882.91</v>
      </c>
      <c r="K54" s="26">
        <v>884.87</v>
      </c>
      <c r="L54" s="26">
        <v>883.7</v>
      </c>
      <c r="M54" s="26">
        <v>884.66</v>
      </c>
      <c r="N54" s="26">
        <v>886.74</v>
      </c>
      <c r="O54" s="26">
        <v>953.11</v>
      </c>
      <c r="P54" s="26">
        <v>886.57</v>
      </c>
      <c r="Q54" s="26">
        <v>877.69</v>
      </c>
      <c r="R54" s="26">
        <v>863.86</v>
      </c>
      <c r="S54" s="26">
        <v>878.83</v>
      </c>
      <c r="T54" s="26">
        <v>852.73</v>
      </c>
      <c r="U54" s="26">
        <v>832.66</v>
      </c>
      <c r="V54" s="26">
        <v>834.7</v>
      </c>
      <c r="W54" s="26">
        <v>836.53</v>
      </c>
      <c r="X54" s="26">
        <v>837.86</v>
      </c>
      <c r="Y54" s="26">
        <v>838.53</v>
      </c>
    </row>
    <row r="55" spans="1:25" ht="11.25">
      <c r="A55" s="10">
        <v>42610</v>
      </c>
      <c r="B55" s="26">
        <v>841.3</v>
      </c>
      <c r="C55" s="26">
        <v>847.08</v>
      </c>
      <c r="D55" s="26">
        <v>857.02</v>
      </c>
      <c r="E55" s="26">
        <v>868.53</v>
      </c>
      <c r="F55" s="26">
        <v>874.76</v>
      </c>
      <c r="G55" s="26">
        <v>874.86</v>
      </c>
      <c r="H55" s="26">
        <v>892.38</v>
      </c>
      <c r="I55" s="26">
        <v>887.62</v>
      </c>
      <c r="J55" s="26">
        <v>883.93</v>
      </c>
      <c r="K55" s="26">
        <v>880.99</v>
      </c>
      <c r="L55" s="26">
        <v>880.34</v>
      </c>
      <c r="M55" s="26">
        <v>890.34</v>
      </c>
      <c r="N55" s="26">
        <v>900.72</v>
      </c>
      <c r="O55" s="26">
        <v>1078.75</v>
      </c>
      <c r="P55" s="26">
        <v>1091.51</v>
      </c>
      <c r="Q55" s="26">
        <v>1036.12</v>
      </c>
      <c r="R55" s="26">
        <v>886.31</v>
      </c>
      <c r="S55" s="26">
        <v>928.53</v>
      </c>
      <c r="T55" s="26">
        <v>888.36</v>
      </c>
      <c r="U55" s="26">
        <v>842.76</v>
      </c>
      <c r="V55" s="26">
        <v>843.57</v>
      </c>
      <c r="W55" s="26">
        <v>844.12</v>
      </c>
      <c r="X55" s="26">
        <v>847.06</v>
      </c>
      <c r="Y55" s="26">
        <v>846.49</v>
      </c>
    </row>
    <row r="56" spans="1:25" ht="11.25">
      <c r="A56" s="10">
        <v>42611</v>
      </c>
      <c r="B56" s="26">
        <v>899.49</v>
      </c>
      <c r="C56" s="11">
        <v>900.28</v>
      </c>
      <c r="D56" s="26">
        <v>900.25</v>
      </c>
      <c r="E56" s="26">
        <v>929.47</v>
      </c>
      <c r="F56" s="26">
        <v>935.4</v>
      </c>
      <c r="G56" s="26">
        <v>922.76</v>
      </c>
      <c r="H56" s="26">
        <v>940.41</v>
      </c>
      <c r="I56" s="26">
        <v>950.97</v>
      </c>
      <c r="J56" s="26">
        <v>937.17</v>
      </c>
      <c r="K56" s="26">
        <v>943.18</v>
      </c>
      <c r="L56" s="26">
        <v>943.62</v>
      </c>
      <c r="M56" s="26">
        <v>947.88</v>
      </c>
      <c r="N56" s="26">
        <v>973.66</v>
      </c>
      <c r="O56" s="26">
        <v>984.82</v>
      </c>
      <c r="P56" s="26">
        <v>987.75</v>
      </c>
      <c r="Q56" s="26">
        <v>976.72</v>
      </c>
      <c r="R56" s="26">
        <v>959.98</v>
      </c>
      <c r="S56" s="26">
        <v>1030.26</v>
      </c>
      <c r="T56" s="26">
        <v>978.57</v>
      </c>
      <c r="U56" s="26">
        <v>931.7</v>
      </c>
      <c r="V56" s="11">
        <v>930.76</v>
      </c>
      <c r="W56" s="11">
        <v>937.06</v>
      </c>
      <c r="X56" s="11">
        <v>939.17</v>
      </c>
      <c r="Y56" s="11">
        <v>924.82</v>
      </c>
    </row>
    <row r="57" spans="1:25" ht="11.25">
      <c r="A57" s="10">
        <v>42612</v>
      </c>
      <c r="B57" s="26">
        <v>859.96</v>
      </c>
      <c r="C57" s="26">
        <v>875</v>
      </c>
      <c r="D57" s="26">
        <v>902.16</v>
      </c>
      <c r="E57" s="26">
        <v>944.95</v>
      </c>
      <c r="F57" s="26">
        <v>970.21</v>
      </c>
      <c r="G57" s="26">
        <v>980.81</v>
      </c>
      <c r="H57" s="26">
        <v>1014.43</v>
      </c>
      <c r="I57" s="26">
        <v>995.18</v>
      </c>
      <c r="J57" s="26">
        <v>994.47</v>
      </c>
      <c r="K57" s="26">
        <v>945.92</v>
      </c>
      <c r="L57" s="26">
        <v>962.52</v>
      </c>
      <c r="M57" s="26">
        <v>937.79</v>
      </c>
      <c r="N57" s="26">
        <v>1030.88</v>
      </c>
      <c r="O57" s="26">
        <v>1103.78</v>
      </c>
      <c r="P57" s="26">
        <v>1099.28</v>
      </c>
      <c r="Q57" s="26">
        <v>1053.43</v>
      </c>
      <c r="R57" s="26">
        <v>988</v>
      </c>
      <c r="S57" s="26">
        <v>902.77</v>
      </c>
      <c r="T57" s="26">
        <v>874.81</v>
      </c>
      <c r="U57" s="26">
        <v>842.86</v>
      </c>
      <c r="V57" s="26">
        <v>837.21</v>
      </c>
      <c r="W57" s="26">
        <v>848.45</v>
      </c>
      <c r="X57" s="26">
        <v>829.6</v>
      </c>
      <c r="Y57" s="26">
        <v>828.41</v>
      </c>
    </row>
    <row r="58" spans="1:25" ht="11.25">
      <c r="A58" s="10">
        <v>42613</v>
      </c>
      <c r="B58" s="26">
        <v>880.86</v>
      </c>
      <c r="C58" s="26">
        <v>943.65</v>
      </c>
      <c r="D58" s="26">
        <v>1007.29</v>
      </c>
      <c r="E58" s="26">
        <v>971.87</v>
      </c>
      <c r="F58" s="26">
        <v>984.23</v>
      </c>
      <c r="G58" s="26">
        <v>963.66</v>
      </c>
      <c r="H58" s="26">
        <v>949.98</v>
      </c>
      <c r="I58" s="26">
        <v>936.95</v>
      </c>
      <c r="J58" s="26">
        <v>916.02</v>
      </c>
      <c r="K58" s="26">
        <v>912.45</v>
      </c>
      <c r="L58" s="26">
        <v>915.14</v>
      </c>
      <c r="M58" s="26">
        <v>915.35</v>
      </c>
      <c r="N58" s="26">
        <v>993.9</v>
      </c>
      <c r="O58" s="26">
        <v>1070.03</v>
      </c>
      <c r="P58" s="26">
        <v>1045.98</v>
      </c>
      <c r="Q58" s="26">
        <v>982.79</v>
      </c>
      <c r="R58" s="26">
        <v>945.01</v>
      </c>
      <c r="S58" s="26">
        <v>905.81</v>
      </c>
      <c r="T58" s="26">
        <v>836.37</v>
      </c>
      <c r="U58" s="26">
        <v>835.68</v>
      </c>
      <c r="V58" s="26">
        <v>837.08</v>
      </c>
      <c r="W58" s="26">
        <v>837.35</v>
      </c>
      <c r="X58" s="26">
        <v>839.89</v>
      </c>
      <c r="Y58" s="26">
        <v>839.28</v>
      </c>
    </row>
    <row r="59" spans="1:25" ht="27.75" customHeight="1">
      <c r="A59" s="73" t="s">
        <v>46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</row>
    <row r="60" spans="1:25" ht="11.25">
      <c r="A60" s="7" t="s">
        <v>22</v>
      </c>
      <c r="B60" s="6" t="s">
        <v>23</v>
      </c>
      <c r="C60" s="8" t="s">
        <v>24</v>
      </c>
      <c r="D60" s="9" t="s">
        <v>25</v>
      </c>
      <c r="E60" s="6" t="s">
        <v>26</v>
      </c>
      <c r="F60" s="6" t="s">
        <v>27</v>
      </c>
      <c r="G60" s="8" t="s">
        <v>28</v>
      </c>
      <c r="H60" s="9" t="s">
        <v>29</v>
      </c>
      <c r="I60" s="6" t="s">
        <v>30</v>
      </c>
      <c r="J60" s="6" t="s">
        <v>31</v>
      </c>
      <c r="K60" s="6" t="s">
        <v>32</v>
      </c>
      <c r="L60" s="6" t="s">
        <v>33</v>
      </c>
      <c r="M60" s="6" t="s">
        <v>34</v>
      </c>
      <c r="N60" s="6" t="s">
        <v>35</v>
      </c>
      <c r="O60" s="6" t="s">
        <v>36</v>
      </c>
      <c r="P60" s="6" t="s">
        <v>37</v>
      </c>
      <c r="Q60" s="6" t="s">
        <v>38</v>
      </c>
      <c r="R60" s="6" t="s">
        <v>39</v>
      </c>
      <c r="S60" s="6" t="s">
        <v>40</v>
      </c>
      <c r="T60" s="6" t="s">
        <v>41</v>
      </c>
      <c r="U60" s="6" t="s">
        <v>42</v>
      </c>
      <c r="V60" s="6" t="s">
        <v>43</v>
      </c>
      <c r="W60" s="6" t="s">
        <v>44</v>
      </c>
      <c r="X60" s="6" t="s">
        <v>45</v>
      </c>
      <c r="Y60" s="6" t="s">
        <v>62</v>
      </c>
    </row>
    <row r="61" spans="1:25" ht="11.25">
      <c r="A61" s="10">
        <f>A28</f>
        <v>42583</v>
      </c>
      <c r="B61" s="26">
        <v>87.61</v>
      </c>
      <c r="C61" s="26">
        <v>72.54</v>
      </c>
      <c r="D61" s="26">
        <v>163.74</v>
      </c>
      <c r="E61" s="26">
        <v>3.36</v>
      </c>
      <c r="F61" s="26">
        <v>5.68</v>
      </c>
      <c r="G61" s="26">
        <v>4.99</v>
      </c>
      <c r="H61" s="26">
        <v>16.93</v>
      </c>
      <c r="I61" s="26">
        <v>88.27</v>
      </c>
      <c r="J61" s="26">
        <v>17.36</v>
      </c>
      <c r="K61" s="26">
        <v>67.65</v>
      </c>
      <c r="L61" s="26">
        <v>59.04</v>
      </c>
      <c r="M61" s="26">
        <v>62.46</v>
      </c>
      <c r="N61" s="26">
        <v>157.79</v>
      </c>
      <c r="O61" s="26">
        <v>76.52</v>
      </c>
      <c r="P61" s="26">
        <v>3.34</v>
      </c>
      <c r="Q61" s="26">
        <v>4.51</v>
      </c>
      <c r="R61" s="26">
        <v>0.53</v>
      </c>
      <c r="S61" s="26">
        <v>6.57</v>
      </c>
      <c r="T61" s="26">
        <v>11.63</v>
      </c>
      <c r="U61" s="26">
        <v>21.99</v>
      </c>
      <c r="V61" s="26">
        <v>0</v>
      </c>
      <c r="W61" s="26">
        <v>0</v>
      </c>
      <c r="X61" s="26">
        <v>0</v>
      </c>
      <c r="Y61" s="26">
        <v>0.99</v>
      </c>
    </row>
    <row r="62" spans="1:25" ht="11.25">
      <c r="A62" s="10">
        <f aca="true" t="shared" si="0" ref="A62:A91">A29</f>
        <v>42584</v>
      </c>
      <c r="B62" s="26">
        <v>0.18</v>
      </c>
      <c r="C62" s="26">
        <v>0</v>
      </c>
      <c r="D62" s="26">
        <v>0.73</v>
      </c>
      <c r="E62" s="26">
        <v>0.31</v>
      </c>
      <c r="F62" s="26">
        <v>1.08</v>
      </c>
      <c r="G62" s="26">
        <v>50.74</v>
      </c>
      <c r="H62" s="26">
        <v>8.64</v>
      </c>
      <c r="I62" s="26">
        <v>19.09</v>
      </c>
      <c r="J62" s="26">
        <v>18.64</v>
      </c>
      <c r="K62" s="26">
        <v>11.57</v>
      </c>
      <c r="L62" s="26">
        <v>0.67</v>
      </c>
      <c r="M62" s="26">
        <v>73.65</v>
      </c>
      <c r="N62" s="26">
        <v>156.3</v>
      </c>
      <c r="O62" s="26">
        <v>90.97</v>
      </c>
      <c r="P62" s="26">
        <v>18.06</v>
      </c>
      <c r="Q62" s="26">
        <v>28.9</v>
      </c>
      <c r="R62" s="26">
        <v>0</v>
      </c>
      <c r="S62" s="26">
        <v>0.1</v>
      </c>
      <c r="T62" s="26">
        <v>0.06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t="11.25">
      <c r="A63" s="10">
        <f t="shared" si="0"/>
        <v>42585</v>
      </c>
      <c r="B63" s="26">
        <v>0.16</v>
      </c>
      <c r="C63" s="26">
        <v>0</v>
      </c>
      <c r="D63" s="26">
        <v>0</v>
      </c>
      <c r="E63" s="26">
        <v>1.95</v>
      </c>
      <c r="F63" s="26">
        <v>11.28</v>
      </c>
      <c r="G63" s="26">
        <v>22.52</v>
      </c>
      <c r="H63" s="26">
        <v>13.48</v>
      </c>
      <c r="I63" s="26">
        <v>69.75</v>
      </c>
      <c r="J63" s="26">
        <v>76.11</v>
      </c>
      <c r="K63" s="26">
        <v>47.76</v>
      </c>
      <c r="L63" s="26">
        <v>43.07</v>
      </c>
      <c r="M63" s="26">
        <v>4.9</v>
      </c>
      <c r="N63" s="26">
        <v>139.44</v>
      </c>
      <c r="O63" s="26">
        <v>26.51</v>
      </c>
      <c r="P63" s="26">
        <v>16.86</v>
      </c>
      <c r="Q63" s="26">
        <v>3.71</v>
      </c>
      <c r="R63" s="26">
        <v>0</v>
      </c>
      <c r="S63" s="26">
        <v>0.82</v>
      </c>
      <c r="T63" s="26">
        <v>0</v>
      </c>
      <c r="U63" s="26">
        <v>0.01</v>
      </c>
      <c r="V63" s="26">
        <v>0</v>
      </c>
      <c r="W63" s="26">
        <v>0</v>
      </c>
      <c r="X63" s="26">
        <v>0</v>
      </c>
      <c r="Y63" s="26">
        <v>0</v>
      </c>
    </row>
    <row r="64" spans="1:25" ht="11.25">
      <c r="A64" s="10">
        <f t="shared" si="0"/>
        <v>42586</v>
      </c>
      <c r="B64" s="26">
        <v>0.08</v>
      </c>
      <c r="C64" s="26">
        <v>0.02</v>
      </c>
      <c r="D64" s="26">
        <v>23.85</v>
      </c>
      <c r="E64" s="26">
        <v>23.83</v>
      </c>
      <c r="F64" s="26">
        <v>7.94</v>
      </c>
      <c r="G64" s="26">
        <v>15.73</v>
      </c>
      <c r="H64" s="26">
        <v>8.19</v>
      </c>
      <c r="I64" s="26">
        <v>23.16</v>
      </c>
      <c r="J64" s="26">
        <v>37.74</v>
      </c>
      <c r="K64" s="26">
        <v>40.56</v>
      </c>
      <c r="L64" s="26">
        <v>33.47</v>
      </c>
      <c r="M64" s="26">
        <v>25.98</v>
      </c>
      <c r="N64" s="26">
        <v>78.7</v>
      </c>
      <c r="O64" s="26">
        <v>21.39</v>
      </c>
      <c r="P64" s="26">
        <v>33.92</v>
      </c>
      <c r="Q64" s="26">
        <v>4.72</v>
      </c>
      <c r="R64" s="26">
        <v>48.66</v>
      </c>
      <c r="S64" s="26">
        <v>3.58</v>
      </c>
      <c r="T64" s="26">
        <v>0.43</v>
      </c>
      <c r="U64" s="26">
        <v>0</v>
      </c>
      <c r="V64" s="26">
        <v>0</v>
      </c>
      <c r="W64" s="26">
        <v>0</v>
      </c>
      <c r="X64" s="26">
        <v>0</v>
      </c>
      <c r="Y64" s="26">
        <v>38.57</v>
      </c>
    </row>
    <row r="65" spans="1:25" ht="11.25">
      <c r="A65" s="10">
        <f t="shared" si="0"/>
        <v>42587</v>
      </c>
      <c r="B65" s="26">
        <v>0.86</v>
      </c>
      <c r="C65" s="26">
        <v>18.61</v>
      </c>
      <c r="D65" s="26">
        <v>22.78</v>
      </c>
      <c r="E65" s="26">
        <v>26.18</v>
      </c>
      <c r="F65" s="26">
        <v>97.11</v>
      </c>
      <c r="G65" s="26">
        <v>40.95</v>
      </c>
      <c r="H65" s="26">
        <v>53.18</v>
      </c>
      <c r="I65" s="26">
        <v>65.85</v>
      </c>
      <c r="J65" s="26">
        <v>53.6</v>
      </c>
      <c r="K65" s="26">
        <v>51.3</v>
      </c>
      <c r="L65" s="26">
        <v>69.38</v>
      </c>
      <c r="M65" s="26">
        <v>62.66</v>
      </c>
      <c r="N65" s="26">
        <v>60.49</v>
      </c>
      <c r="O65" s="26">
        <v>77.51</v>
      </c>
      <c r="P65" s="26">
        <v>59.86</v>
      </c>
      <c r="Q65" s="26">
        <v>17.24</v>
      </c>
      <c r="R65" s="26">
        <v>0.22</v>
      </c>
      <c r="S65" s="26">
        <v>0.33</v>
      </c>
      <c r="T65" s="26">
        <v>0.07</v>
      </c>
      <c r="U65" s="26">
        <v>0</v>
      </c>
      <c r="V65" s="26">
        <v>0</v>
      </c>
      <c r="W65" s="26">
        <v>0</v>
      </c>
      <c r="X65" s="26">
        <v>1.21</v>
      </c>
      <c r="Y65" s="26">
        <v>0</v>
      </c>
    </row>
    <row r="66" spans="1:25" ht="11.25">
      <c r="A66" s="10">
        <f t="shared" si="0"/>
        <v>42588</v>
      </c>
      <c r="B66" s="26">
        <v>0.86</v>
      </c>
      <c r="C66" s="26">
        <v>0.44</v>
      </c>
      <c r="D66" s="26">
        <v>133.34</v>
      </c>
      <c r="E66" s="26">
        <v>153.8</v>
      </c>
      <c r="F66" s="26">
        <v>138.57</v>
      </c>
      <c r="G66" s="26">
        <v>86.57</v>
      </c>
      <c r="H66" s="26">
        <v>87.25</v>
      </c>
      <c r="I66" s="26">
        <v>114.01</v>
      </c>
      <c r="J66" s="26">
        <v>141.71</v>
      </c>
      <c r="K66" s="26">
        <v>144.59</v>
      </c>
      <c r="L66" s="26">
        <v>144.62</v>
      </c>
      <c r="M66" s="26">
        <v>133.42</v>
      </c>
      <c r="N66" s="26">
        <v>115</v>
      </c>
      <c r="O66" s="26">
        <v>174.18</v>
      </c>
      <c r="P66" s="26">
        <v>429.84</v>
      </c>
      <c r="Q66" s="26">
        <v>77.14</v>
      </c>
      <c r="R66" s="26">
        <v>57.37</v>
      </c>
      <c r="S66" s="26">
        <v>58.43</v>
      </c>
      <c r="T66" s="26">
        <v>7.25</v>
      </c>
      <c r="U66" s="26">
        <v>0.21</v>
      </c>
      <c r="V66" s="26">
        <v>0</v>
      </c>
      <c r="W66" s="26">
        <v>0</v>
      </c>
      <c r="X66" s="26">
        <v>0</v>
      </c>
      <c r="Y66" s="26">
        <v>0</v>
      </c>
    </row>
    <row r="67" spans="1:25" ht="11.25">
      <c r="A67" s="10">
        <f t="shared" si="0"/>
        <v>42589</v>
      </c>
      <c r="B67" s="26">
        <v>1.83</v>
      </c>
      <c r="C67" s="26">
        <v>17.59</v>
      </c>
      <c r="D67" s="26">
        <v>129.95</v>
      </c>
      <c r="E67" s="26">
        <v>193.39</v>
      </c>
      <c r="F67" s="26">
        <v>151.01</v>
      </c>
      <c r="G67" s="26">
        <v>87.4</v>
      </c>
      <c r="H67" s="26">
        <v>11.66</v>
      </c>
      <c r="I67" s="26">
        <v>7.85</v>
      </c>
      <c r="J67" s="26">
        <v>9.38</v>
      </c>
      <c r="K67" s="26">
        <v>34.01</v>
      </c>
      <c r="L67" s="26">
        <v>42.07</v>
      </c>
      <c r="M67" s="26">
        <v>30.62</v>
      </c>
      <c r="N67" s="26">
        <v>82.88</v>
      </c>
      <c r="O67" s="26">
        <v>174.66</v>
      </c>
      <c r="P67" s="26">
        <v>374.28</v>
      </c>
      <c r="Q67" s="26">
        <v>64.92</v>
      </c>
      <c r="R67" s="26">
        <v>9.09</v>
      </c>
      <c r="S67" s="26">
        <v>1.8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</row>
    <row r="68" spans="1:25" ht="11.25">
      <c r="A68" s="10">
        <f t="shared" si="0"/>
        <v>42590</v>
      </c>
      <c r="B68" s="26">
        <v>10.1</v>
      </c>
      <c r="C68" s="26">
        <v>1.81</v>
      </c>
      <c r="D68" s="26">
        <v>124.77</v>
      </c>
      <c r="E68" s="26">
        <v>25.37</v>
      </c>
      <c r="F68" s="26">
        <v>37.84</v>
      </c>
      <c r="G68" s="26">
        <v>55.54</v>
      </c>
      <c r="H68" s="26">
        <v>10.62</v>
      </c>
      <c r="I68" s="26">
        <v>32.46</v>
      </c>
      <c r="J68" s="26">
        <v>0</v>
      </c>
      <c r="K68" s="26">
        <v>10.42</v>
      </c>
      <c r="L68" s="26">
        <v>28.11</v>
      </c>
      <c r="M68" s="26">
        <v>30.81</v>
      </c>
      <c r="N68" s="26">
        <v>102.55</v>
      </c>
      <c r="O68" s="26">
        <v>92.01</v>
      </c>
      <c r="P68" s="26">
        <v>74.06</v>
      </c>
      <c r="Q68" s="26">
        <v>31.65</v>
      </c>
      <c r="R68" s="26">
        <v>19.76</v>
      </c>
      <c r="S68" s="26">
        <v>2.61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t="11.25">
      <c r="A69" s="10">
        <f t="shared" si="0"/>
        <v>42591</v>
      </c>
      <c r="B69" s="26">
        <v>30.07</v>
      </c>
      <c r="C69" s="26">
        <v>45.06</v>
      </c>
      <c r="D69" s="26">
        <v>11.89</v>
      </c>
      <c r="E69" s="26">
        <v>5.97</v>
      </c>
      <c r="F69" s="26">
        <v>6.26</v>
      </c>
      <c r="G69" s="26">
        <v>111.08</v>
      </c>
      <c r="H69" s="26">
        <v>9.83</v>
      </c>
      <c r="I69" s="26">
        <v>0.83</v>
      </c>
      <c r="J69" s="26">
        <v>0</v>
      </c>
      <c r="K69" s="26">
        <v>0</v>
      </c>
      <c r="L69" s="26">
        <v>37.07</v>
      </c>
      <c r="M69" s="26">
        <v>42.74</v>
      </c>
      <c r="N69" s="26">
        <v>0</v>
      </c>
      <c r="O69" s="26">
        <v>20.48</v>
      </c>
      <c r="P69" s="26">
        <v>0.19</v>
      </c>
      <c r="Q69" s="26">
        <v>1.41</v>
      </c>
      <c r="R69" s="26">
        <v>0.64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</row>
    <row r="70" spans="1:25" ht="11.25">
      <c r="A70" s="10">
        <f t="shared" si="0"/>
        <v>42592</v>
      </c>
      <c r="B70" s="26">
        <v>541.37</v>
      </c>
      <c r="C70" s="26">
        <v>28.95</v>
      </c>
      <c r="D70" s="26">
        <v>133.56</v>
      </c>
      <c r="E70" s="26">
        <v>181.22</v>
      </c>
      <c r="F70" s="26">
        <v>56.43</v>
      </c>
      <c r="G70" s="26">
        <v>52.67</v>
      </c>
      <c r="H70" s="26">
        <v>51.36</v>
      </c>
      <c r="I70" s="26">
        <v>117.39</v>
      </c>
      <c r="J70" s="26">
        <v>111.83</v>
      </c>
      <c r="K70" s="26">
        <v>132.54</v>
      </c>
      <c r="L70" s="26">
        <v>30.89</v>
      </c>
      <c r="M70" s="26">
        <v>138.02</v>
      </c>
      <c r="N70" s="26">
        <v>41.06</v>
      </c>
      <c r="O70" s="26">
        <v>84.01</v>
      </c>
      <c r="P70" s="26">
        <v>34.19</v>
      </c>
      <c r="Q70" s="26">
        <v>29.46</v>
      </c>
      <c r="R70" s="26">
        <v>88.54</v>
      </c>
      <c r="S70" s="26">
        <v>0</v>
      </c>
      <c r="T70" s="26">
        <v>0</v>
      </c>
      <c r="U70" s="26">
        <v>236.02</v>
      </c>
      <c r="V70" s="26">
        <v>0</v>
      </c>
      <c r="W70" s="26">
        <v>0</v>
      </c>
      <c r="X70" s="26">
        <v>0</v>
      </c>
      <c r="Y70" s="26">
        <v>0.13</v>
      </c>
    </row>
    <row r="71" spans="1:25" ht="11.25">
      <c r="A71" s="10">
        <f t="shared" si="0"/>
        <v>42593</v>
      </c>
      <c r="B71" s="26">
        <v>93.62</v>
      </c>
      <c r="C71" s="26">
        <v>5.76</v>
      </c>
      <c r="D71" s="26">
        <v>151.62</v>
      </c>
      <c r="E71" s="26">
        <v>126.98</v>
      </c>
      <c r="F71" s="26">
        <v>176.24</v>
      </c>
      <c r="G71" s="26">
        <v>126.23</v>
      </c>
      <c r="H71" s="26">
        <v>0</v>
      </c>
      <c r="I71" s="26">
        <v>0.44</v>
      </c>
      <c r="J71" s="26">
        <v>0</v>
      </c>
      <c r="K71" s="26">
        <v>12.25</v>
      </c>
      <c r="L71" s="26">
        <v>4.9</v>
      </c>
      <c r="M71" s="26">
        <v>2.83</v>
      </c>
      <c r="N71" s="26">
        <v>88.98</v>
      </c>
      <c r="O71" s="26">
        <v>63.81</v>
      </c>
      <c r="P71" s="26">
        <v>1.81</v>
      </c>
      <c r="Q71" s="26">
        <v>0.98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</row>
    <row r="72" spans="1:25" ht="11.25">
      <c r="A72" s="10">
        <f t="shared" si="0"/>
        <v>42594</v>
      </c>
      <c r="B72" s="26">
        <v>0</v>
      </c>
      <c r="C72" s="26">
        <v>2.44</v>
      </c>
      <c r="D72" s="26">
        <v>0</v>
      </c>
      <c r="E72" s="26">
        <v>1.81</v>
      </c>
      <c r="F72" s="26">
        <v>100.42</v>
      </c>
      <c r="G72" s="26">
        <v>53.34</v>
      </c>
      <c r="H72" s="26">
        <v>2.13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17</v>
      </c>
      <c r="O72" s="26">
        <v>25.71</v>
      </c>
      <c r="P72" s="26">
        <v>1.65</v>
      </c>
      <c r="Q72" s="26">
        <v>4.76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</row>
    <row r="73" spans="1:25" ht="11.25">
      <c r="A73" s="10">
        <f t="shared" si="0"/>
        <v>42595</v>
      </c>
      <c r="B73" s="26">
        <v>113.28</v>
      </c>
      <c r="C73" s="26">
        <v>31.34</v>
      </c>
      <c r="D73" s="26">
        <v>3.92</v>
      </c>
      <c r="E73" s="26">
        <v>3.12</v>
      </c>
      <c r="F73" s="26">
        <v>125.82</v>
      </c>
      <c r="G73" s="26">
        <v>5.57</v>
      </c>
      <c r="H73" s="26">
        <v>0.15</v>
      </c>
      <c r="I73" s="26">
        <v>86.68</v>
      </c>
      <c r="J73" s="26">
        <v>0.63</v>
      </c>
      <c r="K73" s="26">
        <v>0.88</v>
      </c>
      <c r="L73" s="26">
        <v>0.74</v>
      </c>
      <c r="M73" s="26">
        <v>0.41</v>
      </c>
      <c r="N73" s="26">
        <v>19.18</v>
      </c>
      <c r="O73" s="26">
        <v>37.02</v>
      </c>
      <c r="P73" s="26">
        <v>23.05</v>
      </c>
      <c r="Q73" s="26">
        <v>3.99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</row>
    <row r="74" spans="1:25" ht="11.25">
      <c r="A74" s="10">
        <f t="shared" si="0"/>
        <v>42596</v>
      </c>
      <c r="B74" s="26">
        <v>14.18</v>
      </c>
      <c r="C74" s="26">
        <v>2.83</v>
      </c>
      <c r="D74" s="26">
        <v>2.82</v>
      </c>
      <c r="E74" s="26">
        <v>79.97</v>
      </c>
      <c r="F74" s="26">
        <v>0.92</v>
      </c>
      <c r="G74" s="26">
        <v>17.77</v>
      </c>
      <c r="H74" s="26">
        <v>2.74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10.51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t="11.25">
      <c r="A75" s="10">
        <f t="shared" si="0"/>
        <v>42597</v>
      </c>
      <c r="B75" s="26">
        <v>32.65</v>
      </c>
      <c r="C75" s="26">
        <v>158.62</v>
      </c>
      <c r="D75" s="26">
        <v>3.64</v>
      </c>
      <c r="E75" s="26">
        <v>31.95</v>
      </c>
      <c r="F75" s="26">
        <v>7.13</v>
      </c>
      <c r="G75" s="26">
        <v>1.35</v>
      </c>
      <c r="H75" s="26">
        <v>0.94</v>
      </c>
      <c r="I75" s="26">
        <v>2.02</v>
      </c>
      <c r="J75" s="26">
        <v>1.16</v>
      </c>
      <c r="K75" s="26">
        <v>0.62</v>
      </c>
      <c r="L75" s="26">
        <v>4.27</v>
      </c>
      <c r="M75" s="26">
        <v>3.15</v>
      </c>
      <c r="N75" s="26">
        <v>2.86</v>
      </c>
      <c r="O75" s="26">
        <v>21.01</v>
      </c>
      <c r="P75" s="26">
        <v>74.19</v>
      </c>
      <c r="Q75" s="26">
        <v>20.87</v>
      </c>
      <c r="R75" s="26">
        <v>13.51</v>
      </c>
      <c r="S75" s="26">
        <v>35</v>
      </c>
      <c r="T75" s="26">
        <v>38.52</v>
      </c>
      <c r="U75" s="26">
        <v>26.5</v>
      </c>
      <c r="V75" s="26">
        <v>0</v>
      </c>
      <c r="W75" s="26">
        <v>0</v>
      </c>
      <c r="X75" s="26">
        <v>0</v>
      </c>
      <c r="Y75" s="26">
        <v>0</v>
      </c>
    </row>
    <row r="76" spans="1:25" ht="11.25">
      <c r="A76" s="10">
        <f t="shared" si="0"/>
        <v>42598</v>
      </c>
      <c r="B76" s="26">
        <v>117.15</v>
      </c>
      <c r="C76" s="26">
        <v>20.33</v>
      </c>
      <c r="D76" s="26">
        <v>177.92</v>
      </c>
      <c r="E76" s="26">
        <v>146.88</v>
      </c>
      <c r="F76" s="26">
        <v>8.71</v>
      </c>
      <c r="G76" s="26">
        <v>14.91</v>
      </c>
      <c r="H76" s="26">
        <v>37.61</v>
      </c>
      <c r="I76" s="26">
        <v>24.79</v>
      </c>
      <c r="J76" s="26">
        <v>13.47</v>
      </c>
      <c r="K76" s="26">
        <v>21.77</v>
      </c>
      <c r="L76" s="26">
        <v>10.1</v>
      </c>
      <c r="M76" s="26">
        <v>9.65</v>
      </c>
      <c r="N76" s="26">
        <v>1.57</v>
      </c>
      <c r="O76" s="26">
        <v>2.22</v>
      </c>
      <c r="P76" s="26">
        <v>28.08</v>
      </c>
      <c r="Q76" s="26">
        <v>1.88</v>
      </c>
      <c r="R76" s="26">
        <v>0</v>
      </c>
      <c r="S76" s="26">
        <v>0</v>
      </c>
      <c r="T76" s="26">
        <v>49.97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</row>
    <row r="77" spans="1:25" ht="11.25">
      <c r="A77" s="10">
        <f t="shared" si="0"/>
        <v>42599</v>
      </c>
      <c r="B77" s="26">
        <v>1.18</v>
      </c>
      <c r="C77" s="26">
        <v>0.66</v>
      </c>
      <c r="D77" s="26">
        <v>1.73</v>
      </c>
      <c r="E77" s="26">
        <v>32.36</v>
      </c>
      <c r="F77" s="26">
        <v>31.7</v>
      </c>
      <c r="G77" s="26">
        <v>9.96</v>
      </c>
      <c r="H77" s="26">
        <v>2.85</v>
      </c>
      <c r="I77" s="26">
        <v>15.95</v>
      </c>
      <c r="J77" s="26">
        <v>15.58</v>
      </c>
      <c r="K77" s="26">
        <v>5.09</v>
      </c>
      <c r="L77" s="26">
        <v>1.65</v>
      </c>
      <c r="M77" s="26">
        <v>16.3</v>
      </c>
      <c r="N77" s="26">
        <v>17.8</v>
      </c>
      <c r="O77" s="26">
        <v>1.56</v>
      </c>
      <c r="P77" s="26">
        <v>3.04</v>
      </c>
      <c r="Q77" s="26">
        <v>0.99</v>
      </c>
      <c r="R77" s="26">
        <v>0.32</v>
      </c>
      <c r="S77" s="26">
        <v>0.37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</row>
    <row r="78" spans="1:25" ht="11.25">
      <c r="A78" s="10">
        <f t="shared" si="0"/>
        <v>42600</v>
      </c>
      <c r="B78" s="26">
        <v>21.11</v>
      </c>
      <c r="C78" s="26">
        <v>76.26</v>
      </c>
      <c r="D78" s="26">
        <v>106.84</v>
      </c>
      <c r="E78" s="26">
        <v>106.02</v>
      </c>
      <c r="F78" s="26">
        <v>108.57</v>
      </c>
      <c r="G78" s="26">
        <v>44.37</v>
      </c>
      <c r="H78" s="26">
        <v>3.6</v>
      </c>
      <c r="I78" s="26">
        <v>5.13</v>
      </c>
      <c r="J78" s="26">
        <v>31.92</v>
      </c>
      <c r="K78" s="26">
        <v>28.54</v>
      </c>
      <c r="L78" s="26">
        <v>28.45</v>
      </c>
      <c r="M78" s="26">
        <v>29.35</v>
      </c>
      <c r="N78" s="26">
        <v>39.03</v>
      </c>
      <c r="O78" s="26">
        <v>45.34</v>
      </c>
      <c r="P78" s="26">
        <v>41.27</v>
      </c>
      <c r="Q78" s="26">
        <v>4.42</v>
      </c>
      <c r="R78" s="26">
        <v>1.12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</row>
    <row r="79" spans="1:25" ht="11.25">
      <c r="A79" s="10">
        <f t="shared" si="0"/>
        <v>42601</v>
      </c>
      <c r="B79" s="26">
        <v>3.67</v>
      </c>
      <c r="C79" s="26">
        <v>22.48</v>
      </c>
      <c r="D79" s="26">
        <v>36.8</v>
      </c>
      <c r="E79" s="26">
        <v>30.31</v>
      </c>
      <c r="F79" s="26">
        <v>28.64</v>
      </c>
      <c r="G79" s="26">
        <v>28.25</v>
      </c>
      <c r="H79" s="26">
        <v>6</v>
      </c>
      <c r="I79" s="26">
        <v>7.32</v>
      </c>
      <c r="J79" s="26">
        <v>73.21</v>
      </c>
      <c r="K79" s="26">
        <v>70.51</v>
      </c>
      <c r="L79" s="26">
        <v>52.69</v>
      </c>
      <c r="M79" s="26">
        <v>5.68</v>
      </c>
      <c r="N79" s="26">
        <v>32.84</v>
      </c>
      <c r="O79" s="26">
        <v>37.08</v>
      </c>
      <c r="P79" s="26">
        <v>61.65</v>
      </c>
      <c r="Q79" s="26">
        <v>2.15</v>
      </c>
      <c r="R79" s="26">
        <v>46.69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</row>
    <row r="80" spans="1:25" ht="11.25">
      <c r="A80" s="10">
        <f t="shared" si="0"/>
        <v>42602</v>
      </c>
      <c r="B80" s="26">
        <v>70.34</v>
      </c>
      <c r="C80" s="26">
        <v>82.35</v>
      </c>
      <c r="D80" s="26">
        <v>25.52</v>
      </c>
      <c r="E80" s="26">
        <v>29.14</v>
      </c>
      <c r="F80" s="26">
        <v>23.61</v>
      </c>
      <c r="G80" s="26">
        <v>14.52</v>
      </c>
      <c r="H80" s="26">
        <v>10.39</v>
      </c>
      <c r="I80" s="26">
        <v>56.77</v>
      </c>
      <c r="J80" s="26">
        <v>43.16</v>
      </c>
      <c r="K80" s="26">
        <v>64.1</v>
      </c>
      <c r="L80" s="26">
        <v>13.32</v>
      </c>
      <c r="M80" s="26">
        <v>26.78</v>
      </c>
      <c r="N80" s="26">
        <v>55.04</v>
      </c>
      <c r="O80" s="26">
        <v>72.05</v>
      </c>
      <c r="P80" s="26">
        <v>60.93</v>
      </c>
      <c r="Q80" s="26">
        <v>65.52</v>
      </c>
      <c r="R80" s="26">
        <v>0.3</v>
      </c>
      <c r="S80" s="26">
        <v>0</v>
      </c>
      <c r="T80" s="26">
        <v>0.05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t="11.25">
      <c r="A81" s="10">
        <f t="shared" si="0"/>
        <v>42603</v>
      </c>
      <c r="B81" s="26">
        <v>46.32</v>
      </c>
      <c r="C81" s="26">
        <v>12.22</v>
      </c>
      <c r="D81" s="26">
        <v>19.99</v>
      </c>
      <c r="E81" s="26">
        <v>88.81</v>
      </c>
      <c r="F81" s="26">
        <v>106.12</v>
      </c>
      <c r="G81" s="26">
        <v>85.53</v>
      </c>
      <c r="H81" s="26">
        <v>11.74</v>
      </c>
      <c r="I81" s="26">
        <v>12.28</v>
      </c>
      <c r="J81" s="26">
        <v>19.53</v>
      </c>
      <c r="K81" s="26">
        <v>67.51</v>
      </c>
      <c r="L81" s="26">
        <v>50.66</v>
      </c>
      <c r="M81" s="26">
        <v>11.08</v>
      </c>
      <c r="N81" s="26">
        <v>80.23</v>
      </c>
      <c r="O81" s="26">
        <v>42.01</v>
      </c>
      <c r="P81" s="26">
        <v>75.48</v>
      </c>
      <c r="Q81" s="26">
        <v>3</v>
      </c>
      <c r="R81" s="26">
        <v>34.29</v>
      </c>
      <c r="S81" s="26">
        <v>0.35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</row>
    <row r="82" spans="1:25" ht="11.25">
      <c r="A82" s="10">
        <f t="shared" si="0"/>
        <v>42604</v>
      </c>
      <c r="B82" s="26">
        <v>0.84</v>
      </c>
      <c r="C82" s="26">
        <v>3.31</v>
      </c>
      <c r="D82" s="26">
        <v>5.22</v>
      </c>
      <c r="E82" s="26">
        <v>10.1</v>
      </c>
      <c r="F82" s="26">
        <v>10.23</v>
      </c>
      <c r="G82" s="26">
        <v>7.59</v>
      </c>
      <c r="H82" s="26">
        <v>2.89</v>
      </c>
      <c r="I82" s="26">
        <v>2.07</v>
      </c>
      <c r="J82" s="26">
        <v>1.58</v>
      </c>
      <c r="K82" s="26">
        <v>3.69</v>
      </c>
      <c r="L82" s="26">
        <v>5.41</v>
      </c>
      <c r="M82" s="26">
        <v>7.81</v>
      </c>
      <c r="N82" s="26">
        <v>7.91</v>
      </c>
      <c r="O82" s="26">
        <v>4.03</v>
      </c>
      <c r="P82" s="26">
        <v>6.84</v>
      </c>
      <c r="Q82" s="26">
        <v>53.71</v>
      </c>
      <c r="R82" s="26">
        <v>3.82</v>
      </c>
      <c r="S82" s="26">
        <v>5.37</v>
      </c>
      <c r="T82" s="26">
        <v>0</v>
      </c>
      <c r="U82" s="26">
        <v>0.25</v>
      </c>
      <c r="V82" s="26">
        <v>0.21</v>
      </c>
      <c r="W82" s="26">
        <v>0.3</v>
      </c>
      <c r="X82" s="26">
        <v>0.94</v>
      </c>
      <c r="Y82" s="26">
        <v>0</v>
      </c>
    </row>
    <row r="83" spans="1:25" ht="11.25">
      <c r="A83" s="10">
        <f t="shared" si="0"/>
        <v>42605</v>
      </c>
      <c r="B83" s="26">
        <v>8.35</v>
      </c>
      <c r="C83" s="26">
        <v>72.13</v>
      </c>
      <c r="D83" s="26">
        <v>9.72</v>
      </c>
      <c r="E83" s="26">
        <v>87.93</v>
      </c>
      <c r="F83" s="26">
        <v>0.37</v>
      </c>
      <c r="G83" s="26">
        <v>51.61</v>
      </c>
      <c r="H83" s="26">
        <v>43.01</v>
      </c>
      <c r="I83" s="26">
        <v>0.21</v>
      </c>
      <c r="J83" s="26">
        <v>0.24</v>
      </c>
      <c r="K83" s="26">
        <v>57.01</v>
      </c>
      <c r="L83" s="26">
        <v>54.79</v>
      </c>
      <c r="M83" s="26">
        <v>61.93</v>
      </c>
      <c r="N83" s="26">
        <v>0.53</v>
      </c>
      <c r="O83" s="26">
        <v>41.2</v>
      </c>
      <c r="P83" s="26">
        <v>39.07</v>
      </c>
      <c r="Q83" s="26">
        <v>18.1</v>
      </c>
      <c r="R83" s="26">
        <v>0.24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</row>
    <row r="84" spans="1:25" ht="11.25">
      <c r="A84" s="10">
        <f t="shared" si="0"/>
        <v>42606</v>
      </c>
      <c r="B84" s="26">
        <v>0.7</v>
      </c>
      <c r="C84" s="26">
        <v>1.09</v>
      </c>
      <c r="D84" s="26">
        <v>2.87</v>
      </c>
      <c r="E84" s="26">
        <v>11.38</v>
      </c>
      <c r="F84" s="26">
        <v>73.33</v>
      </c>
      <c r="G84" s="26">
        <v>23.22</v>
      </c>
      <c r="H84" s="26">
        <v>37.85</v>
      </c>
      <c r="I84" s="26">
        <v>6.07</v>
      </c>
      <c r="J84" s="26">
        <v>47.26</v>
      </c>
      <c r="K84" s="26">
        <v>14.9</v>
      </c>
      <c r="L84" s="26">
        <v>52.98</v>
      </c>
      <c r="M84" s="26">
        <v>49.39</v>
      </c>
      <c r="N84" s="26">
        <v>109.19</v>
      </c>
      <c r="O84" s="26">
        <v>67.82</v>
      </c>
      <c r="P84" s="26">
        <v>104.14</v>
      </c>
      <c r="Q84" s="26">
        <v>1.48</v>
      </c>
      <c r="R84" s="26">
        <v>0.78</v>
      </c>
      <c r="S84" s="26">
        <v>4.46</v>
      </c>
      <c r="T84" s="26">
        <v>0.39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</row>
    <row r="85" spans="1:25" ht="11.25">
      <c r="A85" s="10">
        <f t="shared" si="0"/>
        <v>42607</v>
      </c>
      <c r="B85" s="26">
        <v>1.13</v>
      </c>
      <c r="C85" s="26">
        <v>0.7</v>
      </c>
      <c r="D85" s="26">
        <v>18.64</v>
      </c>
      <c r="E85" s="26">
        <v>50.38</v>
      </c>
      <c r="F85" s="26">
        <v>21.91</v>
      </c>
      <c r="G85" s="26">
        <v>49.47</v>
      </c>
      <c r="H85" s="26">
        <v>24.95</v>
      </c>
      <c r="I85" s="26">
        <v>8.72</v>
      </c>
      <c r="J85" s="26">
        <v>85.58</v>
      </c>
      <c r="K85" s="26">
        <v>86.76</v>
      </c>
      <c r="L85" s="26">
        <v>30.8</v>
      </c>
      <c r="M85" s="26">
        <v>96.74</v>
      </c>
      <c r="N85" s="26">
        <v>112</v>
      </c>
      <c r="O85" s="26">
        <v>35.66</v>
      </c>
      <c r="P85" s="26">
        <v>50.39</v>
      </c>
      <c r="Q85" s="26">
        <v>6.96</v>
      </c>
      <c r="R85" s="26">
        <v>43.27</v>
      </c>
      <c r="S85" s="26">
        <v>7.03</v>
      </c>
      <c r="T85" s="26">
        <v>0.55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</row>
    <row r="86" spans="1:25" ht="11.25">
      <c r="A86" s="10">
        <f t="shared" si="0"/>
        <v>42608</v>
      </c>
      <c r="B86" s="26">
        <v>17.42</v>
      </c>
      <c r="C86" s="26">
        <v>104.9</v>
      </c>
      <c r="D86" s="26">
        <v>157.1</v>
      </c>
      <c r="E86" s="26">
        <v>201.44</v>
      </c>
      <c r="F86" s="26">
        <v>128.28</v>
      </c>
      <c r="G86" s="26">
        <v>89.58</v>
      </c>
      <c r="H86" s="26">
        <v>47.85</v>
      </c>
      <c r="I86" s="26">
        <v>10.03</v>
      </c>
      <c r="J86" s="26">
        <v>12.62</v>
      </c>
      <c r="K86" s="26">
        <v>11.38</v>
      </c>
      <c r="L86" s="26">
        <v>12.25</v>
      </c>
      <c r="M86" s="26">
        <v>1.88</v>
      </c>
      <c r="N86" s="26">
        <v>75.23</v>
      </c>
      <c r="O86" s="26">
        <v>41.31</v>
      </c>
      <c r="P86" s="26">
        <v>63.96</v>
      </c>
      <c r="Q86" s="26">
        <v>31.84</v>
      </c>
      <c r="R86" s="26">
        <v>68.38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t="11.25">
      <c r="A87" s="10">
        <f t="shared" si="0"/>
        <v>42609</v>
      </c>
      <c r="B87" s="26">
        <v>2.58</v>
      </c>
      <c r="C87" s="26">
        <v>0.99</v>
      </c>
      <c r="D87" s="26">
        <v>8.26</v>
      </c>
      <c r="E87" s="26">
        <v>3.91</v>
      </c>
      <c r="F87" s="26">
        <v>50.11</v>
      </c>
      <c r="G87" s="26">
        <v>2.05</v>
      </c>
      <c r="H87" s="26">
        <v>2.19</v>
      </c>
      <c r="I87" s="26">
        <v>2.37</v>
      </c>
      <c r="J87" s="26">
        <v>2.53</v>
      </c>
      <c r="K87" s="26">
        <v>3.71</v>
      </c>
      <c r="L87" s="26">
        <v>4.96</v>
      </c>
      <c r="M87" s="26">
        <v>40.4</v>
      </c>
      <c r="N87" s="26">
        <v>47.2</v>
      </c>
      <c r="O87" s="26">
        <v>10.94</v>
      </c>
      <c r="P87" s="26">
        <v>59.97</v>
      </c>
      <c r="Q87" s="26">
        <v>0.83</v>
      </c>
      <c r="R87" s="26">
        <v>0.27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</row>
    <row r="88" spans="1:25" ht="11.25">
      <c r="A88" s="10">
        <f t="shared" si="0"/>
        <v>42610</v>
      </c>
      <c r="B88" s="26">
        <v>1.73</v>
      </c>
      <c r="C88" s="26">
        <v>3.84</v>
      </c>
      <c r="D88" s="26">
        <v>2.01</v>
      </c>
      <c r="E88" s="26">
        <v>1.62</v>
      </c>
      <c r="F88" s="26">
        <v>0.65</v>
      </c>
      <c r="G88" s="26">
        <v>1.45</v>
      </c>
      <c r="H88" s="26">
        <v>0.62</v>
      </c>
      <c r="I88" s="26">
        <v>0.68</v>
      </c>
      <c r="J88" s="26">
        <v>1.42</v>
      </c>
      <c r="K88" s="26">
        <v>1.06</v>
      </c>
      <c r="L88" s="26">
        <v>0.83</v>
      </c>
      <c r="M88" s="26">
        <v>1.97</v>
      </c>
      <c r="N88" s="26">
        <v>0.55</v>
      </c>
      <c r="O88" s="26">
        <v>0</v>
      </c>
      <c r="P88" s="26">
        <v>0</v>
      </c>
      <c r="Q88" s="26">
        <v>0</v>
      </c>
      <c r="R88" s="26">
        <v>48.96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</row>
    <row r="89" spans="1:25" ht="11.25">
      <c r="A89" s="10">
        <f t="shared" si="0"/>
        <v>42611</v>
      </c>
      <c r="B89" s="26">
        <v>64.4</v>
      </c>
      <c r="C89" s="26">
        <v>91</v>
      </c>
      <c r="D89" s="26">
        <v>135.93</v>
      </c>
      <c r="E89" s="26">
        <v>103.95</v>
      </c>
      <c r="F89" s="26">
        <v>168.19</v>
      </c>
      <c r="G89" s="26">
        <v>196.44</v>
      </c>
      <c r="H89" s="26">
        <v>181.19</v>
      </c>
      <c r="I89" s="26">
        <v>158.53</v>
      </c>
      <c r="J89" s="26">
        <v>193.55</v>
      </c>
      <c r="K89" s="26">
        <v>235.29</v>
      </c>
      <c r="L89" s="26">
        <v>208.77</v>
      </c>
      <c r="M89" s="26">
        <v>210.08</v>
      </c>
      <c r="N89" s="26">
        <v>205.65</v>
      </c>
      <c r="O89" s="26">
        <v>247.52</v>
      </c>
      <c r="P89" s="26">
        <v>153.76</v>
      </c>
      <c r="Q89" s="26">
        <v>139.75</v>
      </c>
      <c r="R89" s="26">
        <v>134.97</v>
      </c>
      <c r="S89" s="26">
        <v>6.04</v>
      </c>
      <c r="T89" s="26">
        <v>0.8</v>
      </c>
      <c r="U89" s="26">
        <v>0.05</v>
      </c>
      <c r="V89" s="26">
        <v>0</v>
      </c>
      <c r="W89" s="26">
        <v>0</v>
      </c>
      <c r="X89" s="26">
        <v>0</v>
      </c>
      <c r="Y89" s="26">
        <v>0</v>
      </c>
    </row>
    <row r="90" spans="1:25" ht="11.25">
      <c r="A90" s="10">
        <f t="shared" si="0"/>
        <v>42612</v>
      </c>
      <c r="B90" s="26">
        <v>3.02</v>
      </c>
      <c r="C90" s="26">
        <v>4.23</v>
      </c>
      <c r="D90" s="26">
        <v>19.72</v>
      </c>
      <c r="E90" s="26">
        <v>60.32</v>
      </c>
      <c r="F90" s="26">
        <v>38.45</v>
      </c>
      <c r="G90" s="26">
        <v>84.22</v>
      </c>
      <c r="H90" s="26">
        <v>78.12</v>
      </c>
      <c r="I90" s="26">
        <v>76.44</v>
      </c>
      <c r="J90" s="26">
        <v>0.08</v>
      </c>
      <c r="K90" s="26">
        <v>78.22</v>
      </c>
      <c r="L90" s="26">
        <v>3.49</v>
      </c>
      <c r="M90" s="26">
        <v>41.26</v>
      </c>
      <c r="N90" s="26">
        <v>29.2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</row>
    <row r="91" spans="1:25" ht="11.25">
      <c r="A91" s="10">
        <f t="shared" si="0"/>
        <v>42613</v>
      </c>
      <c r="B91" s="26">
        <v>104.85</v>
      </c>
      <c r="C91" s="26">
        <v>12.08</v>
      </c>
      <c r="D91" s="26">
        <v>0</v>
      </c>
      <c r="E91" s="26">
        <v>146.07</v>
      </c>
      <c r="F91" s="26">
        <v>124.42</v>
      </c>
      <c r="G91" s="26">
        <v>131.83</v>
      </c>
      <c r="H91" s="26">
        <v>115.45</v>
      </c>
      <c r="I91" s="26">
        <v>98.01</v>
      </c>
      <c r="J91" s="26">
        <v>172.09</v>
      </c>
      <c r="K91" s="26">
        <v>161.46</v>
      </c>
      <c r="L91" s="26">
        <v>121.27</v>
      </c>
      <c r="M91" s="26">
        <v>146.96</v>
      </c>
      <c r="N91" s="26">
        <v>67.38</v>
      </c>
      <c r="O91" s="26">
        <v>70.67</v>
      </c>
      <c r="P91" s="26">
        <v>37.31</v>
      </c>
      <c r="Q91" s="26">
        <v>23.64</v>
      </c>
      <c r="R91" s="26">
        <v>5.62</v>
      </c>
      <c r="S91" s="26">
        <v>0.06</v>
      </c>
      <c r="T91" s="26">
        <v>17.67</v>
      </c>
      <c r="U91" s="26">
        <v>19.71</v>
      </c>
      <c r="V91" s="26">
        <v>18.49</v>
      </c>
      <c r="W91" s="26">
        <v>12.1</v>
      </c>
      <c r="X91" s="26">
        <v>0</v>
      </c>
      <c r="Y91" s="26">
        <v>0</v>
      </c>
    </row>
    <row r="92" spans="1:25" ht="12.75">
      <c r="A92" s="107" t="s">
        <v>47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</row>
    <row r="93" spans="1:25" ht="11.25">
      <c r="A93" s="7" t="s">
        <v>22</v>
      </c>
      <c r="B93" s="6" t="s">
        <v>23</v>
      </c>
      <c r="C93" s="37" t="s">
        <v>24</v>
      </c>
      <c r="D93" s="37" t="s">
        <v>25</v>
      </c>
      <c r="E93" s="6" t="s">
        <v>26</v>
      </c>
      <c r="F93" s="6" t="s">
        <v>27</v>
      </c>
      <c r="G93" s="37" t="s">
        <v>28</v>
      </c>
      <c r="H93" s="37" t="s">
        <v>29</v>
      </c>
      <c r="I93" s="6" t="s">
        <v>30</v>
      </c>
      <c r="J93" s="6" t="s">
        <v>31</v>
      </c>
      <c r="K93" s="6" t="s">
        <v>32</v>
      </c>
      <c r="L93" s="6" t="s">
        <v>33</v>
      </c>
      <c r="M93" s="6" t="s">
        <v>34</v>
      </c>
      <c r="N93" s="6" t="s">
        <v>35</v>
      </c>
      <c r="O93" s="6" t="s">
        <v>36</v>
      </c>
      <c r="P93" s="6" t="s">
        <v>37</v>
      </c>
      <c r="Q93" s="6" t="s">
        <v>38</v>
      </c>
      <c r="R93" s="6" t="s">
        <v>39</v>
      </c>
      <c r="S93" s="6" t="s">
        <v>40</v>
      </c>
      <c r="T93" s="6" t="s">
        <v>41</v>
      </c>
      <c r="U93" s="6" t="s">
        <v>42</v>
      </c>
      <c r="V93" s="6" t="s">
        <v>43</v>
      </c>
      <c r="W93" s="6" t="s">
        <v>44</v>
      </c>
      <c r="X93" s="6" t="s">
        <v>45</v>
      </c>
      <c r="Y93" s="6" t="s">
        <v>62</v>
      </c>
    </row>
    <row r="94" spans="1:25" ht="11.25">
      <c r="A94" s="10">
        <f>A61</f>
        <v>42583</v>
      </c>
      <c r="B94" s="26">
        <v>0</v>
      </c>
      <c r="C94" s="26">
        <v>0</v>
      </c>
      <c r="D94" s="26">
        <v>0</v>
      </c>
      <c r="E94" s="26">
        <v>6.49</v>
      </c>
      <c r="F94" s="26">
        <v>7.14</v>
      </c>
      <c r="G94" s="26">
        <v>7.25</v>
      </c>
      <c r="H94" s="26">
        <v>0</v>
      </c>
      <c r="I94" s="26">
        <v>0</v>
      </c>
      <c r="J94" s="26">
        <v>0.54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11.07</v>
      </c>
      <c r="Q94" s="26">
        <v>33.17</v>
      </c>
      <c r="R94" s="26">
        <v>73.22</v>
      </c>
      <c r="S94" s="26">
        <v>25.22</v>
      </c>
      <c r="T94" s="26">
        <v>3.26</v>
      </c>
      <c r="U94" s="26">
        <v>1.77</v>
      </c>
      <c r="V94" s="26">
        <v>331.2</v>
      </c>
      <c r="W94" s="26">
        <v>285.7</v>
      </c>
      <c r="X94" s="26">
        <v>298.71</v>
      </c>
      <c r="Y94" s="26">
        <v>98.96</v>
      </c>
    </row>
    <row r="95" spans="1:25" ht="11.25">
      <c r="A95" s="10">
        <f aca="true" t="shared" si="1" ref="A95:A124">A62</f>
        <v>42584</v>
      </c>
      <c r="B95" s="26">
        <v>36.29</v>
      </c>
      <c r="C95" s="26">
        <v>90.56</v>
      </c>
      <c r="D95" s="26">
        <v>32.83</v>
      </c>
      <c r="E95" s="26">
        <v>41.77</v>
      </c>
      <c r="F95" s="26">
        <v>44.81</v>
      </c>
      <c r="G95" s="26">
        <v>0</v>
      </c>
      <c r="H95" s="26">
        <v>2.77</v>
      </c>
      <c r="I95" s="26">
        <v>0</v>
      </c>
      <c r="J95" s="26">
        <v>0.85</v>
      </c>
      <c r="K95" s="26">
        <v>0.01</v>
      </c>
      <c r="L95" s="26">
        <v>2</v>
      </c>
      <c r="M95" s="26">
        <v>0</v>
      </c>
      <c r="N95" s="26">
        <v>0</v>
      </c>
      <c r="O95" s="26">
        <v>0</v>
      </c>
      <c r="P95" s="26">
        <v>4.86</v>
      </c>
      <c r="Q95" s="26">
        <v>0.09</v>
      </c>
      <c r="R95" s="26">
        <v>69.42</v>
      </c>
      <c r="S95" s="26">
        <v>20.67</v>
      </c>
      <c r="T95" s="26">
        <v>38.04</v>
      </c>
      <c r="U95" s="26">
        <v>55.4</v>
      </c>
      <c r="V95" s="26">
        <v>133.79</v>
      </c>
      <c r="W95" s="26">
        <v>162.48</v>
      </c>
      <c r="X95" s="26">
        <v>206.36</v>
      </c>
      <c r="Y95" s="26">
        <v>703.08</v>
      </c>
    </row>
    <row r="96" spans="1:25" ht="11.25">
      <c r="A96" s="10">
        <f t="shared" si="1"/>
        <v>42585</v>
      </c>
      <c r="B96" s="26">
        <v>9.37</v>
      </c>
      <c r="C96" s="26">
        <v>10.01</v>
      </c>
      <c r="D96" s="26">
        <v>10.17</v>
      </c>
      <c r="E96" s="26">
        <v>1.79</v>
      </c>
      <c r="F96" s="26">
        <v>0.22</v>
      </c>
      <c r="G96" s="26">
        <v>0.29</v>
      </c>
      <c r="H96" s="26">
        <v>0.35</v>
      </c>
      <c r="I96" s="26">
        <v>0.12</v>
      </c>
      <c r="J96" s="26">
        <v>0.04</v>
      </c>
      <c r="K96" s="26">
        <v>0</v>
      </c>
      <c r="L96" s="26">
        <v>0.26</v>
      </c>
      <c r="M96" s="26">
        <v>0.05</v>
      </c>
      <c r="N96" s="26">
        <v>0</v>
      </c>
      <c r="O96" s="26">
        <v>0.1</v>
      </c>
      <c r="P96" s="26">
        <v>0</v>
      </c>
      <c r="Q96" s="26">
        <v>0.13</v>
      </c>
      <c r="R96" s="26">
        <v>69.77</v>
      </c>
      <c r="S96" s="26">
        <v>2.36</v>
      </c>
      <c r="T96" s="26">
        <v>52.9</v>
      </c>
      <c r="U96" s="26">
        <v>28.91</v>
      </c>
      <c r="V96" s="26">
        <v>94.4</v>
      </c>
      <c r="W96" s="26">
        <v>96.53</v>
      </c>
      <c r="X96" s="26">
        <v>93.05</v>
      </c>
      <c r="Y96" s="26">
        <v>113.86</v>
      </c>
    </row>
    <row r="97" spans="1:25" ht="11.25">
      <c r="A97" s="10">
        <f t="shared" si="1"/>
        <v>42586</v>
      </c>
      <c r="B97" s="26">
        <v>42.71</v>
      </c>
      <c r="C97" s="26">
        <v>7.91</v>
      </c>
      <c r="D97" s="26">
        <v>0</v>
      </c>
      <c r="E97" s="26">
        <v>0</v>
      </c>
      <c r="F97" s="26">
        <v>0</v>
      </c>
      <c r="G97" s="26">
        <v>0</v>
      </c>
      <c r="H97" s="26">
        <v>0.04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0.02</v>
      </c>
      <c r="R97" s="26">
        <v>0</v>
      </c>
      <c r="S97" s="26">
        <v>0</v>
      </c>
      <c r="T97" s="26">
        <v>32.77</v>
      </c>
      <c r="U97" s="26">
        <v>141.45</v>
      </c>
      <c r="V97" s="26">
        <v>118.69</v>
      </c>
      <c r="W97" s="26">
        <v>378.17</v>
      </c>
      <c r="X97" s="26">
        <v>177.61</v>
      </c>
      <c r="Y97" s="26">
        <v>0</v>
      </c>
    </row>
    <row r="98" spans="1:25" ht="11.25">
      <c r="A98" s="10">
        <f t="shared" si="1"/>
        <v>42587</v>
      </c>
      <c r="B98" s="26">
        <v>44.66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0.01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18.14</v>
      </c>
      <c r="S98" s="26">
        <v>6.73</v>
      </c>
      <c r="T98" s="26">
        <v>10.24</v>
      </c>
      <c r="U98" s="26">
        <v>71.04</v>
      </c>
      <c r="V98" s="26">
        <v>167.48</v>
      </c>
      <c r="W98" s="26">
        <v>180.73</v>
      </c>
      <c r="X98" s="26">
        <v>4.68</v>
      </c>
      <c r="Y98" s="26">
        <v>671.99</v>
      </c>
    </row>
    <row r="99" spans="1:25" ht="11.25">
      <c r="A99" s="10">
        <f t="shared" si="1"/>
        <v>42588</v>
      </c>
      <c r="B99" s="26">
        <v>36.52</v>
      </c>
      <c r="C99" s="26">
        <v>54.38</v>
      </c>
      <c r="D99" s="26">
        <v>0</v>
      </c>
      <c r="E99" s="26">
        <v>0</v>
      </c>
      <c r="F99" s="26">
        <v>0.02</v>
      </c>
      <c r="G99" s="26">
        <v>0</v>
      </c>
      <c r="H99" s="26">
        <v>0</v>
      </c>
      <c r="I99" s="26">
        <v>0</v>
      </c>
      <c r="J99" s="26">
        <v>0.11</v>
      </c>
      <c r="K99" s="26">
        <v>0</v>
      </c>
      <c r="L99" s="26">
        <v>0.2</v>
      </c>
      <c r="M99" s="26">
        <v>0.1</v>
      </c>
      <c r="N99" s="26">
        <v>0</v>
      </c>
      <c r="O99" s="26">
        <v>0.09</v>
      </c>
      <c r="P99" s="26">
        <v>0</v>
      </c>
      <c r="Q99" s="26">
        <v>0</v>
      </c>
      <c r="R99" s="26">
        <v>0.12</v>
      </c>
      <c r="S99" s="26">
        <v>0</v>
      </c>
      <c r="T99" s="26">
        <v>6.46</v>
      </c>
      <c r="U99" s="26">
        <v>37.25</v>
      </c>
      <c r="V99" s="26">
        <v>116.04</v>
      </c>
      <c r="W99" s="26">
        <v>165.22</v>
      </c>
      <c r="X99" s="26">
        <v>236.5</v>
      </c>
      <c r="Y99" s="26">
        <v>138.56</v>
      </c>
    </row>
    <row r="100" spans="1:25" ht="11.25">
      <c r="A100" s="10">
        <f t="shared" si="1"/>
        <v>42589</v>
      </c>
      <c r="B100" s="26">
        <v>0.13</v>
      </c>
      <c r="C100" s="26">
        <v>0.08</v>
      </c>
      <c r="D100" s="26">
        <v>0</v>
      </c>
      <c r="E100" s="26">
        <v>0.08</v>
      </c>
      <c r="F100" s="26">
        <v>0.41</v>
      </c>
      <c r="G100" s="26">
        <v>0.04</v>
      </c>
      <c r="H100" s="26">
        <v>0</v>
      </c>
      <c r="I100" s="26">
        <v>0.01</v>
      </c>
      <c r="J100" s="26">
        <v>0.02</v>
      </c>
      <c r="K100" s="26">
        <v>0</v>
      </c>
      <c r="L100" s="26">
        <v>0.02</v>
      </c>
      <c r="M100" s="26">
        <v>0.04</v>
      </c>
      <c r="N100" s="26">
        <v>0.01</v>
      </c>
      <c r="O100" s="26">
        <v>0.07</v>
      </c>
      <c r="P100" s="26">
        <v>0</v>
      </c>
      <c r="Q100" s="26">
        <v>0.08</v>
      </c>
      <c r="R100" s="26">
        <v>1.05</v>
      </c>
      <c r="S100" s="26">
        <v>7.39</v>
      </c>
      <c r="T100" s="26">
        <v>409.68</v>
      </c>
      <c r="U100" s="26">
        <v>203.62</v>
      </c>
      <c r="V100" s="26">
        <v>172.76</v>
      </c>
      <c r="W100" s="26">
        <v>352.47</v>
      </c>
      <c r="X100" s="26">
        <v>195.01</v>
      </c>
      <c r="Y100" s="26">
        <v>137.04</v>
      </c>
    </row>
    <row r="101" spans="1:25" ht="11.25">
      <c r="A101" s="10">
        <f t="shared" si="1"/>
        <v>42590</v>
      </c>
      <c r="B101" s="26">
        <v>0.04</v>
      </c>
      <c r="C101" s="26">
        <v>4.25</v>
      </c>
      <c r="D101" s="26">
        <v>0</v>
      </c>
      <c r="E101" s="26">
        <v>0</v>
      </c>
      <c r="F101" s="26">
        <v>0.26</v>
      </c>
      <c r="G101" s="26">
        <v>1.9</v>
      </c>
      <c r="H101" s="26">
        <v>0.54</v>
      </c>
      <c r="I101" s="26">
        <v>2.73</v>
      </c>
      <c r="J101" s="26">
        <v>25.53</v>
      </c>
      <c r="K101" s="26">
        <v>1.73</v>
      </c>
      <c r="L101" s="26">
        <v>0.08</v>
      </c>
      <c r="M101" s="26">
        <v>0.93</v>
      </c>
      <c r="N101" s="26">
        <v>0.2</v>
      </c>
      <c r="O101" s="26">
        <v>0</v>
      </c>
      <c r="P101" s="26">
        <v>0.5</v>
      </c>
      <c r="Q101" s="26">
        <v>0.96</v>
      </c>
      <c r="R101" s="26">
        <v>1.08</v>
      </c>
      <c r="S101" s="26">
        <v>2.21</v>
      </c>
      <c r="T101" s="26">
        <v>80.37</v>
      </c>
      <c r="U101" s="26">
        <v>80.93</v>
      </c>
      <c r="V101" s="26">
        <v>152.75</v>
      </c>
      <c r="W101" s="26">
        <v>290.58</v>
      </c>
      <c r="X101" s="26">
        <v>291.9</v>
      </c>
      <c r="Y101" s="26">
        <v>284.84</v>
      </c>
    </row>
    <row r="102" spans="1:25" ht="11.25">
      <c r="A102" s="10">
        <f t="shared" si="1"/>
        <v>42591</v>
      </c>
      <c r="B102" s="26">
        <v>0.09</v>
      </c>
      <c r="C102" s="26">
        <v>0</v>
      </c>
      <c r="D102" s="26">
        <v>0.53</v>
      </c>
      <c r="E102" s="26">
        <v>0.44</v>
      </c>
      <c r="F102" s="26">
        <v>0.51</v>
      </c>
      <c r="G102" s="26">
        <v>0</v>
      </c>
      <c r="H102" s="26">
        <v>0.05</v>
      </c>
      <c r="I102" s="26">
        <v>2.32</v>
      </c>
      <c r="J102" s="26">
        <v>87.22</v>
      </c>
      <c r="K102" s="26">
        <v>70.5</v>
      </c>
      <c r="L102" s="26">
        <v>0.11</v>
      </c>
      <c r="M102" s="26">
        <v>0</v>
      </c>
      <c r="N102" s="26">
        <v>23.52</v>
      </c>
      <c r="O102" s="26">
        <v>0</v>
      </c>
      <c r="P102" s="26">
        <v>9.22</v>
      </c>
      <c r="Q102" s="26">
        <v>3.28</v>
      </c>
      <c r="R102" s="26">
        <v>5.53</v>
      </c>
      <c r="S102" s="26">
        <v>120.59</v>
      </c>
      <c r="T102" s="26">
        <v>141.04</v>
      </c>
      <c r="U102" s="26">
        <v>152.16</v>
      </c>
      <c r="V102" s="26">
        <v>481.31</v>
      </c>
      <c r="W102" s="26">
        <v>256.01</v>
      </c>
      <c r="X102" s="26">
        <v>570.05</v>
      </c>
      <c r="Y102" s="26">
        <v>567.99</v>
      </c>
    </row>
    <row r="103" spans="1:25" ht="11.25">
      <c r="A103" s="10">
        <f t="shared" si="1"/>
        <v>42592</v>
      </c>
      <c r="B103" s="26">
        <v>0</v>
      </c>
      <c r="C103" s="26">
        <v>0</v>
      </c>
      <c r="D103" s="26">
        <v>0</v>
      </c>
      <c r="E103" s="26">
        <v>0</v>
      </c>
      <c r="F103" s="26">
        <v>0</v>
      </c>
      <c r="G103" s="26">
        <v>0.85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2.12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</row>
    <row r="104" spans="1:25" ht="11.25">
      <c r="A104" s="10">
        <f t="shared" si="1"/>
        <v>42593</v>
      </c>
      <c r="B104" s="26">
        <v>1.31</v>
      </c>
      <c r="C104" s="26">
        <v>1.6</v>
      </c>
      <c r="D104" s="26">
        <v>1.88</v>
      </c>
      <c r="E104" s="26">
        <v>7.6</v>
      </c>
      <c r="F104" s="26">
        <v>7.54</v>
      </c>
      <c r="G104" s="26">
        <v>8.56</v>
      </c>
      <c r="H104" s="26">
        <v>68.9</v>
      </c>
      <c r="I104" s="26">
        <v>8.75</v>
      </c>
      <c r="J104" s="26">
        <v>21.76</v>
      </c>
      <c r="K104" s="26">
        <v>3.31</v>
      </c>
      <c r="L104" s="26">
        <v>10.41</v>
      </c>
      <c r="M104" s="26">
        <v>11.63</v>
      </c>
      <c r="N104" s="26">
        <v>13.97</v>
      </c>
      <c r="O104" s="26">
        <v>13.75</v>
      </c>
      <c r="P104" s="26">
        <v>20.75</v>
      </c>
      <c r="Q104" s="26">
        <v>9.94</v>
      </c>
      <c r="R104" s="26">
        <v>29.28</v>
      </c>
      <c r="S104" s="26">
        <v>311.6</v>
      </c>
      <c r="T104" s="26">
        <v>375.53</v>
      </c>
      <c r="U104" s="26">
        <v>166.54</v>
      </c>
      <c r="V104" s="26">
        <v>664.64</v>
      </c>
      <c r="W104" s="26">
        <v>551.82</v>
      </c>
      <c r="X104" s="26">
        <v>654.61</v>
      </c>
      <c r="Y104" s="26">
        <v>653.45</v>
      </c>
    </row>
    <row r="105" spans="1:25" ht="11.25">
      <c r="A105" s="10">
        <f t="shared" si="1"/>
        <v>42594</v>
      </c>
      <c r="B105" s="26">
        <v>73.72</v>
      </c>
      <c r="C105" s="26">
        <v>11.82</v>
      </c>
      <c r="D105" s="26">
        <v>35.79</v>
      </c>
      <c r="E105" s="26">
        <v>11.08</v>
      </c>
      <c r="F105" s="26">
        <v>0.87</v>
      </c>
      <c r="G105" s="26">
        <v>2.12</v>
      </c>
      <c r="H105" s="26">
        <v>2.56</v>
      </c>
      <c r="I105" s="26">
        <v>53.11</v>
      </c>
      <c r="J105" s="26">
        <v>62.28</v>
      </c>
      <c r="K105" s="26">
        <v>67.75</v>
      </c>
      <c r="L105" s="26">
        <v>69.63</v>
      </c>
      <c r="M105" s="26">
        <v>89.9</v>
      </c>
      <c r="N105" s="26">
        <v>15.29</v>
      </c>
      <c r="O105" s="26">
        <v>6.3</v>
      </c>
      <c r="P105" s="26">
        <v>14.97</v>
      </c>
      <c r="Q105" s="26">
        <v>15.21</v>
      </c>
      <c r="R105" s="26">
        <v>68.64</v>
      </c>
      <c r="S105" s="26">
        <v>463.17</v>
      </c>
      <c r="T105" s="26">
        <v>443.78</v>
      </c>
      <c r="U105" s="26">
        <v>406.85</v>
      </c>
      <c r="V105" s="26">
        <v>615.5</v>
      </c>
      <c r="W105" s="26">
        <v>709.12</v>
      </c>
      <c r="X105" s="26">
        <v>713.24</v>
      </c>
      <c r="Y105" s="26">
        <v>616.87</v>
      </c>
    </row>
    <row r="106" spans="1:25" ht="11.25">
      <c r="A106" s="10">
        <f t="shared" si="1"/>
        <v>42595</v>
      </c>
      <c r="B106" s="26">
        <v>0</v>
      </c>
      <c r="C106" s="26">
        <v>0.17</v>
      </c>
      <c r="D106" s="26">
        <v>0.09</v>
      </c>
      <c r="E106" s="26">
        <v>2.88</v>
      </c>
      <c r="F106" s="26">
        <v>8.13</v>
      </c>
      <c r="G106" s="26">
        <v>16.79</v>
      </c>
      <c r="H106" s="26">
        <v>24.39</v>
      </c>
      <c r="I106" s="26">
        <v>7.58</v>
      </c>
      <c r="J106" s="26">
        <v>15.46</v>
      </c>
      <c r="K106" s="26">
        <v>7.07</v>
      </c>
      <c r="L106" s="26">
        <v>9.94</v>
      </c>
      <c r="M106" s="26">
        <v>24.13</v>
      </c>
      <c r="N106" s="26">
        <v>7.59</v>
      </c>
      <c r="O106" s="26">
        <v>7.85</v>
      </c>
      <c r="P106" s="26">
        <v>14.54</v>
      </c>
      <c r="Q106" s="26">
        <v>15.6</v>
      </c>
      <c r="R106" s="26">
        <v>109.01</v>
      </c>
      <c r="S106" s="26">
        <v>415.74</v>
      </c>
      <c r="T106" s="26">
        <v>696.79</v>
      </c>
      <c r="U106" s="26">
        <v>396.78</v>
      </c>
      <c r="V106" s="26">
        <v>689.82</v>
      </c>
      <c r="W106" s="26">
        <v>687.34</v>
      </c>
      <c r="X106" s="26">
        <v>704.44</v>
      </c>
      <c r="Y106" s="26">
        <v>512.38</v>
      </c>
    </row>
    <row r="107" spans="1:25" ht="11.25">
      <c r="A107" s="10">
        <f t="shared" si="1"/>
        <v>42596</v>
      </c>
      <c r="B107" s="26">
        <v>0.43</v>
      </c>
      <c r="C107" s="26">
        <v>2.58</v>
      </c>
      <c r="D107" s="26">
        <v>3.17</v>
      </c>
      <c r="E107" s="26">
        <v>0.27</v>
      </c>
      <c r="F107" s="26">
        <v>5.91</v>
      </c>
      <c r="G107" s="26">
        <v>0.17</v>
      </c>
      <c r="H107" s="26">
        <v>2.39</v>
      </c>
      <c r="I107" s="26">
        <v>37.89</v>
      </c>
      <c r="J107" s="26">
        <v>56.13</v>
      </c>
      <c r="K107" s="26">
        <v>47.23</v>
      </c>
      <c r="L107" s="26">
        <v>473.69</v>
      </c>
      <c r="M107" s="26">
        <v>108.97</v>
      </c>
      <c r="N107" s="26">
        <v>9.96</v>
      </c>
      <c r="O107" s="26">
        <v>37.7</v>
      </c>
      <c r="P107" s="26">
        <v>94.06</v>
      </c>
      <c r="Q107" s="26">
        <v>15.02</v>
      </c>
      <c r="R107" s="26">
        <v>485.47</v>
      </c>
      <c r="S107" s="26">
        <v>437.3</v>
      </c>
      <c r="T107" s="26">
        <v>776.8</v>
      </c>
      <c r="U107" s="26">
        <v>751.4</v>
      </c>
      <c r="V107" s="26">
        <v>426.37</v>
      </c>
      <c r="W107" s="26">
        <v>734.81</v>
      </c>
      <c r="X107" s="26">
        <v>736.53</v>
      </c>
      <c r="Y107" s="26">
        <v>634.45</v>
      </c>
    </row>
    <row r="108" spans="1:25" ht="11.25">
      <c r="A108" s="10">
        <f t="shared" si="1"/>
        <v>42597</v>
      </c>
      <c r="B108" s="26">
        <v>0</v>
      </c>
      <c r="C108" s="26">
        <v>0</v>
      </c>
      <c r="D108" s="26">
        <v>0</v>
      </c>
      <c r="E108" s="26">
        <v>0</v>
      </c>
      <c r="F108" s="26">
        <v>0</v>
      </c>
      <c r="G108" s="26">
        <v>1.33</v>
      </c>
      <c r="H108" s="26">
        <v>0.1</v>
      </c>
      <c r="I108" s="26">
        <v>0.01</v>
      </c>
      <c r="J108" s="26">
        <v>4.72</v>
      </c>
      <c r="K108" s="26">
        <v>5.11</v>
      </c>
      <c r="L108" s="26">
        <v>0</v>
      </c>
      <c r="M108" s="26">
        <v>0.13</v>
      </c>
      <c r="N108" s="26">
        <v>0</v>
      </c>
      <c r="O108" s="26">
        <v>0</v>
      </c>
      <c r="P108" s="26">
        <v>0</v>
      </c>
      <c r="Q108" s="26">
        <v>0</v>
      </c>
      <c r="R108" s="26">
        <v>0.05</v>
      </c>
      <c r="S108" s="26">
        <v>0</v>
      </c>
      <c r="T108" s="26">
        <v>0</v>
      </c>
      <c r="U108" s="26">
        <v>0</v>
      </c>
      <c r="V108" s="26">
        <v>90.04</v>
      </c>
      <c r="W108" s="26">
        <v>338.59</v>
      </c>
      <c r="X108" s="26">
        <v>267.52</v>
      </c>
      <c r="Y108" s="26">
        <v>590.48</v>
      </c>
    </row>
    <row r="109" spans="1:25" ht="11.25">
      <c r="A109" s="10">
        <f t="shared" si="1"/>
        <v>42598</v>
      </c>
      <c r="B109" s="26">
        <v>0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5.65</v>
      </c>
      <c r="O109" s="26">
        <v>0.62</v>
      </c>
      <c r="P109" s="26">
        <v>0.16</v>
      </c>
      <c r="Q109" s="26">
        <v>0.46</v>
      </c>
      <c r="R109" s="26">
        <v>39.05</v>
      </c>
      <c r="S109" s="26">
        <v>6.58</v>
      </c>
      <c r="T109" s="26">
        <v>0</v>
      </c>
      <c r="U109" s="26">
        <v>360.21</v>
      </c>
      <c r="V109" s="26">
        <v>365.32</v>
      </c>
      <c r="W109" s="26">
        <v>655.4</v>
      </c>
      <c r="X109" s="26">
        <v>678.84</v>
      </c>
      <c r="Y109" s="26">
        <v>595.07</v>
      </c>
    </row>
    <row r="110" spans="1:25" ht="11.25">
      <c r="A110" s="10">
        <f t="shared" si="1"/>
        <v>42599</v>
      </c>
      <c r="B110" s="26">
        <v>42.01</v>
      </c>
      <c r="C110" s="26">
        <v>0.33</v>
      </c>
      <c r="D110" s="26">
        <v>0.05</v>
      </c>
      <c r="E110" s="26">
        <v>0</v>
      </c>
      <c r="F110" s="26">
        <v>0.55</v>
      </c>
      <c r="G110" s="26">
        <v>19.42</v>
      </c>
      <c r="H110" s="26">
        <v>30.61</v>
      </c>
      <c r="I110" s="26">
        <v>33.15</v>
      </c>
      <c r="J110" s="26">
        <v>30.3</v>
      </c>
      <c r="K110" s="26">
        <v>0</v>
      </c>
      <c r="L110" s="26">
        <v>38.34</v>
      </c>
      <c r="M110" s="26">
        <v>28.83</v>
      </c>
      <c r="N110" s="26">
        <v>0</v>
      </c>
      <c r="O110" s="26">
        <v>0.14</v>
      </c>
      <c r="P110" s="26">
        <v>1</v>
      </c>
      <c r="Q110" s="26">
        <v>1.04</v>
      </c>
      <c r="R110" s="26">
        <v>12.16</v>
      </c>
      <c r="S110" s="26">
        <v>6.12</v>
      </c>
      <c r="T110" s="26">
        <v>26.92</v>
      </c>
      <c r="U110" s="26">
        <v>189.14</v>
      </c>
      <c r="V110" s="26">
        <v>173.6</v>
      </c>
      <c r="W110" s="26">
        <v>391.5</v>
      </c>
      <c r="X110" s="26">
        <v>727.92</v>
      </c>
      <c r="Y110" s="26">
        <v>720.09</v>
      </c>
    </row>
    <row r="111" spans="1:25" ht="11.25">
      <c r="A111" s="10">
        <f t="shared" si="1"/>
        <v>42600</v>
      </c>
      <c r="B111" s="26">
        <v>0.45</v>
      </c>
      <c r="C111" s="26">
        <v>1.25</v>
      </c>
      <c r="D111" s="26">
        <v>0</v>
      </c>
      <c r="E111" s="26">
        <v>0</v>
      </c>
      <c r="F111" s="26">
        <v>0.63</v>
      </c>
      <c r="G111" s="26">
        <v>0.61</v>
      </c>
      <c r="H111" s="26">
        <v>0</v>
      </c>
      <c r="I111" s="26">
        <v>0</v>
      </c>
      <c r="J111" s="26">
        <v>0.12</v>
      </c>
      <c r="K111" s="26">
        <v>0.38</v>
      </c>
      <c r="L111" s="26">
        <v>23.14</v>
      </c>
      <c r="M111" s="26">
        <v>18.36</v>
      </c>
      <c r="N111" s="26">
        <v>2.93</v>
      </c>
      <c r="O111" s="26">
        <v>3.04</v>
      </c>
      <c r="P111" s="26">
        <v>0.35</v>
      </c>
      <c r="Q111" s="26">
        <v>2.97</v>
      </c>
      <c r="R111" s="26">
        <v>51.64</v>
      </c>
      <c r="S111" s="26">
        <v>107.63</v>
      </c>
      <c r="T111" s="26">
        <v>538.12</v>
      </c>
      <c r="U111" s="26">
        <v>741.63</v>
      </c>
      <c r="V111" s="26">
        <v>741</v>
      </c>
      <c r="W111" s="26">
        <v>738.36</v>
      </c>
      <c r="X111" s="26">
        <v>738.62</v>
      </c>
      <c r="Y111" s="26">
        <v>738.99</v>
      </c>
    </row>
    <row r="112" spans="1:25" ht="11.25">
      <c r="A112" s="10">
        <f t="shared" si="1"/>
        <v>42601</v>
      </c>
      <c r="B112" s="26">
        <v>5.41</v>
      </c>
      <c r="C112" s="26">
        <v>0.02</v>
      </c>
      <c r="D112" s="26">
        <v>0</v>
      </c>
      <c r="E112" s="26">
        <v>0.01</v>
      </c>
      <c r="F112" s="26">
        <v>0.06</v>
      </c>
      <c r="G112" s="26">
        <v>0.03</v>
      </c>
      <c r="H112" s="26">
        <v>0.01</v>
      </c>
      <c r="I112" s="26">
        <v>0.01</v>
      </c>
      <c r="J112" s="26">
        <v>0.92</v>
      </c>
      <c r="K112" s="26">
        <v>5.8</v>
      </c>
      <c r="L112" s="26">
        <v>17.32</v>
      </c>
      <c r="M112" s="26">
        <v>1.74</v>
      </c>
      <c r="N112" s="26">
        <v>2.92</v>
      </c>
      <c r="O112" s="26">
        <v>3.3</v>
      </c>
      <c r="P112" s="26">
        <v>2.02</v>
      </c>
      <c r="Q112" s="26">
        <v>3.92</v>
      </c>
      <c r="R112" s="26">
        <v>55.62</v>
      </c>
      <c r="S112" s="26">
        <v>142.14</v>
      </c>
      <c r="T112" s="26">
        <v>551.34</v>
      </c>
      <c r="U112" s="26">
        <v>755.59</v>
      </c>
      <c r="V112" s="26">
        <v>751.76</v>
      </c>
      <c r="W112" s="26">
        <v>759.2</v>
      </c>
      <c r="X112" s="26">
        <v>762.45</v>
      </c>
      <c r="Y112" s="26">
        <v>96.24</v>
      </c>
    </row>
    <row r="113" spans="1:25" ht="11.25">
      <c r="A113" s="10">
        <f t="shared" si="1"/>
        <v>42602</v>
      </c>
      <c r="B113" s="26">
        <v>0</v>
      </c>
      <c r="C113" s="26">
        <v>0</v>
      </c>
      <c r="D113" s="26">
        <v>0</v>
      </c>
      <c r="E113" s="26">
        <v>0.01</v>
      </c>
      <c r="F113" s="26">
        <v>0.01</v>
      </c>
      <c r="G113" s="26">
        <v>1.1</v>
      </c>
      <c r="H113" s="26">
        <v>1.58</v>
      </c>
      <c r="I113" s="26">
        <v>0.37</v>
      </c>
      <c r="J113" s="26">
        <v>0</v>
      </c>
      <c r="K113" s="26">
        <v>0</v>
      </c>
      <c r="L113" s="26">
        <v>58.45</v>
      </c>
      <c r="M113" s="26">
        <v>44.08</v>
      </c>
      <c r="N113" s="26">
        <v>12</v>
      </c>
      <c r="O113" s="26">
        <v>0</v>
      </c>
      <c r="P113" s="26">
        <v>0</v>
      </c>
      <c r="Q113" s="26">
        <v>0.13</v>
      </c>
      <c r="R113" s="26">
        <v>64.18</v>
      </c>
      <c r="S113" s="26">
        <v>63.39</v>
      </c>
      <c r="T113" s="26">
        <v>44.25</v>
      </c>
      <c r="U113" s="26">
        <v>162.2</v>
      </c>
      <c r="V113" s="26">
        <v>361.21</v>
      </c>
      <c r="W113" s="26">
        <v>716.49</v>
      </c>
      <c r="X113" s="26">
        <v>719.96</v>
      </c>
      <c r="Y113" s="26">
        <v>719.82</v>
      </c>
    </row>
    <row r="114" spans="1:25" ht="11.25">
      <c r="A114" s="10">
        <f t="shared" si="1"/>
        <v>42603</v>
      </c>
      <c r="B114" s="26">
        <v>0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0.26</v>
      </c>
      <c r="O114" s="26">
        <v>0</v>
      </c>
      <c r="P114" s="26">
        <v>0.19</v>
      </c>
      <c r="Q114" s="26">
        <v>15.66</v>
      </c>
      <c r="R114" s="26">
        <v>32.47</v>
      </c>
      <c r="S114" s="26">
        <v>39.92</v>
      </c>
      <c r="T114" s="26">
        <v>89.57</v>
      </c>
      <c r="U114" s="26">
        <v>92.35</v>
      </c>
      <c r="V114" s="26">
        <v>143.82</v>
      </c>
      <c r="W114" s="26">
        <v>770.39</v>
      </c>
      <c r="X114" s="26">
        <v>770.54</v>
      </c>
      <c r="Y114" s="26">
        <v>693.65</v>
      </c>
    </row>
    <row r="115" spans="1:25" ht="11.25">
      <c r="A115" s="10">
        <f t="shared" si="1"/>
        <v>42604</v>
      </c>
      <c r="B115" s="26">
        <v>9.37</v>
      </c>
      <c r="C115" s="26">
        <v>8.65</v>
      </c>
      <c r="D115" s="26">
        <v>1.15</v>
      </c>
      <c r="E115" s="26">
        <v>0</v>
      </c>
      <c r="F115" s="26">
        <v>0</v>
      </c>
      <c r="G115" s="26">
        <v>0</v>
      </c>
      <c r="H115" s="26">
        <v>1.35</v>
      </c>
      <c r="I115" s="26">
        <v>0.08</v>
      </c>
      <c r="J115" s="26">
        <v>0.04</v>
      </c>
      <c r="K115" s="26">
        <v>0.27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61.9</v>
      </c>
      <c r="U115" s="26">
        <v>52.28</v>
      </c>
      <c r="V115" s="26">
        <v>30.11</v>
      </c>
      <c r="W115" s="26">
        <v>37.17</v>
      </c>
      <c r="X115" s="26">
        <v>61.19</v>
      </c>
      <c r="Y115" s="26">
        <v>147.47</v>
      </c>
    </row>
    <row r="116" spans="1:25" ht="11.25">
      <c r="A116" s="10">
        <f t="shared" si="1"/>
        <v>42605</v>
      </c>
      <c r="B116" s="26">
        <v>0</v>
      </c>
      <c r="C116" s="26">
        <v>0</v>
      </c>
      <c r="D116" s="26">
        <v>0</v>
      </c>
      <c r="E116" s="26">
        <v>0</v>
      </c>
      <c r="F116" s="26">
        <v>18.2</v>
      </c>
      <c r="G116" s="26">
        <v>0.06</v>
      </c>
      <c r="H116" s="26">
        <v>1.8</v>
      </c>
      <c r="I116" s="26">
        <v>20.15</v>
      </c>
      <c r="J116" s="26">
        <v>20.27</v>
      </c>
      <c r="K116" s="26">
        <v>0.81</v>
      </c>
      <c r="L116" s="26">
        <v>4.86</v>
      </c>
      <c r="M116" s="26">
        <v>3.77</v>
      </c>
      <c r="N116" s="26">
        <v>12.95</v>
      </c>
      <c r="O116" s="26">
        <v>5.12</v>
      </c>
      <c r="P116" s="26">
        <v>6.31</v>
      </c>
      <c r="Q116" s="26">
        <v>1.31</v>
      </c>
      <c r="R116" s="26">
        <v>22.83</v>
      </c>
      <c r="S116" s="26">
        <v>41.86</v>
      </c>
      <c r="T116" s="26">
        <v>82.9</v>
      </c>
      <c r="U116" s="26">
        <v>94.77</v>
      </c>
      <c r="V116" s="26">
        <v>86.95</v>
      </c>
      <c r="W116" s="26">
        <v>159</v>
      </c>
      <c r="X116" s="26">
        <v>355.28</v>
      </c>
      <c r="Y116" s="26">
        <v>240.44</v>
      </c>
    </row>
    <row r="117" spans="1:25" ht="11.25">
      <c r="A117" s="10">
        <f t="shared" si="1"/>
        <v>42606</v>
      </c>
      <c r="B117" s="26">
        <v>1.98</v>
      </c>
      <c r="C117" s="26">
        <v>0.48</v>
      </c>
      <c r="D117" s="26">
        <v>0.1</v>
      </c>
      <c r="E117" s="26">
        <v>0.08</v>
      </c>
      <c r="F117" s="26">
        <v>0</v>
      </c>
      <c r="G117" s="26">
        <v>0</v>
      </c>
      <c r="H117" s="26">
        <v>0</v>
      </c>
      <c r="I117" s="26">
        <v>29.3</v>
      </c>
      <c r="J117" s="26">
        <v>0</v>
      </c>
      <c r="K117" s="26">
        <v>1.13</v>
      </c>
      <c r="L117" s="26">
        <v>0</v>
      </c>
      <c r="M117" s="26">
        <v>0</v>
      </c>
      <c r="N117" s="26">
        <v>0</v>
      </c>
      <c r="O117" s="26">
        <v>0</v>
      </c>
      <c r="P117" s="26">
        <v>0.14</v>
      </c>
      <c r="Q117" s="26">
        <v>10.56</v>
      </c>
      <c r="R117" s="26">
        <v>1.58</v>
      </c>
      <c r="S117" s="26">
        <v>0.79</v>
      </c>
      <c r="T117" s="26">
        <v>10.82</v>
      </c>
      <c r="U117" s="26">
        <v>77.82</v>
      </c>
      <c r="V117" s="26">
        <v>134.09</v>
      </c>
      <c r="W117" s="26">
        <v>531.04</v>
      </c>
      <c r="X117" s="26">
        <v>853.1</v>
      </c>
      <c r="Y117" s="26">
        <v>853.56</v>
      </c>
    </row>
    <row r="118" spans="1:25" ht="11.25">
      <c r="A118" s="10">
        <f t="shared" si="1"/>
        <v>42607</v>
      </c>
      <c r="B118" s="26">
        <v>2.82</v>
      </c>
      <c r="C118" s="26">
        <v>3.79</v>
      </c>
      <c r="D118" s="26">
        <v>1.59</v>
      </c>
      <c r="E118" s="26">
        <v>1.58</v>
      </c>
      <c r="F118" s="26">
        <v>1.51</v>
      </c>
      <c r="G118" s="26">
        <v>0</v>
      </c>
      <c r="H118" s="26">
        <v>0.02</v>
      </c>
      <c r="I118" s="26">
        <v>0.19</v>
      </c>
      <c r="J118" s="26">
        <v>0</v>
      </c>
      <c r="K118" s="26">
        <v>0</v>
      </c>
      <c r="L118" s="26">
        <v>0.05</v>
      </c>
      <c r="M118" s="26">
        <v>0</v>
      </c>
      <c r="N118" s="26">
        <v>0.64</v>
      </c>
      <c r="O118" s="26">
        <v>0.99</v>
      </c>
      <c r="P118" s="26">
        <v>0.88</v>
      </c>
      <c r="Q118" s="26">
        <v>7.88</v>
      </c>
      <c r="R118" s="26">
        <v>1.18</v>
      </c>
      <c r="S118" s="26">
        <v>1.44</v>
      </c>
      <c r="T118" s="26">
        <v>16.45</v>
      </c>
      <c r="U118" s="26">
        <v>46.26</v>
      </c>
      <c r="V118" s="26">
        <v>60.26</v>
      </c>
      <c r="W118" s="26">
        <v>118.61</v>
      </c>
      <c r="X118" s="26">
        <v>544.75</v>
      </c>
      <c r="Y118" s="26">
        <v>877.7</v>
      </c>
    </row>
    <row r="119" spans="1:25" ht="11.25">
      <c r="A119" s="10">
        <f t="shared" si="1"/>
        <v>42608</v>
      </c>
      <c r="B119" s="26">
        <v>0</v>
      </c>
      <c r="C119" s="26">
        <v>0.87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0.83</v>
      </c>
      <c r="L119" s="26">
        <v>2.16</v>
      </c>
      <c r="M119" s="26">
        <v>2.18</v>
      </c>
      <c r="N119" s="26">
        <v>0</v>
      </c>
      <c r="O119" s="26">
        <v>0.13</v>
      </c>
      <c r="P119" s="26">
        <v>0</v>
      </c>
      <c r="Q119" s="26">
        <v>0.53</v>
      </c>
      <c r="R119" s="26">
        <v>1.81</v>
      </c>
      <c r="S119" s="26">
        <v>55.91</v>
      </c>
      <c r="T119" s="26">
        <v>94.67</v>
      </c>
      <c r="U119" s="26">
        <v>105.74</v>
      </c>
      <c r="V119" s="26">
        <v>262.11</v>
      </c>
      <c r="W119" s="26">
        <v>536.76</v>
      </c>
      <c r="X119" s="26">
        <v>546.73</v>
      </c>
      <c r="Y119" s="26">
        <v>880.97</v>
      </c>
    </row>
    <row r="120" spans="1:25" ht="11.25">
      <c r="A120" s="10">
        <f t="shared" si="1"/>
        <v>42609</v>
      </c>
      <c r="B120" s="26">
        <v>0.2</v>
      </c>
      <c r="C120" s="26">
        <v>4.02</v>
      </c>
      <c r="D120" s="26">
        <v>0.22</v>
      </c>
      <c r="E120" s="26">
        <v>0</v>
      </c>
      <c r="F120" s="26">
        <v>0.82</v>
      </c>
      <c r="G120" s="26">
        <v>14.15</v>
      </c>
      <c r="H120" s="26">
        <v>10.54</v>
      </c>
      <c r="I120" s="26">
        <v>14.67</v>
      </c>
      <c r="J120" s="26">
        <v>17.99</v>
      </c>
      <c r="K120" s="26">
        <v>20.39</v>
      </c>
      <c r="L120" s="26">
        <v>20.04</v>
      </c>
      <c r="M120" s="26">
        <v>22.34</v>
      </c>
      <c r="N120" s="26">
        <v>13.78</v>
      </c>
      <c r="O120" s="26">
        <v>0.31</v>
      </c>
      <c r="P120" s="26">
        <v>1.07</v>
      </c>
      <c r="Q120" s="26">
        <v>19.48</v>
      </c>
      <c r="R120" s="26">
        <v>31.34</v>
      </c>
      <c r="S120" s="26">
        <v>76.5</v>
      </c>
      <c r="T120" s="26">
        <v>70.88</v>
      </c>
      <c r="U120" s="26">
        <v>105.89</v>
      </c>
      <c r="V120" s="26">
        <v>259.18</v>
      </c>
      <c r="W120" s="26">
        <v>270.94</v>
      </c>
      <c r="X120" s="26">
        <v>295.11</v>
      </c>
      <c r="Y120" s="26">
        <v>282.6</v>
      </c>
    </row>
    <row r="121" spans="1:25" ht="11.25">
      <c r="A121" s="10">
        <f t="shared" si="1"/>
        <v>42610</v>
      </c>
      <c r="B121" s="26">
        <v>2.79</v>
      </c>
      <c r="C121" s="26">
        <v>2.41</v>
      </c>
      <c r="D121" s="26">
        <v>0.28</v>
      </c>
      <c r="E121" s="26">
        <v>10.17</v>
      </c>
      <c r="F121" s="26">
        <v>18.78</v>
      </c>
      <c r="G121" s="26">
        <v>8.28</v>
      </c>
      <c r="H121" s="26">
        <v>23.18</v>
      </c>
      <c r="I121" s="26">
        <v>22.42</v>
      </c>
      <c r="J121" s="26">
        <v>11.3</v>
      </c>
      <c r="K121" s="26">
        <v>19.68</v>
      </c>
      <c r="L121" s="26">
        <v>19.43</v>
      </c>
      <c r="M121" s="26">
        <v>43.92</v>
      </c>
      <c r="N121" s="26">
        <v>51.86</v>
      </c>
      <c r="O121" s="26">
        <v>86.12</v>
      </c>
      <c r="P121" s="26">
        <v>105.71</v>
      </c>
      <c r="Q121" s="26">
        <v>143.58</v>
      </c>
      <c r="R121" s="26">
        <v>46.1</v>
      </c>
      <c r="S121" s="26">
        <v>89.83</v>
      </c>
      <c r="T121" s="26">
        <v>128.55</v>
      </c>
      <c r="U121" s="26">
        <v>158.41</v>
      </c>
      <c r="V121" s="26">
        <v>146.63</v>
      </c>
      <c r="W121" s="26">
        <v>254.27</v>
      </c>
      <c r="X121" s="26">
        <v>255.46</v>
      </c>
      <c r="Y121" s="26">
        <v>218.13</v>
      </c>
    </row>
    <row r="122" spans="1:25" ht="11.25">
      <c r="A122" s="10">
        <f t="shared" si="1"/>
        <v>42611</v>
      </c>
      <c r="B122" s="26">
        <v>32.59</v>
      </c>
      <c r="C122" s="26">
        <v>8.91</v>
      </c>
      <c r="D122" s="26">
        <v>0</v>
      </c>
      <c r="E122" s="26">
        <v>4.56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21.99</v>
      </c>
      <c r="Q122" s="26">
        <v>16.84</v>
      </c>
      <c r="R122" s="26">
        <v>0</v>
      </c>
      <c r="S122" s="26">
        <v>6.57</v>
      </c>
      <c r="T122" s="26">
        <v>18.56</v>
      </c>
      <c r="U122" s="26">
        <v>29.47</v>
      </c>
      <c r="V122" s="26">
        <v>83.1</v>
      </c>
      <c r="W122" s="26">
        <v>135.9</v>
      </c>
      <c r="X122" s="26">
        <v>151.05</v>
      </c>
      <c r="Y122" s="26">
        <v>188.13</v>
      </c>
    </row>
    <row r="123" spans="1:25" ht="11.25">
      <c r="A123" s="10">
        <f t="shared" si="1"/>
        <v>42612</v>
      </c>
      <c r="B123" s="26">
        <v>14.25</v>
      </c>
      <c r="C123" s="26">
        <v>7.76</v>
      </c>
      <c r="D123" s="26">
        <v>1.26</v>
      </c>
      <c r="E123" s="26">
        <v>0</v>
      </c>
      <c r="F123" s="26">
        <v>0.41</v>
      </c>
      <c r="G123" s="26">
        <v>0</v>
      </c>
      <c r="H123" s="26">
        <v>0</v>
      </c>
      <c r="I123" s="26">
        <v>0</v>
      </c>
      <c r="J123" s="26">
        <v>22.75</v>
      </c>
      <c r="K123" s="26">
        <v>0.16</v>
      </c>
      <c r="L123" s="26">
        <v>7.8</v>
      </c>
      <c r="M123" s="26">
        <v>1.07</v>
      </c>
      <c r="N123" s="26">
        <v>1.53</v>
      </c>
      <c r="O123" s="26">
        <v>46.59</v>
      </c>
      <c r="P123" s="26">
        <v>97.94</v>
      </c>
      <c r="Q123" s="26">
        <v>87.83</v>
      </c>
      <c r="R123" s="26">
        <v>118.57</v>
      </c>
      <c r="S123" s="26">
        <v>50</v>
      </c>
      <c r="T123" s="26">
        <v>80.88</v>
      </c>
      <c r="U123" s="26">
        <v>58.12</v>
      </c>
      <c r="V123" s="26">
        <v>83.87</v>
      </c>
      <c r="W123" s="26">
        <v>228.77</v>
      </c>
      <c r="X123" s="26">
        <v>859.71</v>
      </c>
      <c r="Y123" s="26">
        <v>859.14</v>
      </c>
    </row>
    <row r="124" spans="1:25" ht="11.25">
      <c r="A124" s="10">
        <f t="shared" si="1"/>
        <v>42613</v>
      </c>
      <c r="B124" s="26">
        <v>0</v>
      </c>
      <c r="C124" s="26">
        <v>2.37</v>
      </c>
      <c r="D124" s="26">
        <v>47.26</v>
      </c>
      <c r="E124" s="26">
        <v>0</v>
      </c>
      <c r="F124" s="26">
        <v>0.75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0.29</v>
      </c>
      <c r="O124" s="26">
        <v>0.8</v>
      </c>
      <c r="P124" s="26">
        <v>0</v>
      </c>
      <c r="Q124" s="26">
        <v>0</v>
      </c>
      <c r="R124" s="26">
        <v>16.32</v>
      </c>
      <c r="S124" s="26">
        <v>49.13</v>
      </c>
      <c r="T124" s="26">
        <v>0.95</v>
      </c>
      <c r="U124" s="26">
        <v>0.97</v>
      </c>
      <c r="V124" s="26">
        <v>1.68</v>
      </c>
      <c r="W124" s="26">
        <v>13.57</v>
      </c>
      <c r="X124" s="26">
        <v>269.84</v>
      </c>
      <c r="Y124" s="26">
        <v>105.37</v>
      </c>
    </row>
    <row r="125" spans="1:25" ht="12.75">
      <c r="A125" s="90" t="s">
        <v>48</v>
      </c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2"/>
      <c r="T125" s="93" t="s">
        <v>63</v>
      </c>
      <c r="U125" s="93"/>
      <c r="V125" s="93"/>
      <c r="W125" s="93"/>
      <c r="X125" s="93"/>
      <c r="Y125" s="93"/>
    </row>
    <row r="126" spans="1:25" ht="12.75">
      <c r="A126" s="103" t="s">
        <v>49</v>
      </c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81">
        <v>-8.62</v>
      </c>
      <c r="U126" s="81"/>
      <c r="V126" s="81"/>
      <c r="W126" s="81"/>
      <c r="X126" s="81"/>
      <c r="Y126" s="81"/>
    </row>
    <row r="127" spans="1:25" ht="12.75">
      <c r="A127" s="103" t="s">
        <v>50</v>
      </c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81">
        <v>59.38</v>
      </c>
      <c r="U127" s="81"/>
      <c r="V127" s="81"/>
      <c r="W127" s="81"/>
      <c r="X127" s="81"/>
      <c r="Y127" s="81"/>
    </row>
    <row r="128" spans="1:25" ht="12.75">
      <c r="A128" s="104" t="s">
        <v>51</v>
      </c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39" t="s">
        <v>61</v>
      </c>
      <c r="M128" s="39"/>
      <c r="N128" s="39"/>
      <c r="O128" s="39"/>
      <c r="P128" s="39"/>
      <c r="Q128" s="39"/>
      <c r="R128" s="39"/>
      <c r="S128" s="39"/>
      <c r="T128" s="94">
        <v>794749.33</v>
      </c>
      <c r="U128" s="94"/>
      <c r="V128" s="94"/>
      <c r="W128" s="94"/>
      <c r="X128" s="94"/>
      <c r="Y128" s="94"/>
    </row>
    <row r="129" spans="1:25" ht="15.75">
      <c r="A129" s="80" t="s">
        <v>94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</row>
    <row r="130" spans="1:25" ht="12">
      <c r="A130" s="106" t="s">
        <v>52</v>
      </c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</row>
    <row r="131" spans="1:25" ht="12.75">
      <c r="A131" s="108" t="s">
        <v>53</v>
      </c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39" t="s">
        <v>54</v>
      </c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</row>
    <row r="132" spans="1:25" ht="12.75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40" t="s">
        <v>102</v>
      </c>
      <c r="O132" s="40"/>
      <c r="P132" s="40"/>
      <c r="Q132" s="40"/>
      <c r="R132" s="39" t="s">
        <v>1</v>
      </c>
      <c r="S132" s="39"/>
      <c r="T132" s="39" t="s">
        <v>107</v>
      </c>
      <c r="U132" s="39"/>
      <c r="V132" s="45" t="s">
        <v>2</v>
      </c>
      <c r="W132" s="45"/>
      <c r="X132" s="45" t="s">
        <v>3</v>
      </c>
      <c r="Y132" s="45"/>
    </row>
    <row r="133" spans="1:25" ht="12.75">
      <c r="A133" s="74" t="s">
        <v>55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39" t="s">
        <v>10</v>
      </c>
      <c r="M133" s="39"/>
      <c r="N133" s="40" t="s">
        <v>103</v>
      </c>
      <c r="O133" s="40"/>
      <c r="P133" s="40"/>
      <c r="Q133" s="40"/>
      <c r="R133" s="44">
        <f>1035.53</f>
        <v>1035.53</v>
      </c>
      <c r="S133" s="44"/>
      <c r="T133" s="39">
        <v>1621.25</v>
      </c>
      <c r="U133" s="39"/>
      <c r="V133" s="46">
        <v>2175.19</v>
      </c>
      <c r="W133" s="46"/>
      <c r="X133" s="46">
        <v>2924.8</v>
      </c>
      <c r="Y133" s="46"/>
    </row>
    <row r="134" spans="1:26" ht="18" customHeight="1">
      <c r="A134" s="129" t="s">
        <v>56</v>
      </c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39" t="s">
        <v>10</v>
      </c>
      <c r="M134" s="39"/>
      <c r="N134" s="40">
        <v>60.25</v>
      </c>
      <c r="O134" s="40"/>
      <c r="P134" s="40"/>
      <c r="Q134" s="40"/>
      <c r="R134" s="44">
        <v>152.01</v>
      </c>
      <c r="S134" s="44"/>
      <c r="T134" s="39">
        <v>214.99</v>
      </c>
      <c r="U134" s="39"/>
      <c r="V134" s="46">
        <v>387.96</v>
      </c>
      <c r="W134" s="46"/>
      <c r="X134" s="46">
        <v>898.77</v>
      </c>
      <c r="Y134" s="46"/>
      <c r="Z134" s="19"/>
    </row>
    <row r="135" spans="1:26" ht="42" customHeight="1">
      <c r="A135" s="129"/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39" t="s">
        <v>61</v>
      </c>
      <c r="M135" s="39"/>
      <c r="N135" s="41" t="s">
        <v>113</v>
      </c>
      <c r="O135" s="42"/>
      <c r="P135" s="42"/>
      <c r="Q135" s="43"/>
      <c r="R135" s="44">
        <v>686755.06</v>
      </c>
      <c r="S135" s="44"/>
      <c r="T135" s="39">
        <v>1113856.27</v>
      </c>
      <c r="U135" s="39"/>
      <c r="V135" s="46">
        <v>1368600.36</v>
      </c>
      <c r="W135" s="46"/>
      <c r="X135" s="46">
        <v>1548385.44</v>
      </c>
      <c r="Y135" s="46"/>
      <c r="Z135" s="19"/>
    </row>
    <row r="136" spans="1:25" ht="12">
      <c r="A136" s="122" t="s">
        <v>57</v>
      </c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4"/>
      <c r="N136" s="125">
        <v>2.23</v>
      </c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</row>
    <row r="137" spans="1:25" ht="12">
      <c r="A137" s="66" t="s">
        <v>58</v>
      </c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</row>
    <row r="138" spans="1:25" ht="12">
      <c r="A138" s="128" t="s">
        <v>59</v>
      </c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</row>
    <row r="139" spans="1:25" ht="39" customHeight="1">
      <c r="A139" s="110" t="s">
        <v>60</v>
      </c>
      <c r="B139" s="111"/>
      <c r="C139" s="111"/>
      <c r="D139" s="111"/>
      <c r="E139" s="111"/>
      <c r="F139" s="111"/>
      <c r="G139" s="111"/>
      <c r="H139" s="111"/>
      <c r="I139" s="111"/>
      <c r="J139" s="111"/>
      <c r="K139" s="112"/>
      <c r="L139" s="63" t="s">
        <v>10</v>
      </c>
      <c r="M139" s="63"/>
      <c r="N139" s="136" t="s">
        <v>84</v>
      </c>
      <c r="O139" s="137"/>
      <c r="P139" s="138"/>
      <c r="Q139" s="136" t="s">
        <v>85</v>
      </c>
      <c r="R139" s="137"/>
      <c r="S139" s="138"/>
      <c r="T139" s="136" t="s">
        <v>86</v>
      </c>
      <c r="U139" s="137"/>
      <c r="V139" s="138"/>
      <c r="W139" s="136" t="s">
        <v>87</v>
      </c>
      <c r="X139" s="137"/>
      <c r="Y139" s="137"/>
    </row>
    <row r="140" spans="1:33" ht="12.75">
      <c r="A140" s="66" t="s">
        <v>78</v>
      </c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3" t="s">
        <v>10</v>
      </c>
      <c r="M140" s="63"/>
      <c r="N140" s="55">
        <v>370.88087008</v>
      </c>
      <c r="O140" s="56"/>
      <c r="P140" s="57"/>
      <c r="Q140" s="55">
        <v>349.29333852</v>
      </c>
      <c r="R140" s="56"/>
      <c r="S140" s="57"/>
      <c r="T140" s="55">
        <v>221.53761896</v>
      </c>
      <c r="U140" s="56"/>
      <c r="V140" s="57"/>
      <c r="W140" s="55">
        <v>119.61615847999998</v>
      </c>
      <c r="X140" s="56"/>
      <c r="Y140" s="57"/>
      <c r="Z140" s="4"/>
      <c r="AA140" s="4"/>
      <c r="AB140" s="4"/>
      <c r="AC140" s="4"/>
      <c r="AD140" s="139"/>
      <c r="AE140" s="139"/>
      <c r="AF140" s="139"/>
      <c r="AG140" s="139"/>
    </row>
    <row r="141" spans="1:33" ht="12.75">
      <c r="A141" s="66" t="s">
        <v>79</v>
      </c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4"/>
      <c r="M141" s="65"/>
      <c r="N141" s="55"/>
      <c r="O141" s="56"/>
      <c r="P141" s="57"/>
      <c r="Q141" s="55"/>
      <c r="R141" s="56"/>
      <c r="S141" s="57"/>
      <c r="T141" s="55"/>
      <c r="U141" s="56"/>
      <c r="V141" s="57"/>
      <c r="W141" s="55"/>
      <c r="X141" s="56"/>
      <c r="Y141" s="57"/>
      <c r="AD141" s="139"/>
      <c r="AE141" s="139"/>
      <c r="AF141" s="139"/>
      <c r="AG141" s="139"/>
    </row>
    <row r="142" spans="1:33" ht="12.75">
      <c r="A142" s="66" t="s">
        <v>80</v>
      </c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3" t="s">
        <v>10</v>
      </c>
      <c r="M142" s="63"/>
      <c r="N142" s="55">
        <v>124.60719999999999</v>
      </c>
      <c r="O142" s="56"/>
      <c r="P142" s="57"/>
      <c r="Q142" s="55">
        <v>117.35429999999998</v>
      </c>
      <c r="R142" s="56"/>
      <c r="S142" s="57"/>
      <c r="T142" s="55">
        <v>74.4314</v>
      </c>
      <c r="U142" s="56"/>
      <c r="V142" s="57"/>
      <c r="W142" s="55">
        <v>40.188199999999995</v>
      </c>
      <c r="X142" s="56"/>
      <c r="Y142" s="57"/>
      <c r="AD142" s="139"/>
      <c r="AE142" s="139"/>
      <c r="AF142" s="139"/>
      <c r="AG142" s="139"/>
    </row>
    <row r="143" spans="1:33" ht="12.75">
      <c r="A143" s="66" t="s">
        <v>81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3" t="s">
        <v>10</v>
      </c>
      <c r="M143" s="63"/>
      <c r="N143" s="55">
        <v>360.84354527999994</v>
      </c>
      <c r="O143" s="56"/>
      <c r="P143" s="57"/>
      <c r="Q143" s="55">
        <v>339.84024731999995</v>
      </c>
      <c r="R143" s="56"/>
      <c r="S143" s="57"/>
      <c r="T143" s="55">
        <v>215.54204135999998</v>
      </c>
      <c r="U143" s="56"/>
      <c r="V143" s="57"/>
      <c r="W143" s="55">
        <v>116.37892967999998</v>
      </c>
      <c r="X143" s="56"/>
      <c r="Y143" s="57"/>
      <c r="AD143" s="139"/>
      <c r="AE143" s="139"/>
      <c r="AF143" s="139"/>
      <c r="AG143" s="139"/>
    </row>
    <row r="144" spans="1:33" ht="12.75">
      <c r="A144" s="66" t="s">
        <v>82</v>
      </c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3" t="s">
        <v>10</v>
      </c>
      <c r="M144" s="63"/>
      <c r="N144" s="55">
        <v>986.29778432</v>
      </c>
      <c r="O144" s="56"/>
      <c r="P144" s="57"/>
      <c r="Q144" s="55">
        <v>928.8892300800001</v>
      </c>
      <c r="R144" s="56"/>
      <c r="S144" s="57"/>
      <c r="T144" s="55">
        <v>589.1435238400001</v>
      </c>
      <c r="U144" s="56"/>
      <c r="V144" s="57"/>
      <c r="W144" s="55">
        <v>318.09985792</v>
      </c>
      <c r="X144" s="56"/>
      <c r="Y144" s="57"/>
      <c r="AD144" s="139"/>
      <c r="AE144" s="139"/>
      <c r="AF144" s="139"/>
      <c r="AG144" s="139"/>
    </row>
    <row r="145" spans="1:33" ht="12.75">
      <c r="A145" s="66" t="s">
        <v>83</v>
      </c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3" t="s">
        <v>10</v>
      </c>
      <c r="M145" s="63"/>
      <c r="N145" s="55">
        <v>650.4650524799999</v>
      </c>
      <c r="O145" s="56"/>
      <c r="P145" s="57"/>
      <c r="Q145" s="55">
        <v>612.60401412</v>
      </c>
      <c r="R145" s="56"/>
      <c r="S145" s="57"/>
      <c r="T145" s="55">
        <v>388.54114776</v>
      </c>
      <c r="U145" s="56"/>
      <c r="V145" s="57"/>
      <c r="W145" s="55">
        <v>209.78739287999997</v>
      </c>
      <c r="X145" s="56"/>
      <c r="Y145" s="57"/>
      <c r="AD145" s="139"/>
      <c r="AE145" s="139"/>
      <c r="AF145" s="139"/>
      <c r="AG145" s="139"/>
    </row>
    <row r="146" spans="1:25" s="20" customFormat="1" ht="12.75">
      <c r="A146" s="126" t="s">
        <v>88</v>
      </c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7" t="s">
        <v>10</v>
      </c>
      <c r="M146" s="127"/>
      <c r="N146" s="58">
        <v>230.32</v>
      </c>
      <c r="O146" s="59"/>
      <c r="P146" s="60"/>
      <c r="Q146" s="58">
        <v>230.32</v>
      </c>
      <c r="R146" s="59"/>
      <c r="S146" s="60"/>
      <c r="T146" s="58">
        <v>230.32</v>
      </c>
      <c r="U146" s="59"/>
      <c r="V146" s="60"/>
      <c r="W146" s="58">
        <v>230.32</v>
      </c>
      <c r="X146" s="59"/>
      <c r="Y146" s="60"/>
    </row>
    <row r="147" spans="1:25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140"/>
      <c r="O147" s="141"/>
      <c r="W147" s="4"/>
      <c r="X147" s="4"/>
      <c r="Y147" s="4"/>
    </row>
    <row r="148" spans="1:25" ht="85.5" customHeight="1">
      <c r="A148" s="109" t="s">
        <v>108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</row>
    <row r="149" spans="1:25" ht="15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ht="15.75">
      <c r="H150" s="24" t="s">
        <v>93</v>
      </c>
    </row>
    <row r="151" ht="15">
      <c r="F151" s="18"/>
    </row>
    <row r="152" spans="1:25" s="34" customFormat="1" ht="15">
      <c r="A152" s="35" t="s">
        <v>109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4" spans="1:25" ht="27" customHeight="1">
      <c r="A154" s="49" t="s">
        <v>66</v>
      </c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1"/>
    </row>
    <row r="155" spans="1:25" ht="12.75">
      <c r="A155" s="23" t="s">
        <v>22</v>
      </c>
      <c r="B155" s="22" t="s">
        <v>23</v>
      </c>
      <c r="C155" s="8" t="s">
        <v>24</v>
      </c>
      <c r="D155" s="9" t="s">
        <v>25</v>
      </c>
      <c r="E155" s="6" t="s">
        <v>26</v>
      </c>
      <c r="F155" s="6" t="s">
        <v>27</v>
      </c>
      <c r="G155" s="8" t="s">
        <v>28</v>
      </c>
      <c r="H155" s="9" t="s">
        <v>29</v>
      </c>
      <c r="I155" s="6" t="s">
        <v>30</v>
      </c>
      <c r="J155" s="6" t="s">
        <v>31</v>
      </c>
      <c r="K155" s="6" t="s">
        <v>32</v>
      </c>
      <c r="L155" s="6" t="s">
        <v>33</v>
      </c>
      <c r="M155" s="6" t="s">
        <v>34</v>
      </c>
      <c r="N155" s="6" t="s">
        <v>35</v>
      </c>
      <c r="O155" s="6" t="s">
        <v>36</v>
      </c>
      <c r="P155" s="6" t="s">
        <v>37</v>
      </c>
      <c r="Q155" s="6" t="s">
        <v>38</v>
      </c>
      <c r="R155" s="6" t="s">
        <v>39</v>
      </c>
      <c r="S155" s="6" t="s">
        <v>40</v>
      </c>
      <c r="T155" s="6" t="s">
        <v>41</v>
      </c>
      <c r="U155" s="6" t="s">
        <v>42</v>
      </c>
      <c r="V155" s="6" t="s">
        <v>43</v>
      </c>
      <c r="W155" s="6" t="s">
        <v>44</v>
      </c>
      <c r="X155" s="6" t="s">
        <v>45</v>
      </c>
      <c r="Y155" s="6" t="s">
        <v>64</v>
      </c>
    </row>
    <row r="156" spans="1:25" ht="11.25">
      <c r="A156" s="10">
        <f>A94</f>
        <v>42583</v>
      </c>
      <c r="B156" s="11">
        <v>110.70447392000001</v>
      </c>
      <c r="C156" s="11">
        <v>113.48536287999998</v>
      </c>
      <c r="D156" s="11">
        <v>124.32704864000002</v>
      </c>
      <c r="E156" s="11">
        <v>151.60657248</v>
      </c>
      <c r="F156" s="11">
        <v>152.46421376</v>
      </c>
      <c r="G156" s="11">
        <v>152.61546112000002</v>
      </c>
      <c r="H156" s="11">
        <v>151.88844256000002</v>
      </c>
      <c r="I156" s="11">
        <v>138.50992608</v>
      </c>
      <c r="J156" s="11">
        <v>149.20380192</v>
      </c>
      <c r="K156" s="11">
        <v>139.79209120000002</v>
      </c>
      <c r="L156" s="11">
        <v>136.81011199999998</v>
      </c>
      <c r="M156" s="11">
        <v>141.23753471999999</v>
      </c>
      <c r="N156" s="11">
        <v>117.74606976</v>
      </c>
      <c r="O156" s="11">
        <v>138.49961376000002</v>
      </c>
      <c r="P156" s="11">
        <v>154.32902495999997</v>
      </c>
      <c r="Q156" s="11">
        <v>157.25084895999998</v>
      </c>
      <c r="R156" s="11">
        <v>150.03394368</v>
      </c>
      <c r="S156" s="11">
        <v>125.33937472000001</v>
      </c>
      <c r="T156" s="11">
        <v>111.99007648000001</v>
      </c>
      <c r="U156" s="11">
        <v>105.2458192</v>
      </c>
      <c r="V156" s="11">
        <v>106.38361184000001</v>
      </c>
      <c r="W156" s="11">
        <v>101.49729088</v>
      </c>
      <c r="X156" s="11">
        <v>105.73393568</v>
      </c>
      <c r="Y156" s="11">
        <v>105.54831392</v>
      </c>
    </row>
    <row r="157" spans="1:25" ht="11.25">
      <c r="A157" s="10">
        <f aca="true" t="shared" si="2" ref="A157:A186">A95</f>
        <v>42584</v>
      </c>
      <c r="B157" s="11">
        <v>117.3799824</v>
      </c>
      <c r="C157" s="11">
        <v>115.88641472</v>
      </c>
      <c r="D157" s="11">
        <v>126.93434687999998</v>
      </c>
      <c r="E157" s="11">
        <v>128.60838016</v>
      </c>
      <c r="F157" s="11">
        <v>128.92290592</v>
      </c>
      <c r="G157" s="11">
        <v>132.9945536</v>
      </c>
      <c r="H157" s="11">
        <v>131.69176384</v>
      </c>
      <c r="I157" s="11">
        <v>130.28585087999997</v>
      </c>
      <c r="J157" s="11">
        <v>128.88853152</v>
      </c>
      <c r="K157" s="11">
        <v>127.92261088</v>
      </c>
      <c r="L157" s="11">
        <v>128.29729184</v>
      </c>
      <c r="M157" s="11">
        <v>134.3523424</v>
      </c>
      <c r="N157" s="11">
        <v>131.2758336</v>
      </c>
      <c r="O157" s="11">
        <v>143.30171744</v>
      </c>
      <c r="P157" s="11">
        <v>157.77677728</v>
      </c>
      <c r="Q157" s="11">
        <v>152.50546304</v>
      </c>
      <c r="R157" s="11">
        <v>144.96715712</v>
      </c>
      <c r="S157" s="11">
        <v>134.39015424</v>
      </c>
      <c r="T157" s="11">
        <v>130.40272384</v>
      </c>
      <c r="U157" s="11">
        <v>124.86157055999999</v>
      </c>
      <c r="V157" s="11">
        <v>125.12797215999998</v>
      </c>
      <c r="W157" s="11">
        <v>117.63607168000001</v>
      </c>
      <c r="X157" s="11">
        <v>117.75466336000001</v>
      </c>
      <c r="Y157" s="11">
        <v>118.03997088</v>
      </c>
    </row>
    <row r="158" spans="1:25" ht="11.25">
      <c r="A158" s="10">
        <f t="shared" si="2"/>
        <v>42585</v>
      </c>
      <c r="B158" s="11">
        <v>118.50918143999999</v>
      </c>
      <c r="C158" s="11">
        <v>125.18125248</v>
      </c>
      <c r="D158" s="11">
        <v>129.05696608</v>
      </c>
      <c r="E158" s="11">
        <v>142.31517215999997</v>
      </c>
      <c r="F158" s="11">
        <v>141.99892768</v>
      </c>
      <c r="G158" s="11">
        <v>142.11064448</v>
      </c>
      <c r="H158" s="11">
        <v>140.72707488</v>
      </c>
      <c r="I158" s="11">
        <v>131.33770751999998</v>
      </c>
      <c r="J158" s="11">
        <v>129.24602528</v>
      </c>
      <c r="K158" s="11">
        <v>127.80745663999998</v>
      </c>
      <c r="L158" s="11">
        <v>127.52043040000001</v>
      </c>
      <c r="M158" s="11">
        <v>127.77308224</v>
      </c>
      <c r="N158" s="11">
        <v>128.13401344</v>
      </c>
      <c r="O158" s="11">
        <v>151.51719904</v>
      </c>
      <c r="P158" s="11">
        <v>155.78306208</v>
      </c>
      <c r="Q158" s="11">
        <v>155.27432095999998</v>
      </c>
      <c r="R158" s="11">
        <v>140.34036288</v>
      </c>
      <c r="S158" s="11">
        <v>126.39982495999998</v>
      </c>
      <c r="T158" s="11">
        <v>122.97957215999998</v>
      </c>
      <c r="U158" s="11">
        <v>118.57964895999999</v>
      </c>
      <c r="V158" s="11">
        <v>116.78874271999999</v>
      </c>
      <c r="W158" s="11">
        <v>116.91420928</v>
      </c>
      <c r="X158" s="11">
        <v>117.15311136000001</v>
      </c>
      <c r="Y158" s="11">
        <v>118.07090783999999</v>
      </c>
    </row>
    <row r="159" spans="1:25" ht="11.25">
      <c r="A159" s="10">
        <f t="shared" si="2"/>
        <v>42586</v>
      </c>
      <c r="B159" s="11">
        <v>116.70452544</v>
      </c>
      <c r="C159" s="11">
        <v>120.53898976</v>
      </c>
      <c r="D159" s="11">
        <v>123.90939968</v>
      </c>
      <c r="E159" s="11">
        <v>123.83549471999999</v>
      </c>
      <c r="F159" s="11">
        <v>122.64614048</v>
      </c>
      <c r="G159" s="11">
        <v>128.44338304000001</v>
      </c>
      <c r="H159" s="11">
        <v>135.5984144</v>
      </c>
      <c r="I159" s="11">
        <v>130.51444064</v>
      </c>
      <c r="J159" s="11">
        <v>129.08102816</v>
      </c>
      <c r="K159" s="11">
        <v>128.36604064</v>
      </c>
      <c r="L159" s="11">
        <v>128.60150528</v>
      </c>
      <c r="M159" s="11">
        <v>128.47603872</v>
      </c>
      <c r="N159" s="11">
        <v>130.78256095999998</v>
      </c>
      <c r="O159" s="11">
        <v>152.25624864</v>
      </c>
      <c r="P159" s="11">
        <v>155.91196607999998</v>
      </c>
      <c r="Q159" s="11">
        <v>152.55186848</v>
      </c>
      <c r="R159" s="11">
        <v>128.86275072</v>
      </c>
      <c r="S159" s="11">
        <v>126.7641936</v>
      </c>
      <c r="T159" s="11">
        <v>122.99332192000001</v>
      </c>
      <c r="U159" s="11">
        <v>122.41239456</v>
      </c>
      <c r="V159" s="11">
        <v>118.65183520000001</v>
      </c>
      <c r="W159" s="11">
        <v>116.39515584</v>
      </c>
      <c r="X159" s="11">
        <v>118.08293888</v>
      </c>
      <c r="Y159" s="11">
        <v>117.70653920000001</v>
      </c>
    </row>
    <row r="160" spans="1:25" ht="11.25">
      <c r="A160" s="10">
        <f t="shared" si="2"/>
        <v>42587</v>
      </c>
      <c r="B160" s="11">
        <v>128.66853536</v>
      </c>
      <c r="C160" s="11">
        <v>131.27927104</v>
      </c>
      <c r="D160" s="11">
        <v>135.15670336</v>
      </c>
      <c r="E160" s="11">
        <v>134.48468384</v>
      </c>
      <c r="F160" s="11">
        <v>138.39305312000002</v>
      </c>
      <c r="G160" s="11">
        <v>143.27765536</v>
      </c>
      <c r="H160" s="11">
        <v>144.36044895999999</v>
      </c>
      <c r="I160" s="11">
        <v>140.17708448000002</v>
      </c>
      <c r="J160" s="11">
        <v>136.47324288</v>
      </c>
      <c r="K160" s="11">
        <v>133.45688927999998</v>
      </c>
      <c r="L160" s="11">
        <v>132.68346528</v>
      </c>
      <c r="M160" s="11">
        <v>136.4405872</v>
      </c>
      <c r="N160" s="11">
        <v>142.42860768</v>
      </c>
      <c r="O160" s="11">
        <v>153.01248544</v>
      </c>
      <c r="P160" s="11">
        <v>155.93430944</v>
      </c>
      <c r="Q160" s="11">
        <v>152.07750176000002</v>
      </c>
      <c r="R160" s="11">
        <v>141.24097215999998</v>
      </c>
      <c r="S160" s="11">
        <v>129.42649088</v>
      </c>
      <c r="T160" s="11">
        <v>127.11137504000001</v>
      </c>
      <c r="U160" s="11">
        <v>125.36859295999999</v>
      </c>
      <c r="V160" s="11">
        <v>125.66593152</v>
      </c>
      <c r="W160" s="11">
        <v>126.29326431999999</v>
      </c>
      <c r="X160" s="11">
        <v>126.712632</v>
      </c>
      <c r="Y160" s="11">
        <v>126.74700639999999</v>
      </c>
    </row>
    <row r="161" spans="1:25" ht="11.25">
      <c r="A161" s="10">
        <f t="shared" si="2"/>
        <v>42588</v>
      </c>
      <c r="B161" s="11">
        <v>125.72093056</v>
      </c>
      <c r="C161" s="11">
        <v>130.43194207999997</v>
      </c>
      <c r="D161" s="11">
        <v>130.99396352</v>
      </c>
      <c r="E161" s="11">
        <v>130.86505952</v>
      </c>
      <c r="F161" s="11">
        <v>135.64825728</v>
      </c>
      <c r="G161" s="11">
        <v>140.5655152</v>
      </c>
      <c r="H161" s="11">
        <v>139.13897759999998</v>
      </c>
      <c r="I161" s="11">
        <v>134.91951999999998</v>
      </c>
      <c r="J161" s="11">
        <v>129.84585856</v>
      </c>
      <c r="K161" s="11">
        <v>128.92462464</v>
      </c>
      <c r="L161" s="11">
        <v>129.18071392000002</v>
      </c>
      <c r="M161" s="11">
        <v>131.48551744</v>
      </c>
      <c r="N161" s="11">
        <v>134.76827264</v>
      </c>
      <c r="O161" s="11">
        <v>153.92684448</v>
      </c>
      <c r="P161" s="11">
        <v>160.23798431999998</v>
      </c>
      <c r="Q161" s="11">
        <v>155.88102912</v>
      </c>
      <c r="R161" s="11">
        <v>135.20654624</v>
      </c>
      <c r="S161" s="11">
        <v>127.65277184</v>
      </c>
      <c r="T161" s="11">
        <v>124.82375872</v>
      </c>
      <c r="U161" s="11">
        <v>123.27003584</v>
      </c>
      <c r="V161" s="11">
        <v>120.63695680000001</v>
      </c>
      <c r="W161" s="11">
        <v>119.94946879999999</v>
      </c>
      <c r="X161" s="11">
        <v>124.26517472</v>
      </c>
      <c r="Y161" s="11">
        <v>124.09330272</v>
      </c>
    </row>
    <row r="162" spans="1:25" ht="11.25">
      <c r="A162" s="10">
        <f t="shared" si="2"/>
        <v>42589</v>
      </c>
      <c r="B162" s="11">
        <v>126.27263968</v>
      </c>
      <c r="C162" s="11">
        <v>127.20418591999999</v>
      </c>
      <c r="D162" s="11">
        <v>131.24833408</v>
      </c>
      <c r="E162" s="11">
        <v>133.60298048</v>
      </c>
      <c r="F162" s="11">
        <v>140.03443072</v>
      </c>
      <c r="G162" s="11">
        <v>148.44069024</v>
      </c>
      <c r="H162" s="11">
        <v>145.7646432</v>
      </c>
      <c r="I162" s="11">
        <v>150.20237824</v>
      </c>
      <c r="J162" s="11">
        <v>149.57504544</v>
      </c>
      <c r="K162" s="11">
        <v>142.12267552</v>
      </c>
      <c r="L162" s="11">
        <v>140.4795792</v>
      </c>
      <c r="M162" s="11">
        <v>145.01871872</v>
      </c>
      <c r="N162" s="11">
        <v>149.04052352</v>
      </c>
      <c r="O162" s="11">
        <v>150.17831616</v>
      </c>
      <c r="P162" s="11">
        <v>162.32966656</v>
      </c>
      <c r="Q162" s="11">
        <v>149.27598816</v>
      </c>
      <c r="R162" s="11">
        <v>134.75796032</v>
      </c>
      <c r="S162" s="11">
        <v>128.22166816</v>
      </c>
      <c r="T162" s="11">
        <v>124.220488</v>
      </c>
      <c r="U162" s="11">
        <v>123.63096704</v>
      </c>
      <c r="V162" s="11">
        <v>120.32930592</v>
      </c>
      <c r="W162" s="11">
        <v>111.25102688</v>
      </c>
      <c r="X162" s="11">
        <v>121.82115487999998</v>
      </c>
      <c r="Y162" s="11">
        <v>113.90644927999999</v>
      </c>
    </row>
    <row r="163" spans="1:25" ht="11.25">
      <c r="A163" s="10">
        <f t="shared" si="2"/>
        <v>42590</v>
      </c>
      <c r="B163" s="11">
        <v>100.34059231999998</v>
      </c>
      <c r="C163" s="11">
        <v>101.42510464</v>
      </c>
      <c r="D163" s="11">
        <v>103.62506624</v>
      </c>
      <c r="E163" s="11">
        <v>124.84782079999998</v>
      </c>
      <c r="F163" s="11">
        <v>124.70688576</v>
      </c>
      <c r="G163" s="11">
        <v>129.20821343999998</v>
      </c>
      <c r="H163" s="11">
        <v>129.27696224</v>
      </c>
      <c r="I163" s="11">
        <v>124.95781887999999</v>
      </c>
      <c r="J163" s="11">
        <v>127.37090176000001</v>
      </c>
      <c r="K163" s="11">
        <v>123.91283711999999</v>
      </c>
      <c r="L163" s="11">
        <v>123.99017952</v>
      </c>
      <c r="M163" s="11">
        <v>127.18184256</v>
      </c>
      <c r="N163" s="11">
        <v>127.17324896</v>
      </c>
      <c r="O163" s="11">
        <v>148.83599583999998</v>
      </c>
      <c r="P163" s="11">
        <v>148.82052736</v>
      </c>
      <c r="Q163" s="11">
        <v>143.38937216</v>
      </c>
      <c r="R163" s="11">
        <v>124.57970048</v>
      </c>
      <c r="S163" s="11">
        <v>122.55848576</v>
      </c>
      <c r="T163" s="11">
        <v>111.68930048</v>
      </c>
      <c r="U163" s="11">
        <v>103.1317936</v>
      </c>
      <c r="V163" s="11">
        <v>99.03264640000002</v>
      </c>
      <c r="W163" s="11">
        <v>99.67544768000002</v>
      </c>
      <c r="X163" s="11">
        <v>100.68433631999999</v>
      </c>
      <c r="Y163" s="11">
        <v>100.29074944</v>
      </c>
    </row>
    <row r="164" spans="1:25" ht="11.25">
      <c r="A164" s="10">
        <f t="shared" si="2"/>
        <v>42591</v>
      </c>
      <c r="B164" s="11">
        <v>87.07379264</v>
      </c>
      <c r="C164" s="11">
        <v>94.05351456</v>
      </c>
      <c r="D164" s="11">
        <v>101.91665856</v>
      </c>
      <c r="E164" s="11">
        <v>103.95162304</v>
      </c>
      <c r="F164" s="11">
        <v>104.76629632</v>
      </c>
      <c r="G164" s="11">
        <v>105.40566016</v>
      </c>
      <c r="H164" s="11">
        <v>121.99302688</v>
      </c>
      <c r="I164" s="11">
        <v>104.51880064</v>
      </c>
      <c r="J164" s="11">
        <v>117.32670207999999</v>
      </c>
      <c r="K164" s="11">
        <v>113.91848032</v>
      </c>
      <c r="L164" s="11">
        <v>116.5893712</v>
      </c>
      <c r="M164" s="11">
        <v>116.13734784000002</v>
      </c>
      <c r="N164" s="11">
        <v>126.27607712</v>
      </c>
      <c r="O164" s="11">
        <v>138.41024031999999</v>
      </c>
      <c r="P164" s="11">
        <v>144.12498431999998</v>
      </c>
      <c r="Q164" s="11">
        <v>136.61761536</v>
      </c>
      <c r="R164" s="11">
        <v>123.93174304000001</v>
      </c>
      <c r="S164" s="11">
        <v>110.58416351999999</v>
      </c>
      <c r="T164" s="11">
        <v>102.64539584</v>
      </c>
      <c r="U164" s="11">
        <v>97.16096031999999</v>
      </c>
      <c r="V164" s="11">
        <v>93.03259487999999</v>
      </c>
      <c r="W164" s="11">
        <v>93.66336512000001</v>
      </c>
      <c r="X164" s="11">
        <v>93.91601695999998</v>
      </c>
      <c r="Y164" s="11">
        <v>93.71148928</v>
      </c>
    </row>
    <row r="165" spans="1:25" ht="11.25">
      <c r="A165" s="10">
        <f t="shared" si="2"/>
        <v>42592</v>
      </c>
      <c r="B165" s="11">
        <v>1.20997888</v>
      </c>
      <c r="C165" s="11">
        <v>121.60115872</v>
      </c>
      <c r="D165" s="11">
        <v>125.24312640000001</v>
      </c>
      <c r="E165" s="11">
        <v>120.82257856</v>
      </c>
      <c r="F165" s="11">
        <v>139.09944704</v>
      </c>
      <c r="G165" s="11">
        <v>141.6998704</v>
      </c>
      <c r="H165" s="11">
        <v>140.74769952</v>
      </c>
      <c r="I165" s="11">
        <v>125.9563952</v>
      </c>
      <c r="J165" s="11">
        <v>124.67423008</v>
      </c>
      <c r="K165" s="11">
        <v>121.97583967999999</v>
      </c>
      <c r="L165" s="11">
        <v>121.39834976</v>
      </c>
      <c r="M165" s="11">
        <v>125.07297312000001</v>
      </c>
      <c r="N165" s="11">
        <v>142.46126336</v>
      </c>
      <c r="O165" s="11">
        <v>154.52152159999997</v>
      </c>
      <c r="P165" s="11">
        <v>154.79307935999998</v>
      </c>
      <c r="Q165" s="11">
        <v>148.64178048000002</v>
      </c>
      <c r="R165" s="11">
        <v>126.29154559999999</v>
      </c>
      <c r="S165" s="11">
        <v>1.08107488</v>
      </c>
      <c r="T165" s="11">
        <v>1.42825632</v>
      </c>
      <c r="U165" s="11">
        <v>1.08107488</v>
      </c>
      <c r="V165" s="11">
        <v>1.08107488</v>
      </c>
      <c r="W165" s="11">
        <v>1.08107488</v>
      </c>
      <c r="X165" s="11">
        <v>1.08107488</v>
      </c>
      <c r="Y165" s="11">
        <v>1.08107488</v>
      </c>
    </row>
    <row r="166" spans="1:25" ht="11.25">
      <c r="A166" s="10">
        <f t="shared" si="2"/>
        <v>42593</v>
      </c>
      <c r="B166" s="11">
        <v>107.23953440000001</v>
      </c>
      <c r="C166" s="11">
        <v>124.12939584000002</v>
      </c>
      <c r="D166" s="11">
        <v>125.0196928</v>
      </c>
      <c r="E166" s="11">
        <v>128.26463615999998</v>
      </c>
      <c r="F166" s="11">
        <v>128.775096</v>
      </c>
      <c r="G166" s="11">
        <v>137.64025376</v>
      </c>
      <c r="H166" s="11">
        <v>138.10258944</v>
      </c>
      <c r="I166" s="11">
        <v>127.71464576000001</v>
      </c>
      <c r="J166" s="11">
        <v>127.15778048000001</v>
      </c>
      <c r="K166" s="11">
        <v>124.92688191999999</v>
      </c>
      <c r="L166" s="11">
        <v>127.04950112</v>
      </c>
      <c r="M166" s="11">
        <v>127.60121023999999</v>
      </c>
      <c r="N166" s="11">
        <v>135.41451136</v>
      </c>
      <c r="O166" s="11">
        <v>149.79847904000002</v>
      </c>
      <c r="P166" s="11">
        <v>150.4567488</v>
      </c>
      <c r="Q166" s="11">
        <v>148.10897728</v>
      </c>
      <c r="R166" s="11">
        <v>127.21965440000001</v>
      </c>
      <c r="S166" s="11">
        <v>122.35567679999998</v>
      </c>
      <c r="T166" s="11">
        <v>117.66528991999999</v>
      </c>
      <c r="U166" s="11">
        <v>111.86804735999999</v>
      </c>
      <c r="V166" s="11">
        <v>109.8519888</v>
      </c>
      <c r="W166" s="11">
        <v>108.38592064</v>
      </c>
      <c r="X166" s="11">
        <v>108.6918528</v>
      </c>
      <c r="Y166" s="11">
        <v>108.5629488</v>
      </c>
    </row>
    <row r="167" spans="1:25" ht="11.25">
      <c r="A167" s="10">
        <f t="shared" si="2"/>
        <v>42594</v>
      </c>
      <c r="B167" s="11">
        <v>119.01964127999999</v>
      </c>
      <c r="C167" s="11">
        <v>125.36859295999999</v>
      </c>
      <c r="D167" s="11">
        <v>131.06443104000002</v>
      </c>
      <c r="E167" s="11">
        <v>132.34144</v>
      </c>
      <c r="F167" s="11">
        <v>135.33373152</v>
      </c>
      <c r="G167" s="11">
        <v>140.58613984000002</v>
      </c>
      <c r="H167" s="11">
        <v>148.13303936</v>
      </c>
      <c r="I167" s="11">
        <v>136.62620895999999</v>
      </c>
      <c r="J167" s="11">
        <v>131.15380448</v>
      </c>
      <c r="K167" s="11">
        <v>131.07302464</v>
      </c>
      <c r="L167" s="11">
        <v>131.34114495999998</v>
      </c>
      <c r="M167" s="11">
        <v>136.47324288</v>
      </c>
      <c r="N167" s="11">
        <v>146.83540576000001</v>
      </c>
      <c r="O167" s="11">
        <v>165.040088</v>
      </c>
      <c r="P167" s="11">
        <v>151.04455104</v>
      </c>
      <c r="Q167" s="11">
        <v>149.62660704</v>
      </c>
      <c r="R167" s="11">
        <v>132.02863295999998</v>
      </c>
      <c r="S167" s="11">
        <v>125.35312448</v>
      </c>
      <c r="T167" s="11">
        <v>123.24425504</v>
      </c>
      <c r="U167" s="11">
        <v>119.12276448</v>
      </c>
      <c r="V167" s="11">
        <v>118.13965663999998</v>
      </c>
      <c r="W167" s="11">
        <v>117.56044800000001</v>
      </c>
      <c r="X167" s="11">
        <v>118.48340063999999</v>
      </c>
      <c r="Y167" s="11">
        <v>102.62648992000001</v>
      </c>
    </row>
    <row r="168" spans="1:25" ht="11.25">
      <c r="A168" s="10">
        <f t="shared" si="2"/>
        <v>42595</v>
      </c>
      <c r="B168" s="11">
        <v>103.38616415999999</v>
      </c>
      <c r="C168" s="11">
        <v>123.63784192</v>
      </c>
      <c r="D168" s="11">
        <v>128.80603295999998</v>
      </c>
      <c r="E168" s="11">
        <v>129.07071584</v>
      </c>
      <c r="F168" s="11">
        <v>129.66711168</v>
      </c>
      <c r="G168" s="11">
        <v>150.774712</v>
      </c>
      <c r="H168" s="11">
        <v>150.26597088</v>
      </c>
      <c r="I168" s="11">
        <v>131.81207424</v>
      </c>
      <c r="J168" s="11">
        <v>128.88853152</v>
      </c>
      <c r="K168" s="11">
        <v>128.64791072</v>
      </c>
      <c r="L168" s="11">
        <v>129.39039776</v>
      </c>
      <c r="M168" s="11">
        <v>130.35288096</v>
      </c>
      <c r="N168" s="11">
        <v>147.87351264</v>
      </c>
      <c r="O168" s="11">
        <v>166.20709888</v>
      </c>
      <c r="P168" s="11">
        <v>166.67630943999998</v>
      </c>
      <c r="Q168" s="11">
        <v>151.64610303999999</v>
      </c>
      <c r="R168" s="11">
        <v>145.40543072</v>
      </c>
      <c r="S168" s="11">
        <v>125.20015839999999</v>
      </c>
      <c r="T168" s="11">
        <v>121.60803359999998</v>
      </c>
      <c r="U168" s="11">
        <v>117.59310368</v>
      </c>
      <c r="V168" s="11">
        <v>113.80332608</v>
      </c>
      <c r="W168" s="11">
        <v>113.66410976000002</v>
      </c>
      <c r="X168" s="11">
        <v>116.78702399999999</v>
      </c>
      <c r="Y168" s="11">
        <v>102.5989904</v>
      </c>
    </row>
    <row r="169" spans="1:25" ht="11.25">
      <c r="A169" s="10">
        <f t="shared" si="2"/>
        <v>42596</v>
      </c>
      <c r="B169" s="11">
        <v>123.59315520000001</v>
      </c>
      <c r="C169" s="11">
        <v>129.85273344</v>
      </c>
      <c r="D169" s="11">
        <v>136.66058336</v>
      </c>
      <c r="E169" s="11">
        <v>139.12522784</v>
      </c>
      <c r="F169" s="11">
        <v>144.5185712</v>
      </c>
      <c r="G169" s="11">
        <v>142.19658048000002</v>
      </c>
      <c r="H169" s="11">
        <v>146.34385183999999</v>
      </c>
      <c r="I169" s="11">
        <v>145.05137440000001</v>
      </c>
      <c r="J169" s="11">
        <v>144.26076319999999</v>
      </c>
      <c r="K169" s="11">
        <v>136.51277344</v>
      </c>
      <c r="L169" s="11">
        <v>135.82356672</v>
      </c>
      <c r="M169" s="11">
        <v>135.91465888</v>
      </c>
      <c r="N169" s="11">
        <v>147.71023424</v>
      </c>
      <c r="O169" s="11">
        <v>156.25571008</v>
      </c>
      <c r="P169" s="11">
        <v>164.40931776</v>
      </c>
      <c r="Q169" s="11">
        <v>141.4162816</v>
      </c>
      <c r="R169" s="11">
        <v>139.64084384</v>
      </c>
      <c r="S169" s="11">
        <v>131.11943008</v>
      </c>
      <c r="T169" s="11">
        <v>127.58402304</v>
      </c>
      <c r="U169" s="11">
        <v>126.41185600000001</v>
      </c>
      <c r="V169" s="11">
        <v>121.95005887999999</v>
      </c>
      <c r="W169" s="11">
        <v>121.84865440000002</v>
      </c>
      <c r="X169" s="11">
        <v>122.37458271999999</v>
      </c>
      <c r="Y169" s="11">
        <v>122.58082911999999</v>
      </c>
    </row>
    <row r="170" spans="1:25" ht="11.25">
      <c r="A170" s="10">
        <f t="shared" si="2"/>
        <v>42597</v>
      </c>
      <c r="B170" s="11">
        <v>122.28177184</v>
      </c>
      <c r="C170" s="11">
        <v>106.13267872</v>
      </c>
      <c r="D170" s="11">
        <v>132.37753312</v>
      </c>
      <c r="E170" s="11">
        <v>133.35892224</v>
      </c>
      <c r="F170" s="11">
        <v>138.33289792</v>
      </c>
      <c r="G170" s="11">
        <v>139.05476031999999</v>
      </c>
      <c r="H170" s="11">
        <v>138.75914047999999</v>
      </c>
      <c r="I170" s="11">
        <v>137.98399776000002</v>
      </c>
      <c r="J170" s="11">
        <v>137.28963488</v>
      </c>
      <c r="K170" s="11">
        <v>137.5749424</v>
      </c>
      <c r="L170" s="11">
        <v>137.00432736</v>
      </c>
      <c r="M170" s="11">
        <v>137.43572608</v>
      </c>
      <c r="N170" s="11">
        <v>137.96509184</v>
      </c>
      <c r="O170" s="11">
        <v>139.60646943999998</v>
      </c>
      <c r="P170" s="11">
        <v>150.65612031999999</v>
      </c>
      <c r="Q170" s="11">
        <v>138.27446143999998</v>
      </c>
      <c r="R170" s="11">
        <v>137.79665728</v>
      </c>
      <c r="S170" s="11">
        <v>131.3273952</v>
      </c>
      <c r="T170" s="11">
        <v>126.31388895999999</v>
      </c>
      <c r="U170" s="11">
        <v>118.79964512</v>
      </c>
      <c r="V170" s="11">
        <v>111.42118015999999</v>
      </c>
      <c r="W170" s="11">
        <v>110.07370368000001</v>
      </c>
      <c r="X170" s="11">
        <v>98.02547648000001</v>
      </c>
      <c r="Y170" s="11">
        <v>97.69548223999999</v>
      </c>
    </row>
    <row r="171" spans="1:25" ht="11.25">
      <c r="A171" s="10">
        <f t="shared" si="2"/>
        <v>42598</v>
      </c>
      <c r="B171" s="11">
        <v>98.29531551999999</v>
      </c>
      <c r="C171" s="11">
        <v>99.97622368000002</v>
      </c>
      <c r="D171" s="11">
        <v>102.11603008</v>
      </c>
      <c r="E171" s="11">
        <v>108.50966848</v>
      </c>
      <c r="F171" s="11">
        <v>130.79115456</v>
      </c>
      <c r="G171" s="11">
        <v>130.95099552</v>
      </c>
      <c r="H171" s="11">
        <v>131.17786656</v>
      </c>
      <c r="I171" s="11">
        <v>130.44741056</v>
      </c>
      <c r="J171" s="11">
        <v>129.4797712</v>
      </c>
      <c r="K171" s="11">
        <v>128.50525696</v>
      </c>
      <c r="L171" s="11">
        <v>129.93179456000001</v>
      </c>
      <c r="M171" s="11">
        <v>129.95757536</v>
      </c>
      <c r="N171" s="11">
        <v>131.09364928</v>
      </c>
      <c r="O171" s="11">
        <v>138.17305696</v>
      </c>
      <c r="P171" s="11">
        <v>161.17984288</v>
      </c>
      <c r="Q171" s="11">
        <v>138.13868256</v>
      </c>
      <c r="R171" s="11">
        <v>136.5866784</v>
      </c>
      <c r="S171" s="11">
        <v>129.2563376</v>
      </c>
      <c r="T171" s="11">
        <v>121.09069887999998</v>
      </c>
      <c r="U171" s="11">
        <v>114.35159776</v>
      </c>
      <c r="V171" s="11">
        <v>113.65551616</v>
      </c>
      <c r="W171" s="11">
        <v>107.82389920000001</v>
      </c>
      <c r="X171" s="11">
        <v>112.19460416</v>
      </c>
      <c r="Y171" s="11">
        <v>98.74905759999999</v>
      </c>
    </row>
    <row r="172" spans="1:25" ht="11.25">
      <c r="A172" s="10">
        <f t="shared" si="2"/>
        <v>42599</v>
      </c>
      <c r="B172" s="11">
        <v>140.8834784</v>
      </c>
      <c r="C172" s="11">
        <v>141.66205856000002</v>
      </c>
      <c r="D172" s="11">
        <v>145.1201232</v>
      </c>
      <c r="E172" s="11">
        <v>145.41402432</v>
      </c>
      <c r="F172" s="11">
        <v>145.13215423999998</v>
      </c>
      <c r="G172" s="11">
        <v>144.16967104</v>
      </c>
      <c r="H172" s="11">
        <v>143.81045856</v>
      </c>
      <c r="I172" s="11">
        <v>141.04847552</v>
      </c>
      <c r="J172" s="11">
        <v>140.86113504000002</v>
      </c>
      <c r="K172" s="11">
        <v>134.08078464</v>
      </c>
      <c r="L172" s="11">
        <v>140.6858256</v>
      </c>
      <c r="M172" s="11">
        <v>141.13784895999999</v>
      </c>
      <c r="N172" s="11">
        <v>138.51851968000003</v>
      </c>
      <c r="O172" s="11">
        <v>143.97029952</v>
      </c>
      <c r="P172" s="11">
        <v>144.22295136</v>
      </c>
      <c r="Q172" s="11">
        <v>143.47358944</v>
      </c>
      <c r="R172" s="11">
        <v>135.26154527999998</v>
      </c>
      <c r="S172" s="11">
        <v>130.41991104</v>
      </c>
      <c r="T172" s="11">
        <v>127.91917344</v>
      </c>
      <c r="U172" s="11">
        <v>121.82459231999998</v>
      </c>
      <c r="V172" s="11">
        <v>120.25711968000002</v>
      </c>
      <c r="W172" s="11">
        <v>121.0580432</v>
      </c>
      <c r="X172" s="11">
        <v>121.13882304</v>
      </c>
      <c r="Y172" s="11">
        <v>120.00790527999999</v>
      </c>
    </row>
    <row r="173" spans="1:25" ht="11.25">
      <c r="A173" s="10">
        <f t="shared" si="2"/>
        <v>42600</v>
      </c>
      <c r="B173" s="11">
        <v>127.77308224</v>
      </c>
      <c r="C173" s="11">
        <v>153.6449744</v>
      </c>
      <c r="D173" s="11">
        <v>152.80452032</v>
      </c>
      <c r="E173" s="11">
        <v>150.35190688</v>
      </c>
      <c r="F173" s="11">
        <v>148.86349536</v>
      </c>
      <c r="G173" s="11">
        <v>140.1959904</v>
      </c>
      <c r="H173" s="11">
        <v>140.28880128</v>
      </c>
      <c r="I173" s="11">
        <v>139.63053151999998</v>
      </c>
      <c r="J173" s="11">
        <v>135.2976384</v>
      </c>
      <c r="K173" s="11">
        <v>136.30824576</v>
      </c>
      <c r="L173" s="11">
        <v>136.12434272</v>
      </c>
      <c r="M173" s="11">
        <v>135.89575295999998</v>
      </c>
      <c r="N173" s="11">
        <v>140.40567424</v>
      </c>
      <c r="O173" s="11">
        <v>140.978008</v>
      </c>
      <c r="P173" s="11">
        <v>140.78379264</v>
      </c>
      <c r="Q173" s="11">
        <v>140.32661312000002</v>
      </c>
      <c r="R173" s="11">
        <v>135.25982656</v>
      </c>
      <c r="S173" s="11">
        <v>132.46003168000001</v>
      </c>
      <c r="T173" s="11">
        <v>126.11795487999998</v>
      </c>
      <c r="U173" s="11">
        <v>122.2181792</v>
      </c>
      <c r="V173" s="11">
        <v>122.6220784</v>
      </c>
      <c r="W173" s="11">
        <v>122.79910656000001</v>
      </c>
      <c r="X173" s="11">
        <v>122.93660416</v>
      </c>
      <c r="Y173" s="11">
        <v>123.20300576000001</v>
      </c>
    </row>
    <row r="174" spans="1:25" ht="11.25">
      <c r="A174" s="10">
        <f t="shared" si="2"/>
        <v>42601</v>
      </c>
      <c r="B174" s="11">
        <v>128.93493696</v>
      </c>
      <c r="C174" s="11">
        <v>142.72079007999997</v>
      </c>
      <c r="D174" s="11">
        <v>145.24558976</v>
      </c>
      <c r="E174" s="11">
        <v>146.24932224</v>
      </c>
      <c r="F174" s="11">
        <v>145.84542304000001</v>
      </c>
      <c r="G174" s="11">
        <v>145.11324832</v>
      </c>
      <c r="H174" s="11">
        <v>144.80216</v>
      </c>
      <c r="I174" s="11">
        <v>143.7967088</v>
      </c>
      <c r="J174" s="11">
        <v>135.93012736</v>
      </c>
      <c r="K174" s="11">
        <v>135.8734096</v>
      </c>
      <c r="L174" s="11">
        <v>136.36152608</v>
      </c>
      <c r="M174" s="11">
        <v>143.52686975999998</v>
      </c>
      <c r="N174" s="11">
        <v>144.14389024</v>
      </c>
      <c r="O174" s="11">
        <v>144.80044128</v>
      </c>
      <c r="P174" s="11">
        <v>147.91132448000002</v>
      </c>
      <c r="Q174" s="11">
        <v>144.30373120000002</v>
      </c>
      <c r="R174" s="11">
        <v>136.18793535999998</v>
      </c>
      <c r="S174" s="11">
        <v>136.16902944</v>
      </c>
      <c r="T174" s="11">
        <v>128.96243647999998</v>
      </c>
      <c r="U174" s="11">
        <v>124.60376256</v>
      </c>
      <c r="V174" s="11">
        <v>124.37001663999999</v>
      </c>
      <c r="W174" s="11">
        <v>126.14717312000002</v>
      </c>
      <c r="X174" s="11">
        <v>126.8243488</v>
      </c>
      <c r="Y174" s="11">
        <v>126.24685887999999</v>
      </c>
    </row>
    <row r="175" spans="1:25" ht="11.25">
      <c r="A175" s="10">
        <f t="shared" si="2"/>
        <v>42602</v>
      </c>
      <c r="B175" s="11">
        <v>120.94804512</v>
      </c>
      <c r="C175" s="11">
        <v>120.62492576</v>
      </c>
      <c r="D175" s="11">
        <v>156.34164607999998</v>
      </c>
      <c r="E175" s="11">
        <v>155.76415616</v>
      </c>
      <c r="F175" s="11">
        <v>157.54818751999997</v>
      </c>
      <c r="G175" s="11">
        <v>155.87415423999997</v>
      </c>
      <c r="H175" s="11">
        <v>156.71288959999998</v>
      </c>
      <c r="I175" s="11">
        <v>139.88318336</v>
      </c>
      <c r="J175" s="11">
        <v>134.01031712000002</v>
      </c>
      <c r="K175" s="11">
        <v>132.53737408</v>
      </c>
      <c r="L175" s="11">
        <v>143.76577184</v>
      </c>
      <c r="M175" s="11">
        <v>144.09576608</v>
      </c>
      <c r="N175" s="11">
        <v>144.20232672</v>
      </c>
      <c r="O175" s="11">
        <v>154.5816768</v>
      </c>
      <c r="P175" s="11">
        <v>152.47452608</v>
      </c>
      <c r="Q175" s="11">
        <v>143.66436736</v>
      </c>
      <c r="R175" s="11">
        <v>139.6374064</v>
      </c>
      <c r="S175" s="11">
        <v>131.11599264</v>
      </c>
      <c r="T175" s="11">
        <v>121.2385088</v>
      </c>
      <c r="U175" s="11">
        <v>120.58883264</v>
      </c>
      <c r="V175" s="11">
        <v>119.7604096</v>
      </c>
      <c r="W175" s="11">
        <v>119.92540672</v>
      </c>
      <c r="X175" s="11">
        <v>120.39977343999999</v>
      </c>
      <c r="Y175" s="11">
        <v>120.49430303999999</v>
      </c>
    </row>
    <row r="176" spans="1:25" ht="11.25">
      <c r="A176" s="10">
        <f t="shared" si="2"/>
        <v>42603</v>
      </c>
      <c r="B176" s="11">
        <v>127.63558464</v>
      </c>
      <c r="C176" s="11">
        <v>136.20168512</v>
      </c>
      <c r="D176" s="11">
        <v>138.36383488</v>
      </c>
      <c r="E176" s="11">
        <v>138.97398048000002</v>
      </c>
      <c r="F176" s="11">
        <v>140.04646176000003</v>
      </c>
      <c r="G176" s="11">
        <v>140.41426784</v>
      </c>
      <c r="H176" s="11">
        <v>140.2561456</v>
      </c>
      <c r="I176" s="11">
        <v>139.35038016</v>
      </c>
      <c r="J176" s="11">
        <v>139.3624112</v>
      </c>
      <c r="K176" s="11">
        <v>131.64192096</v>
      </c>
      <c r="L176" s="11">
        <v>134.2835936</v>
      </c>
      <c r="M176" s="11">
        <v>137.79665728</v>
      </c>
      <c r="N176" s="11">
        <v>142.72938367999998</v>
      </c>
      <c r="O176" s="11">
        <v>156.05805727999999</v>
      </c>
      <c r="P176" s="11">
        <v>143.01469120000002</v>
      </c>
      <c r="Q176" s="11">
        <v>142.45266976</v>
      </c>
      <c r="R176" s="11">
        <v>133.8711008</v>
      </c>
      <c r="S176" s="11">
        <v>129.35086719999998</v>
      </c>
      <c r="T176" s="11">
        <v>129.21508831999998</v>
      </c>
      <c r="U176" s="11">
        <v>128.52931904000002</v>
      </c>
      <c r="V176" s="11">
        <v>128.71150336</v>
      </c>
      <c r="W176" s="11">
        <v>128.91087488</v>
      </c>
      <c r="X176" s="11">
        <v>129.47805248</v>
      </c>
      <c r="Y176" s="11">
        <v>116.8987408</v>
      </c>
    </row>
    <row r="177" spans="1:25" ht="11.25">
      <c r="A177" s="10">
        <f t="shared" si="2"/>
        <v>42604</v>
      </c>
      <c r="B177" s="11">
        <v>131.2930208</v>
      </c>
      <c r="C177" s="11">
        <v>144.06139167999999</v>
      </c>
      <c r="D177" s="11">
        <v>146.3747888</v>
      </c>
      <c r="E177" s="11">
        <v>146.62744064</v>
      </c>
      <c r="F177" s="11">
        <v>146.45384992</v>
      </c>
      <c r="G177" s="11">
        <v>146.5724416</v>
      </c>
      <c r="H177" s="11">
        <v>146.49338048</v>
      </c>
      <c r="I177" s="11">
        <v>146.03620096</v>
      </c>
      <c r="J177" s="11">
        <v>145.04793696</v>
      </c>
      <c r="K177" s="11">
        <v>144.99637536</v>
      </c>
      <c r="L177" s="11">
        <v>144.88465856000002</v>
      </c>
      <c r="M177" s="11">
        <v>145.08403008</v>
      </c>
      <c r="N177" s="11">
        <v>145.69589440000001</v>
      </c>
      <c r="O177" s="11">
        <v>146.99868415999998</v>
      </c>
      <c r="P177" s="11">
        <v>146.56900416</v>
      </c>
      <c r="Q177" s="11">
        <v>145.37449376</v>
      </c>
      <c r="R177" s="11">
        <v>144.33466816</v>
      </c>
      <c r="S177" s="11">
        <v>143.20375040000002</v>
      </c>
      <c r="T177" s="11">
        <v>138.11462048</v>
      </c>
      <c r="U177" s="11">
        <v>132.22456704</v>
      </c>
      <c r="V177" s="11">
        <v>132.5047184</v>
      </c>
      <c r="W177" s="11">
        <v>133.501576</v>
      </c>
      <c r="X177" s="11">
        <v>133.49985728</v>
      </c>
      <c r="Y177" s="11">
        <v>129.41445984</v>
      </c>
    </row>
    <row r="178" spans="1:25" ht="11.25">
      <c r="A178" s="10">
        <f t="shared" si="2"/>
        <v>42605</v>
      </c>
      <c r="B178" s="11">
        <v>125.95295776000002</v>
      </c>
      <c r="C178" s="11">
        <v>125.16234656</v>
      </c>
      <c r="D178" s="11">
        <v>136.19652895999997</v>
      </c>
      <c r="E178" s="11">
        <v>138.26414912</v>
      </c>
      <c r="F178" s="11">
        <v>152.40062112</v>
      </c>
      <c r="G178" s="11">
        <v>152.74952128</v>
      </c>
      <c r="H178" s="11">
        <v>152.5192128</v>
      </c>
      <c r="I178" s="11">
        <v>152.22187423999998</v>
      </c>
      <c r="J178" s="11">
        <v>151.64610303999999</v>
      </c>
      <c r="K178" s="11">
        <v>137.86884351999998</v>
      </c>
      <c r="L178" s="11">
        <v>138.75914047999999</v>
      </c>
      <c r="M178" s="11">
        <v>138.185088</v>
      </c>
      <c r="N178" s="11">
        <v>151.26970336</v>
      </c>
      <c r="O178" s="11">
        <v>152.94717408</v>
      </c>
      <c r="P178" s="11">
        <v>153.51778912</v>
      </c>
      <c r="Q178" s="11">
        <v>153.92856319999999</v>
      </c>
      <c r="R178" s="11">
        <v>150.50487295999997</v>
      </c>
      <c r="S178" s="11">
        <v>149.08692896</v>
      </c>
      <c r="T178" s="11">
        <v>146.74775104</v>
      </c>
      <c r="U178" s="11">
        <v>140.97972672</v>
      </c>
      <c r="V178" s="11">
        <v>140.01036864</v>
      </c>
      <c r="W178" s="11">
        <v>141.68096448</v>
      </c>
      <c r="X178" s="11">
        <v>141.54690431999998</v>
      </c>
      <c r="Y178" s="11">
        <v>138.43258368</v>
      </c>
    </row>
    <row r="179" spans="1:25" ht="11.25">
      <c r="A179" s="10">
        <f t="shared" si="2"/>
        <v>42606</v>
      </c>
      <c r="B179" s="11">
        <v>142.07111392000002</v>
      </c>
      <c r="C179" s="11">
        <v>142.2498608</v>
      </c>
      <c r="D179" s="11">
        <v>144.35701152</v>
      </c>
      <c r="E179" s="11">
        <v>149.74004256</v>
      </c>
      <c r="F179" s="11">
        <v>157.77849600000002</v>
      </c>
      <c r="G179" s="11">
        <v>149.23473888</v>
      </c>
      <c r="H179" s="11">
        <v>145.17684096</v>
      </c>
      <c r="I179" s="11">
        <v>148.17256992</v>
      </c>
      <c r="J179" s="11">
        <v>143.53030719999998</v>
      </c>
      <c r="K179" s="11">
        <v>143.17625088</v>
      </c>
      <c r="L179" s="11">
        <v>143.9428</v>
      </c>
      <c r="M179" s="11">
        <v>144.1834208</v>
      </c>
      <c r="N179" s="11">
        <v>147.981792</v>
      </c>
      <c r="O179" s="11">
        <v>162.2127936</v>
      </c>
      <c r="P179" s="11">
        <v>153.24623136</v>
      </c>
      <c r="Q179" s="11">
        <v>150.51518528</v>
      </c>
      <c r="R179" s="11">
        <v>142.85656896</v>
      </c>
      <c r="S179" s="11">
        <v>145.93823392</v>
      </c>
      <c r="T179" s="11">
        <v>142.696728</v>
      </c>
      <c r="U179" s="11">
        <v>142.12611296</v>
      </c>
      <c r="V179" s="11">
        <v>142.31689088</v>
      </c>
      <c r="W179" s="11">
        <v>142.0608016</v>
      </c>
      <c r="X179" s="11">
        <v>142.53344959999998</v>
      </c>
      <c r="Y179" s="11">
        <v>142.8771936</v>
      </c>
    </row>
    <row r="180" spans="1:25" ht="11.25">
      <c r="A180" s="10">
        <f t="shared" si="2"/>
        <v>42607</v>
      </c>
      <c r="B180" s="11">
        <v>149.88613376</v>
      </c>
      <c r="C180" s="11">
        <v>150.74893120000002</v>
      </c>
      <c r="D180" s="11">
        <v>151.14251808</v>
      </c>
      <c r="E180" s="11">
        <v>151.54641728000001</v>
      </c>
      <c r="F180" s="11">
        <v>153.9371568</v>
      </c>
      <c r="G180" s="11">
        <v>151.0840816</v>
      </c>
      <c r="H180" s="11">
        <v>150.87611648</v>
      </c>
      <c r="I180" s="11">
        <v>151.84891199999998</v>
      </c>
      <c r="J180" s="11">
        <v>149.95144512</v>
      </c>
      <c r="K180" s="11">
        <v>150.81080512</v>
      </c>
      <c r="L180" s="11">
        <v>152.12562591999998</v>
      </c>
      <c r="M180" s="11">
        <v>152.0379712</v>
      </c>
      <c r="N180" s="11">
        <v>157.96239904</v>
      </c>
      <c r="O180" s="11">
        <v>165.83413664</v>
      </c>
      <c r="P180" s="11">
        <v>162.43794592</v>
      </c>
      <c r="Q180" s="11">
        <v>160.3909504</v>
      </c>
      <c r="R180" s="11">
        <v>149.14536543999998</v>
      </c>
      <c r="S180" s="11">
        <v>149.2020832</v>
      </c>
      <c r="T180" s="11">
        <v>147.43352031999999</v>
      </c>
      <c r="U180" s="11">
        <v>146.78040672</v>
      </c>
      <c r="V180" s="11">
        <v>147.07602656</v>
      </c>
      <c r="W180" s="11">
        <v>147.33383455999999</v>
      </c>
      <c r="X180" s="11">
        <v>147.14649408</v>
      </c>
      <c r="Y180" s="11">
        <v>147.13446304</v>
      </c>
    </row>
    <row r="181" spans="1:25" ht="11.25">
      <c r="A181" s="10">
        <f t="shared" si="2"/>
        <v>42608</v>
      </c>
      <c r="B181" s="11">
        <v>144.98262559999998</v>
      </c>
      <c r="C181" s="11">
        <v>147.67070368</v>
      </c>
      <c r="D181" s="11">
        <v>148.28944287999997</v>
      </c>
      <c r="E181" s="11">
        <v>149.06114816</v>
      </c>
      <c r="F181" s="11">
        <v>159.53502784</v>
      </c>
      <c r="G181" s="11">
        <v>160.59375936</v>
      </c>
      <c r="H181" s="11">
        <v>158.28036224</v>
      </c>
      <c r="I181" s="11">
        <v>146.92993536</v>
      </c>
      <c r="J181" s="11">
        <v>146.31463359999998</v>
      </c>
      <c r="K181" s="11">
        <v>146.20463551999998</v>
      </c>
      <c r="L181" s="11">
        <v>146.47791199999998</v>
      </c>
      <c r="M181" s="11">
        <v>147.83913823999998</v>
      </c>
      <c r="N181" s="11">
        <v>148.57818784</v>
      </c>
      <c r="O181" s="11">
        <v>169.03954943999997</v>
      </c>
      <c r="P181" s="11">
        <v>169.79578623999998</v>
      </c>
      <c r="Q181" s="11">
        <v>161.52702432</v>
      </c>
      <c r="R181" s="11">
        <v>145.70792544</v>
      </c>
      <c r="S181" s="11">
        <v>152.20640576000002</v>
      </c>
      <c r="T181" s="11">
        <v>149.91191456</v>
      </c>
      <c r="U181" s="11">
        <v>146.09463744</v>
      </c>
      <c r="V181" s="11">
        <v>145.54464704</v>
      </c>
      <c r="W181" s="11">
        <v>147.43008288</v>
      </c>
      <c r="X181" s="11">
        <v>146.78556288</v>
      </c>
      <c r="Y181" s="11">
        <v>147.8872624</v>
      </c>
    </row>
    <row r="182" spans="1:25" ht="11.25">
      <c r="A182" s="10">
        <f t="shared" si="2"/>
        <v>42609</v>
      </c>
      <c r="B182" s="11">
        <v>149.2364576</v>
      </c>
      <c r="C182" s="11">
        <v>149.76410464</v>
      </c>
      <c r="D182" s="11">
        <v>149.78301056</v>
      </c>
      <c r="E182" s="11">
        <v>152.71170944</v>
      </c>
      <c r="F182" s="11">
        <v>153.5848192</v>
      </c>
      <c r="G182" s="11">
        <v>154.55933344</v>
      </c>
      <c r="H182" s="11">
        <v>154.74151776</v>
      </c>
      <c r="I182" s="11">
        <v>154.29121312</v>
      </c>
      <c r="J182" s="11">
        <v>152.82858240000002</v>
      </c>
      <c r="K182" s="11">
        <v>153.16545152</v>
      </c>
      <c r="L182" s="11">
        <v>152.96436128</v>
      </c>
      <c r="M182" s="11">
        <v>153.1293584</v>
      </c>
      <c r="N182" s="11">
        <v>153.48685215999998</v>
      </c>
      <c r="O182" s="11">
        <v>164.8939968</v>
      </c>
      <c r="P182" s="11">
        <v>153.45763391999998</v>
      </c>
      <c r="Q182" s="11">
        <v>151.93141056000002</v>
      </c>
      <c r="R182" s="11">
        <v>149.55442079999997</v>
      </c>
      <c r="S182" s="11">
        <v>152.12734464000002</v>
      </c>
      <c r="T182" s="11">
        <v>147.64148544</v>
      </c>
      <c r="U182" s="11">
        <v>144.1920144</v>
      </c>
      <c r="V182" s="11">
        <v>144.54263328000002</v>
      </c>
      <c r="W182" s="11">
        <v>144.85715904</v>
      </c>
      <c r="X182" s="11">
        <v>145.0857488</v>
      </c>
      <c r="Y182" s="11">
        <v>145.20090304</v>
      </c>
    </row>
    <row r="183" spans="1:25" ht="11.25">
      <c r="A183" s="10">
        <f t="shared" si="2"/>
        <v>42610</v>
      </c>
      <c r="B183" s="11">
        <v>145.67698848</v>
      </c>
      <c r="C183" s="11">
        <v>146.67040864</v>
      </c>
      <c r="D183" s="11">
        <v>148.37881632</v>
      </c>
      <c r="E183" s="11">
        <v>150.35706304</v>
      </c>
      <c r="F183" s="11">
        <v>151.42782559999998</v>
      </c>
      <c r="G183" s="11">
        <v>151.44501279999997</v>
      </c>
      <c r="H183" s="11">
        <v>154.45621024</v>
      </c>
      <c r="I183" s="11">
        <v>153.63809952</v>
      </c>
      <c r="J183" s="11">
        <v>153.00389184000002</v>
      </c>
      <c r="K183" s="11">
        <v>152.49858816</v>
      </c>
      <c r="L183" s="11">
        <v>152.38687136</v>
      </c>
      <c r="M183" s="11">
        <v>154.10559136</v>
      </c>
      <c r="N183" s="11">
        <v>155.88962272</v>
      </c>
      <c r="O183" s="11">
        <v>186.48799487999997</v>
      </c>
      <c r="P183" s="11">
        <v>188.6810816</v>
      </c>
      <c r="Q183" s="11">
        <v>179.16109152</v>
      </c>
      <c r="R183" s="11">
        <v>153.41294720000002</v>
      </c>
      <c r="S183" s="11">
        <v>160.66938304</v>
      </c>
      <c r="T183" s="11">
        <v>153.7652848</v>
      </c>
      <c r="U183" s="11">
        <v>145.9279216</v>
      </c>
      <c r="V183" s="11">
        <v>146.06713792</v>
      </c>
      <c r="W183" s="11">
        <v>146.16166752</v>
      </c>
      <c r="X183" s="11">
        <v>146.6669712</v>
      </c>
      <c r="Y183" s="11">
        <v>146.56900416</v>
      </c>
    </row>
    <row r="184" spans="1:25" ht="11.25">
      <c r="A184" s="10">
        <f t="shared" si="2"/>
        <v>42611</v>
      </c>
      <c r="B184" s="11">
        <v>155.67822016</v>
      </c>
      <c r="C184" s="11">
        <v>155.81399904</v>
      </c>
      <c r="D184" s="11">
        <v>155.80884288</v>
      </c>
      <c r="E184" s="11">
        <v>160.83094272</v>
      </c>
      <c r="F184" s="11">
        <v>161.85014368</v>
      </c>
      <c r="G184" s="11">
        <v>159.6776816</v>
      </c>
      <c r="H184" s="11">
        <v>162.7112224</v>
      </c>
      <c r="I184" s="11">
        <v>164.52619072</v>
      </c>
      <c r="J184" s="11">
        <v>162.15435712000001</v>
      </c>
      <c r="K184" s="11">
        <v>163.18730784</v>
      </c>
      <c r="L184" s="11">
        <v>163.26293152</v>
      </c>
      <c r="M184" s="11">
        <v>163.99510623999998</v>
      </c>
      <c r="N184" s="11">
        <v>168.4259664</v>
      </c>
      <c r="O184" s="11">
        <v>170.34405792</v>
      </c>
      <c r="P184" s="11">
        <v>170.84764288</v>
      </c>
      <c r="Q184" s="11">
        <v>168.95189471999998</v>
      </c>
      <c r="R184" s="11">
        <v>166.07475743999998</v>
      </c>
      <c r="S184" s="11">
        <v>178.1539216</v>
      </c>
      <c r="T184" s="11">
        <v>169.26985792</v>
      </c>
      <c r="U184" s="11">
        <v>161.21421728</v>
      </c>
      <c r="V184" s="11">
        <v>161.0526576</v>
      </c>
      <c r="W184" s="11">
        <v>162.1354512</v>
      </c>
      <c r="X184" s="11">
        <v>162.49810112</v>
      </c>
      <c r="Y184" s="11">
        <v>160.03173791999998</v>
      </c>
    </row>
    <row r="185" spans="1:25" ht="11.25">
      <c r="A185" s="10">
        <f t="shared" si="2"/>
        <v>42612</v>
      </c>
      <c r="B185" s="11">
        <v>148.88412</v>
      </c>
      <c r="C185" s="11">
        <v>151.46907488</v>
      </c>
      <c r="D185" s="11">
        <v>156.1371184</v>
      </c>
      <c r="E185" s="11">
        <v>163.49152128</v>
      </c>
      <c r="F185" s="11">
        <v>167.83300799999998</v>
      </c>
      <c r="G185" s="11">
        <v>169.65485120000002</v>
      </c>
      <c r="H185" s="11">
        <v>175.43318784000002</v>
      </c>
      <c r="I185" s="11">
        <v>172.12465183999998</v>
      </c>
      <c r="J185" s="11">
        <v>172.00262272</v>
      </c>
      <c r="K185" s="11">
        <v>163.65823712</v>
      </c>
      <c r="L185" s="11">
        <v>166.51131232</v>
      </c>
      <c r="M185" s="11">
        <v>162.26091775999998</v>
      </c>
      <c r="N185" s="11">
        <v>178.26048224000002</v>
      </c>
      <c r="O185" s="11">
        <v>190.78995103999998</v>
      </c>
      <c r="P185" s="11">
        <v>190.01652704</v>
      </c>
      <c r="Q185" s="11">
        <v>182.13619584</v>
      </c>
      <c r="R185" s="11">
        <v>170.89061088</v>
      </c>
      <c r="S185" s="11">
        <v>156.24196032</v>
      </c>
      <c r="T185" s="11">
        <v>151.4364192</v>
      </c>
      <c r="U185" s="11">
        <v>145.94510879999999</v>
      </c>
      <c r="V185" s="11">
        <v>144.974032</v>
      </c>
      <c r="W185" s="11">
        <v>146.90587328</v>
      </c>
      <c r="X185" s="11">
        <v>143.66608608</v>
      </c>
      <c r="Y185" s="11">
        <v>143.4615584</v>
      </c>
    </row>
    <row r="186" spans="1:25" ht="11.25">
      <c r="A186" s="10">
        <f t="shared" si="2"/>
        <v>42613</v>
      </c>
      <c r="B186" s="11">
        <v>152.4762448</v>
      </c>
      <c r="C186" s="11">
        <v>163.26808768</v>
      </c>
      <c r="D186" s="11">
        <v>174.20602176</v>
      </c>
      <c r="E186" s="11">
        <v>168.11831552</v>
      </c>
      <c r="F186" s="11">
        <v>170.24265344</v>
      </c>
      <c r="G186" s="11">
        <v>166.7072464</v>
      </c>
      <c r="H186" s="11">
        <v>164.35603744</v>
      </c>
      <c r="I186" s="11">
        <v>162.11654528</v>
      </c>
      <c r="J186" s="11">
        <v>158.51926432</v>
      </c>
      <c r="K186" s="11">
        <v>157.90568128</v>
      </c>
      <c r="L186" s="11">
        <v>158.36801696</v>
      </c>
      <c r="M186" s="11">
        <v>158.40411007999998</v>
      </c>
      <c r="N186" s="11">
        <v>171.90465568000002</v>
      </c>
      <c r="O186" s="11">
        <v>184.98927103999998</v>
      </c>
      <c r="P186" s="11">
        <v>180.85574943999998</v>
      </c>
      <c r="Q186" s="11">
        <v>169.99515776</v>
      </c>
      <c r="R186" s="11">
        <v>163.5018336</v>
      </c>
      <c r="S186" s="11">
        <v>156.76445120000002</v>
      </c>
      <c r="T186" s="11">
        <v>144.82965952</v>
      </c>
      <c r="U186" s="11">
        <v>144.71106784</v>
      </c>
      <c r="V186" s="11">
        <v>144.95168864000001</v>
      </c>
      <c r="W186" s="11">
        <v>144.99809408</v>
      </c>
      <c r="X186" s="11">
        <v>145.43464896</v>
      </c>
      <c r="Y186" s="11">
        <v>145.32980704</v>
      </c>
    </row>
    <row r="188" spans="1:25" s="34" customFormat="1" ht="15">
      <c r="A188" s="35" t="s">
        <v>110</v>
      </c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</row>
    <row r="190" spans="1:25" ht="29.25" customHeight="1">
      <c r="A190" s="52" t="s">
        <v>89</v>
      </c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4"/>
    </row>
    <row r="191" spans="1:25" ht="12.75">
      <c r="A191" s="23" t="s">
        <v>22</v>
      </c>
      <c r="B191" s="22" t="s">
        <v>23</v>
      </c>
      <c r="C191" s="8" t="s">
        <v>24</v>
      </c>
      <c r="D191" s="9" t="s">
        <v>25</v>
      </c>
      <c r="E191" s="6" t="s">
        <v>26</v>
      </c>
      <c r="F191" s="6" t="s">
        <v>27</v>
      </c>
      <c r="G191" s="8" t="s">
        <v>28</v>
      </c>
      <c r="H191" s="9" t="s">
        <v>29</v>
      </c>
      <c r="I191" s="6" t="s">
        <v>30</v>
      </c>
      <c r="J191" s="6" t="s">
        <v>31</v>
      </c>
      <c r="K191" s="6" t="s">
        <v>32</v>
      </c>
      <c r="L191" s="6" t="s">
        <v>33</v>
      </c>
      <c r="M191" s="6" t="s">
        <v>34</v>
      </c>
      <c r="N191" s="6" t="s">
        <v>35</v>
      </c>
      <c r="O191" s="6" t="s">
        <v>36</v>
      </c>
      <c r="P191" s="6" t="s">
        <v>37</v>
      </c>
      <c r="Q191" s="6" t="s">
        <v>38</v>
      </c>
      <c r="R191" s="6" t="s">
        <v>39</v>
      </c>
      <c r="S191" s="6" t="s">
        <v>40</v>
      </c>
      <c r="T191" s="6" t="s">
        <v>41</v>
      </c>
      <c r="U191" s="6" t="s">
        <v>42</v>
      </c>
      <c r="V191" s="6" t="s">
        <v>43</v>
      </c>
      <c r="W191" s="6" t="s">
        <v>44</v>
      </c>
      <c r="X191" s="6" t="s">
        <v>45</v>
      </c>
      <c r="Y191" s="6" t="s">
        <v>64</v>
      </c>
    </row>
    <row r="192" spans="1:25" ht="11.25">
      <c r="A192" s="10">
        <f aca="true" t="shared" si="3" ref="A192:A222">A156</f>
        <v>42583</v>
      </c>
      <c r="B192" s="11">
        <v>104.26079748</v>
      </c>
      <c r="C192" s="11">
        <v>106.87982171999998</v>
      </c>
      <c r="D192" s="11">
        <v>117.09045516</v>
      </c>
      <c r="E192" s="11">
        <v>142.78214412</v>
      </c>
      <c r="F192" s="11">
        <v>143.58986543999998</v>
      </c>
      <c r="G192" s="11">
        <v>143.73230928</v>
      </c>
      <c r="H192" s="11">
        <v>143.04760764</v>
      </c>
      <c r="I192" s="11">
        <v>130.44780251999998</v>
      </c>
      <c r="J192" s="11">
        <v>140.51922947999998</v>
      </c>
      <c r="K192" s="11">
        <v>131.65533779999998</v>
      </c>
      <c r="L192" s="11">
        <v>128.846928</v>
      </c>
      <c r="M192" s="11">
        <v>133.01664767999998</v>
      </c>
      <c r="N192" s="11">
        <v>110.89252943999999</v>
      </c>
      <c r="O192" s="11">
        <v>130.43809044</v>
      </c>
      <c r="P192" s="11">
        <v>145.34613323999997</v>
      </c>
      <c r="Q192" s="11">
        <v>148.09788923999997</v>
      </c>
      <c r="R192" s="11">
        <v>141.30105192</v>
      </c>
      <c r="S192" s="11">
        <v>118.04385768</v>
      </c>
      <c r="T192" s="11">
        <v>105.47157012</v>
      </c>
      <c r="U192" s="11">
        <v>99.1198698</v>
      </c>
      <c r="V192" s="11">
        <v>100.19143596</v>
      </c>
      <c r="W192" s="11">
        <v>95.58952871999998</v>
      </c>
      <c r="X192" s="11">
        <v>99.57957492</v>
      </c>
      <c r="Y192" s="11">
        <v>99.40475748</v>
      </c>
    </row>
    <row r="193" spans="1:25" ht="11.25">
      <c r="A193" s="10">
        <f t="shared" si="3"/>
        <v>42584</v>
      </c>
      <c r="B193" s="11">
        <v>110.5477506</v>
      </c>
      <c r="C193" s="11">
        <v>109.14111768</v>
      </c>
      <c r="D193" s="11">
        <v>119.54599271999997</v>
      </c>
      <c r="E193" s="11">
        <v>121.12258703999997</v>
      </c>
      <c r="F193" s="11">
        <v>121.41880547999999</v>
      </c>
      <c r="G193" s="11">
        <v>125.25345839999999</v>
      </c>
      <c r="H193" s="11">
        <v>124.02649895999998</v>
      </c>
      <c r="I193" s="11">
        <v>122.70241871999997</v>
      </c>
      <c r="J193" s="11">
        <v>121.38643187999998</v>
      </c>
      <c r="K193" s="11">
        <v>120.47673371999998</v>
      </c>
      <c r="L193" s="11">
        <v>120.82960596</v>
      </c>
      <c r="M193" s="11">
        <v>126.5322156</v>
      </c>
      <c r="N193" s="11">
        <v>123.63477839999997</v>
      </c>
      <c r="O193" s="11">
        <v>134.96068236</v>
      </c>
      <c r="P193" s="11">
        <v>148.59320531999998</v>
      </c>
      <c r="Q193" s="11">
        <v>143.62871375999998</v>
      </c>
      <c r="R193" s="11">
        <v>136.52918327999998</v>
      </c>
      <c r="S193" s="11">
        <v>126.56782655999997</v>
      </c>
      <c r="T193" s="11">
        <v>122.81248896</v>
      </c>
      <c r="U193" s="11">
        <v>117.59386463999998</v>
      </c>
      <c r="V193" s="11">
        <v>117.84476003999997</v>
      </c>
      <c r="W193" s="11">
        <v>110.78893392</v>
      </c>
      <c r="X193" s="11">
        <v>110.90062284</v>
      </c>
      <c r="Y193" s="11">
        <v>111.16932371999998</v>
      </c>
    </row>
    <row r="194" spans="1:25" ht="11.25">
      <c r="A194" s="10">
        <f t="shared" si="3"/>
        <v>42585</v>
      </c>
      <c r="B194" s="11">
        <v>111.61122335999998</v>
      </c>
      <c r="C194" s="11">
        <v>117.89493911999999</v>
      </c>
      <c r="D194" s="11">
        <v>121.54506251999999</v>
      </c>
      <c r="E194" s="11">
        <v>134.03156003999996</v>
      </c>
      <c r="F194" s="11">
        <v>133.73372292</v>
      </c>
      <c r="G194" s="11">
        <v>133.83893712</v>
      </c>
      <c r="H194" s="11">
        <v>132.53589971999997</v>
      </c>
      <c r="I194" s="11">
        <v>123.69305087999999</v>
      </c>
      <c r="J194" s="11">
        <v>121.72311732</v>
      </c>
      <c r="K194" s="11">
        <v>120.36828215999998</v>
      </c>
      <c r="L194" s="11">
        <v>120.0979626</v>
      </c>
      <c r="M194" s="11">
        <v>120.33590855999998</v>
      </c>
      <c r="N194" s="11">
        <v>120.67583135999998</v>
      </c>
      <c r="O194" s="11">
        <v>142.69797276</v>
      </c>
      <c r="P194" s="11">
        <v>146.71553651999997</v>
      </c>
      <c r="Q194" s="11">
        <v>146.23640723999998</v>
      </c>
      <c r="R194" s="11">
        <v>132.17169671999997</v>
      </c>
      <c r="S194" s="11">
        <v>119.04258323999997</v>
      </c>
      <c r="T194" s="11">
        <v>115.82141003999998</v>
      </c>
      <c r="U194" s="11">
        <v>111.67758923999997</v>
      </c>
      <c r="V194" s="11">
        <v>109.99092467999998</v>
      </c>
      <c r="W194" s="11">
        <v>110.10908831999998</v>
      </c>
      <c r="X194" s="11">
        <v>110.33408483999999</v>
      </c>
      <c r="Y194" s="11">
        <v>111.19845995999998</v>
      </c>
    </row>
    <row r="195" spans="1:25" ht="11.25">
      <c r="A195" s="10">
        <f t="shared" si="3"/>
        <v>42586</v>
      </c>
      <c r="B195" s="11">
        <v>109.91160935999999</v>
      </c>
      <c r="C195" s="11">
        <v>113.52288444</v>
      </c>
      <c r="D195" s="11">
        <v>116.69711591999999</v>
      </c>
      <c r="E195" s="11">
        <v>116.62751267999998</v>
      </c>
      <c r="F195" s="11">
        <v>115.50738611999998</v>
      </c>
      <c r="G195" s="11">
        <v>120.96719376</v>
      </c>
      <c r="H195" s="11">
        <v>127.70575859999998</v>
      </c>
      <c r="I195" s="11">
        <v>122.91770316</v>
      </c>
      <c r="J195" s="11">
        <v>121.56772403999997</v>
      </c>
      <c r="K195" s="11">
        <v>120.89435316</v>
      </c>
      <c r="L195" s="11">
        <v>121.11611231999998</v>
      </c>
      <c r="M195" s="11">
        <v>120.99794867999998</v>
      </c>
      <c r="N195" s="11">
        <v>123.17021723999999</v>
      </c>
      <c r="O195" s="11">
        <v>143.39400515999998</v>
      </c>
      <c r="P195" s="11">
        <v>146.83693752</v>
      </c>
      <c r="Q195" s="11">
        <v>143.67241812</v>
      </c>
      <c r="R195" s="11">
        <v>121.36215167999998</v>
      </c>
      <c r="S195" s="11">
        <v>119.38574339999998</v>
      </c>
      <c r="T195" s="11">
        <v>115.83435948</v>
      </c>
      <c r="U195" s="11">
        <v>115.28724564</v>
      </c>
      <c r="V195" s="11">
        <v>111.74557379999999</v>
      </c>
      <c r="W195" s="11">
        <v>109.62024695999999</v>
      </c>
      <c r="X195" s="11">
        <v>111.20979071999999</v>
      </c>
      <c r="Y195" s="11">
        <v>110.8552998</v>
      </c>
    </row>
    <row r="196" spans="1:25" ht="11.25">
      <c r="A196" s="10">
        <f t="shared" si="3"/>
        <v>42587</v>
      </c>
      <c r="B196" s="11">
        <v>121.17924083999998</v>
      </c>
      <c r="C196" s="11">
        <v>123.63801576</v>
      </c>
      <c r="D196" s="11">
        <v>127.28975784</v>
      </c>
      <c r="E196" s="11">
        <v>126.65685395999999</v>
      </c>
      <c r="F196" s="11">
        <v>130.33773227999998</v>
      </c>
      <c r="G196" s="11">
        <v>134.93802083999998</v>
      </c>
      <c r="H196" s="11">
        <v>135.95778923999998</v>
      </c>
      <c r="I196" s="11">
        <v>132.01792212</v>
      </c>
      <c r="J196" s="11">
        <v>128.52966671999997</v>
      </c>
      <c r="K196" s="11">
        <v>125.68888331999997</v>
      </c>
      <c r="L196" s="11">
        <v>124.96047732</v>
      </c>
      <c r="M196" s="11">
        <v>128.4989118</v>
      </c>
      <c r="N196" s="11">
        <v>134.13839292</v>
      </c>
      <c r="O196" s="11">
        <v>144.10622436</v>
      </c>
      <c r="P196" s="11">
        <v>146.85798035999997</v>
      </c>
      <c r="Q196" s="11">
        <v>143.22566244</v>
      </c>
      <c r="R196" s="11">
        <v>133.01988503999996</v>
      </c>
      <c r="S196" s="11">
        <v>121.89307871999999</v>
      </c>
      <c r="T196" s="11">
        <v>119.71271675999999</v>
      </c>
      <c r="U196" s="11">
        <v>118.07137523999998</v>
      </c>
      <c r="V196" s="11">
        <v>118.35140688</v>
      </c>
      <c r="W196" s="11">
        <v>118.94222507999999</v>
      </c>
      <c r="X196" s="11">
        <v>119.33718299999998</v>
      </c>
      <c r="Y196" s="11">
        <v>119.36955659999998</v>
      </c>
    </row>
    <row r="197" spans="1:25" ht="11.25">
      <c r="A197" s="10">
        <f t="shared" si="3"/>
        <v>42588</v>
      </c>
      <c r="B197" s="11">
        <v>118.40320463999998</v>
      </c>
      <c r="C197" s="11">
        <v>122.84000651999997</v>
      </c>
      <c r="D197" s="11">
        <v>123.36931487999999</v>
      </c>
      <c r="E197" s="11">
        <v>123.24791387999998</v>
      </c>
      <c r="F197" s="11">
        <v>127.75270031999999</v>
      </c>
      <c r="G197" s="11">
        <v>132.3837438</v>
      </c>
      <c r="H197" s="11">
        <v>131.04023939999996</v>
      </c>
      <c r="I197" s="11">
        <v>127.06637999999998</v>
      </c>
      <c r="J197" s="11">
        <v>122.28803664</v>
      </c>
      <c r="K197" s="11">
        <v>121.42042416</v>
      </c>
      <c r="L197" s="11">
        <v>121.66160748</v>
      </c>
      <c r="M197" s="11">
        <v>123.83225735999999</v>
      </c>
      <c r="N197" s="11">
        <v>126.92393615999998</v>
      </c>
      <c r="O197" s="11">
        <v>144.96736212</v>
      </c>
      <c r="P197" s="11">
        <v>150.91115507999996</v>
      </c>
      <c r="Q197" s="11">
        <v>146.80780127999998</v>
      </c>
      <c r="R197" s="11">
        <v>127.33669955999999</v>
      </c>
      <c r="S197" s="11">
        <v>120.22260096</v>
      </c>
      <c r="T197" s="11">
        <v>117.55825367999999</v>
      </c>
      <c r="U197" s="11">
        <v>116.09496696</v>
      </c>
      <c r="V197" s="11">
        <v>113.61514919999999</v>
      </c>
      <c r="W197" s="11">
        <v>112.96767719999998</v>
      </c>
      <c r="X197" s="11">
        <v>117.03218267999999</v>
      </c>
      <c r="Y197" s="11">
        <v>116.87031467999999</v>
      </c>
    </row>
    <row r="198" spans="1:25" ht="11.25">
      <c r="A198" s="10">
        <f t="shared" si="3"/>
        <v>42589</v>
      </c>
      <c r="B198" s="11">
        <v>118.92280091999999</v>
      </c>
      <c r="C198" s="11">
        <v>119.80012547999998</v>
      </c>
      <c r="D198" s="11">
        <v>123.60887951999999</v>
      </c>
      <c r="E198" s="11">
        <v>125.82647112000001</v>
      </c>
      <c r="F198" s="11">
        <v>131.88357168</v>
      </c>
      <c r="G198" s="11">
        <v>139.80053556</v>
      </c>
      <c r="H198" s="11">
        <v>137.2802508</v>
      </c>
      <c r="I198" s="11">
        <v>141.45968255999998</v>
      </c>
      <c r="J198" s="11">
        <v>140.86886436</v>
      </c>
      <c r="K198" s="11">
        <v>133.85026788</v>
      </c>
      <c r="L198" s="11">
        <v>132.30280979999998</v>
      </c>
      <c r="M198" s="11">
        <v>136.57774368</v>
      </c>
      <c r="N198" s="11">
        <v>140.36545488</v>
      </c>
      <c r="O198" s="11">
        <v>141.43702104</v>
      </c>
      <c r="P198" s="11">
        <v>152.88108863999997</v>
      </c>
      <c r="Q198" s="11">
        <v>140.58721404</v>
      </c>
      <c r="R198" s="11">
        <v>126.91422407999998</v>
      </c>
      <c r="S198" s="11">
        <v>120.75838404</v>
      </c>
      <c r="T198" s="11">
        <v>116.99009699999999</v>
      </c>
      <c r="U198" s="11">
        <v>116.43488975999999</v>
      </c>
      <c r="V198" s="11">
        <v>113.32540547999999</v>
      </c>
      <c r="W198" s="11">
        <v>104.77553771999999</v>
      </c>
      <c r="X198" s="11">
        <v>114.73041971999997</v>
      </c>
      <c r="Y198" s="11">
        <v>107.27639831999998</v>
      </c>
    </row>
    <row r="199" spans="1:25" ht="11.25">
      <c r="A199" s="10">
        <f t="shared" si="3"/>
        <v>42590</v>
      </c>
      <c r="B199" s="11">
        <v>94.50015707999998</v>
      </c>
      <c r="C199" s="11">
        <v>95.52154415999999</v>
      </c>
      <c r="D199" s="11">
        <v>97.59345455999998</v>
      </c>
      <c r="E199" s="11">
        <v>117.58091519999998</v>
      </c>
      <c r="F199" s="11">
        <v>117.44818344</v>
      </c>
      <c r="G199" s="11">
        <v>121.68750635999999</v>
      </c>
      <c r="H199" s="11">
        <v>121.75225355999997</v>
      </c>
      <c r="I199" s="11">
        <v>117.68451071999998</v>
      </c>
      <c r="J199" s="11">
        <v>119.95713744</v>
      </c>
      <c r="K199" s="11">
        <v>116.70035327999999</v>
      </c>
      <c r="L199" s="11">
        <v>116.77319388</v>
      </c>
      <c r="M199" s="11">
        <v>119.77908263999998</v>
      </c>
      <c r="N199" s="11">
        <v>119.77098923999998</v>
      </c>
      <c r="O199" s="11">
        <v>140.17283195999997</v>
      </c>
      <c r="P199" s="11">
        <v>140.15826384</v>
      </c>
      <c r="Q199" s="11">
        <v>135.04323503999998</v>
      </c>
      <c r="R199" s="11">
        <v>117.32840112</v>
      </c>
      <c r="S199" s="11">
        <v>115.42483343999999</v>
      </c>
      <c r="T199" s="11">
        <v>105.18830111999999</v>
      </c>
      <c r="U199" s="11">
        <v>97.12889339999998</v>
      </c>
      <c r="V199" s="11">
        <v>93.2683416</v>
      </c>
      <c r="W199" s="11">
        <v>93.87372792000001</v>
      </c>
      <c r="X199" s="11">
        <v>94.82389307999998</v>
      </c>
      <c r="Y199" s="11">
        <v>94.45321535999999</v>
      </c>
    </row>
    <row r="200" spans="1:25" ht="11.25">
      <c r="A200" s="10">
        <f t="shared" si="3"/>
        <v>42591</v>
      </c>
      <c r="B200" s="11">
        <v>82.00556615999999</v>
      </c>
      <c r="C200" s="11">
        <v>88.57902564</v>
      </c>
      <c r="D200" s="11">
        <v>95.98448663999999</v>
      </c>
      <c r="E200" s="11">
        <v>97.90100376</v>
      </c>
      <c r="F200" s="11">
        <v>98.66825807999999</v>
      </c>
      <c r="G200" s="11">
        <v>99.27040704</v>
      </c>
      <c r="H200" s="11">
        <v>114.89228771999998</v>
      </c>
      <c r="I200" s="11">
        <v>98.43516815999999</v>
      </c>
      <c r="J200" s="11">
        <v>110.49757151999998</v>
      </c>
      <c r="K200" s="11">
        <v>107.28772907999999</v>
      </c>
      <c r="L200" s="11">
        <v>109.8031578</v>
      </c>
      <c r="M200" s="11">
        <v>109.37744496</v>
      </c>
      <c r="N200" s="11">
        <v>118.92603827999999</v>
      </c>
      <c r="O200" s="11">
        <v>130.35391907999997</v>
      </c>
      <c r="P200" s="11">
        <v>135.73603007999998</v>
      </c>
      <c r="Q200" s="11">
        <v>128.66563584</v>
      </c>
      <c r="R200" s="11">
        <v>116.71815876000001</v>
      </c>
      <c r="S200" s="11">
        <v>104.14748987999998</v>
      </c>
      <c r="T200" s="11">
        <v>96.67080696</v>
      </c>
      <c r="U200" s="11">
        <v>91.50559907999998</v>
      </c>
      <c r="V200" s="11">
        <v>87.61752971999998</v>
      </c>
      <c r="W200" s="11">
        <v>88.21158528000001</v>
      </c>
      <c r="X200" s="11">
        <v>88.44953123999998</v>
      </c>
      <c r="Y200" s="11">
        <v>88.25690832</v>
      </c>
    </row>
    <row r="201" spans="1:25" ht="11.25">
      <c r="A201" s="10">
        <f t="shared" si="3"/>
        <v>42592</v>
      </c>
      <c r="B201" s="11">
        <v>1.13955072</v>
      </c>
      <c r="C201" s="11">
        <v>114.52322867999999</v>
      </c>
      <c r="D201" s="11">
        <v>117.95321159999999</v>
      </c>
      <c r="E201" s="11">
        <v>113.78996663999999</v>
      </c>
      <c r="F201" s="11">
        <v>131.00300976</v>
      </c>
      <c r="G201" s="11">
        <v>133.45207259999998</v>
      </c>
      <c r="H201" s="11">
        <v>132.55532387999997</v>
      </c>
      <c r="I201" s="11">
        <v>118.6249638</v>
      </c>
      <c r="J201" s="11">
        <v>117.41742851999999</v>
      </c>
      <c r="K201" s="11">
        <v>114.87610091999998</v>
      </c>
      <c r="L201" s="11">
        <v>114.33222444</v>
      </c>
      <c r="M201" s="11">
        <v>117.79296228</v>
      </c>
      <c r="N201" s="11">
        <v>134.16914784</v>
      </c>
      <c r="O201" s="11">
        <v>145.52742539999997</v>
      </c>
      <c r="P201" s="11">
        <v>145.78317683999998</v>
      </c>
      <c r="Q201" s="11">
        <v>139.98992112</v>
      </c>
      <c r="R201" s="11">
        <v>118.94060639999998</v>
      </c>
      <c r="S201" s="11">
        <v>1.01814972</v>
      </c>
      <c r="T201" s="11">
        <v>1.3451230799999998</v>
      </c>
      <c r="U201" s="11">
        <v>1.01814972</v>
      </c>
      <c r="V201" s="11">
        <v>1.01814972</v>
      </c>
      <c r="W201" s="11">
        <v>1.01814972</v>
      </c>
      <c r="X201" s="11">
        <v>1.01814972</v>
      </c>
      <c r="Y201" s="11">
        <v>1.01814972</v>
      </c>
    </row>
    <row r="202" spans="1:25" ht="11.25">
      <c r="A202" s="10">
        <f t="shared" si="3"/>
        <v>42593</v>
      </c>
      <c r="B202" s="11">
        <v>100.9975386</v>
      </c>
      <c r="C202" s="11">
        <v>116.90430696</v>
      </c>
      <c r="D202" s="11">
        <v>117.74278319999999</v>
      </c>
      <c r="E202" s="11">
        <v>120.79885103999997</v>
      </c>
      <c r="F202" s="11">
        <v>121.27959899999999</v>
      </c>
      <c r="G202" s="11">
        <v>129.62875044</v>
      </c>
      <c r="H202" s="11">
        <v>130.06417535999998</v>
      </c>
      <c r="I202" s="11">
        <v>120.28087344</v>
      </c>
      <c r="J202" s="11">
        <v>119.75642112</v>
      </c>
      <c r="K202" s="11">
        <v>117.65537447999998</v>
      </c>
      <c r="L202" s="11">
        <v>119.65444427999999</v>
      </c>
      <c r="M202" s="11">
        <v>120.17404055999998</v>
      </c>
      <c r="N202" s="11">
        <v>127.53255983999999</v>
      </c>
      <c r="O202" s="11">
        <v>141.07929276</v>
      </c>
      <c r="P202" s="11">
        <v>141.6992472</v>
      </c>
      <c r="Q202" s="11">
        <v>139.48813031999998</v>
      </c>
      <c r="R202" s="11">
        <v>119.81469360000001</v>
      </c>
      <c r="S202" s="11">
        <v>115.23382919999997</v>
      </c>
      <c r="T202" s="11">
        <v>110.81645147999998</v>
      </c>
      <c r="U202" s="11">
        <v>105.35664383999999</v>
      </c>
      <c r="V202" s="11">
        <v>103.45793219999999</v>
      </c>
      <c r="W202" s="11">
        <v>102.07719816</v>
      </c>
      <c r="X202" s="11">
        <v>102.36532319999999</v>
      </c>
      <c r="Y202" s="11">
        <v>102.24392219999999</v>
      </c>
    </row>
    <row r="203" spans="1:25" ht="11.25">
      <c r="A203" s="10">
        <f t="shared" si="3"/>
        <v>42594</v>
      </c>
      <c r="B203" s="11">
        <v>112.09197131999998</v>
      </c>
      <c r="C203" s="11">
        <v>118.07137523999998</v>
      </c>
      <c r="D203" s="11">
        <v>123.43568076</v>
      </c>
      <c r="E203" s="11">
        <v>124.63835999999999</v>
      </c>
      <c r="F203" s="11">
        <v>127.45648187999997</v>
      </c>
      <c r="G203" s="11">
        <v>132.40316796</v>
      </c>
      <c r="H203" s="11">
        <v>139.51079184</v>
      </c>
      <c r="I203" s="11">
        <v>128.67372923999997</v>
      </c>
      <c r="J203" s="11">
        <v>123.51985212</v>
      </c>
      <c r="K203" s="11">
        <v>123.44377415999999</v>
      </c>
      <c r="L203" s="11">
        <v>123.69628823999997</v>
      </c>
      <c r="M203" s="11">
        <v>128.52966671999997</v>
      </c>
      <c r="N203" s="11">
        <v>138.28868844</v>
      </c>
      <c r="O203" s="11">
        <v>155.43374699999998</v>
      </c>
      <c r="P203" s="11">
        <v>142.25283575999998</v>
      </c>
      <c r="Q203" s="11">
        <v>140.91742476</v>
      </c>
      <c r="R203" s="11">
        <v>124.34376023999997</v>
      </c>
      <c r="S203" s="11">
        <v>118.05680712</v>
      </c>
      <c r="T203" s="11">
        <v>116.07068675999999</v>
      </c>
      <c r="U203" s="11">
        <v>112.18909212</v>
      </c>
      <c r="V203" s="11">
        <v>111.26320715999998</v>
      </c>
      <c r="W203" s="11">
        <v>110.71771199999999</v>
      </c>
      <c r="X203" s="11">
        <v>111.58694315999998</v>
      </c>
      <c r="Y203" s="11">
        <v>96.65300148</v>
      </c>
    </row>
    <row r="204" spans="1:25" ht="11.25">
      <c r="A204" s="10">
        <f t="shared" si="3"/>
        <v>42595</v>
      </c>
      <c r="B204" s="11">
        <v>97.36845803999998</v>
      </c>
      <c r="C204" s="11">
        <v>116.44136447999999</v>
      </c>
      <c r="D204" s="11">
        <v>121.30873523999998</v>
      </c>
      <c r="E204" s="11">
        <v>121.55801195999999</v>
      </c>
      <c r="F204" s="11">
        <v>122.11969392</v>
      </c>
      <c r="G204" s="11">
        <v>141.99870299999998</v>
      </c>
      <c r="H204" s="11">
        <v>141.51957371999998</v>
      </c>
      <c r="I204" s="11">
        <v>124.13980655999998</v>
      </c>
      <c r="J204" s="11">
        <v>121.38643187999998</v>
      </c>
      <c r="K204" s="11">
        <v>121.15981667999999</v>
      </c>
      <c r="L204" s="11">
        <v>121.85908644</v>
      </c>
      <c r="M204" s="11">
        <v>122.76554723999998</v>
      </c>
      <c r="N204" s="11">
        <v>139.26637115999998</v>
      </c>
      <c r="O204" s="11">
        <v>156.53283071999996</v>
      </c>
      <c r="P204" s="11">
        <v>156.97473035999997</v>
      </c>
      <c r="Q204" s="11">
        <v>142.81937376</v>
      </c>
      <c r="R204" s="11">
        <v>136.94194667999997</v>
      </c>
      <c r="S204" s="11">
        <v>117.91274459999998</v>
      </c>
      <c r="T204" s="11">
        <v>114.52970339999997</v>
      </c>
      <c r="U204" s="11">
        <v>110.74846692</v>
      </c>
      <c r="V204" s="11">
        <v>107.17927751999999</v>
      </c>
      <c r="W204" s="11">
        <v>107.04816444000001</v>
      </c>
      <c r="X204" s="11">
        <v>109.98930599999998</v>
      </c>
      <c r="Y204" s="11">
        <v>96.6271026</v>
      </c>
    </row>
    <row r="205" spans="1:25" ht="11.25">
      <c r="A205" s="10">
        <f t="shared" si="3"/>
        <v>42596</v>
      </c>
      <c r="B205" s="11">
        <v>116.3992788</v>
      </c>
      <c r="C205" s="11">
        <v>122.29451135999999</v>
      </c>
      <c r="D205" s="11">
        <v>128.70610283999997</v>
      </c>
      <c r="E205" s="11">
        <v>131.02728996</v>
      </c>
      <c r="F205" s="11">
        <v>136.10670779999998</v>
      </c>
      <c r="G205" s="11">
        <v>133.91987112</v>
      </c>
      <c r="H205" s="11">
        <v>137.82574595999998</v>
      </c>
      <c r="I205" s="11">
        <v>136.6084986</v>
      </c>
      <c r="J205" s="11">
        <v>135.86390579999997</v>
      </c>
      <c r="K205" s="11">
        <v>128.56689636</v>
      </c>
      <c r="L205" s="11">
        <v>127.91780567999999</v>
      </c>
      <c r="M205" s="11">
        <v>128.00359571999996</v>
      </c>
      <c r="N205" s="11">
        <v>139.11259656</v>
      </c>
      <c r="O205" s="11">
        <v>147.16067352</v>
      </c>
      <c r="P205" s="11">
        <v>154.83969144</v>
      </c>
      <c r="Q205" s="11">
        <v>133.18499039999998</v>
      </c>
      <c r="R205" s="11">
        <v>131.51289396</v>
      </c>
      <c r="S205" s="11">
        <v>123.48747852</v>
      </c>
      <c r="T205" s="11">
        <v>120.15785376</v>
      </c>
      <c r="U205" s="11">
        <v>119.05391399999999</v>
      </c>
      <c r="V205" s="11">
        <v>114.85182071999998</v>
      </c>
      <c r="W205" s="11">
        <v>114.7563186</v>
      </c>
      <c r="X205" s="11">
        <v>115.25163467999998</v>
      </c>
      <c r="Y205" s="11">
        <v>115.44587627999998</v>
      </c>
    </row>
    <row r="206" spans="1:25" ht="11.25">
      <c r="A206" s="10">
        <f t="shared" si="3"/>
        <v>42597</v>
      </c>
      <c r="B206" s="11">
        <v>115.16422596</v>
      </c>
      <c r="C206" s="11">
        <v>99.95510867999998</v>
      </c>
      <c r="D206" s="11">
        <v>124.67235227999998</v>
      </c>
      <c r="E206" s="11">
        <v>125.59661855999998</v>
      </c>
      <c r="F206" s="11">
        <v>130.28107848</v>
      </c>
      <c r="G206" s="11">
        <v>130.96092407999998</v>
      </c>
      <c r="H206" s="11">
        <v>130.68251112</v>
      </c>
      <c r="I206" s="11">
        <v>129.95248644</v>
      </c>
      <c r="J206" s="11">
        <v>129.29853971999998</v>
      </c>
      <c r="K206" s="11">
        <v>129.5672406</v>
      </c>
      <c r="L206" s="11">
        <v>129.02983883999997</v>
      </c>
      <c r="M206" s="11">
        <v>129.43612751999999</v>
      </c>
      <c r="N206" s="11">
        <v>129.93468096</v>
      </c>
      <c r="O206" s="11">
        <v>131.48052035999999</v>
      </c>
      <c r="P206" s="11">
        <v>141.88701407999997</v>
      </c>
      <c r="Q206" s="11">
        <v>130.22604335999998</v>
      </c>
      <c r="R206" s="11">
        <v>129.77605032</v>
      </c>
      <c r="S206" s="11">
        <v>123.6833388</v>
      </c>
      <c r="T206" s="11">
        <v>118.96164923999997</v>
      </c>
      <c r="U206" s="11">
        <v>111.88478027999999</v>
      </c>
      <c r="V206" s="11">
        <v>104.93578703999998</v>
      </c>
      <c r="W206" s="11">
        <v>103.66674191999999</v>
      </c>
      <c r="X206" s="11">
        <v>92.31979512</v>
      </c>
      <c r="Y206" s="11">
        <v>92.00900855999998</v>
      </c>
    </row>
    <row r="207" spans="1:25" ht="11.25">
      <c r="A207" s="10">
        <f t="shared" si="3"/>
        <v>42598</v>
      </c>
      <c r="B207" s="11">
        <v>92.57392787999999</v>
      </c>
      <c r="C207" s="11">
        <v>94.15699692</v>
      </c>
      <c r="D207" s="11">
        <v>96.17225352</v>
      </c>
      <c r="E207" s="11">
        <v>102.19374312</v>
      </c>
      <c r="F207" s="11">
        <v>123.17831063999999</v>
      </c>
      <c r="G207" s="11">
        <v>123.32884787999998</v>
      </c>
      <c r="H207" s="11">
        <v>123.54251364</v>
      </c>
      <c r="I207" s="11">
        <v>122.85457464</v>
      </c>
      <c r="J207" s="11">
        <v>121.94325779999998</v>
      </c>
      <c r="K207" s="11">
        <v>121.02546623999999</v>
      </c>
      <c r="L207" s="11">
        <v>122.36897063999999</v>
      </c>
      <c r="M207" s="11">
        <v>122.39325083999998</v>
      </c>
      <c r="N207" s="11">
        <v>123.46319831999999</v>
      </c>
      <c r="O207" s="11">
        <v>130.13054123999999</v>
      </c>
      <c r="P207" s="11">
        <v>151.79819171999998</v>
      </c>
      <c r="Q207" s="11">
        <v>130.09816763999999</v>
      </c>
      <c r="R207" s="11">
        <v>128.6364996</v>
      </c>
      <c r="S207" s="11">
        <v>121.73282939999999</v>
      </c>
      <c r="T207" s="11">
        <v>114.04248071999997</v>
      </c>
      <c r="U207" s="11">
        <v>107.69563644</v>
      </c>
      <c r="V207" s="11">
        <v>107.04007103999999</v>
      </c>
      <c r="W207" s="11">
        <v>101.5478898</v>
      </c>
      <c r="X207" s="11">
        <v>105.66419303999999</v>
      </c>
      <c r="Y207" s="11">
        <v>93.00125939999998</v>
      </c>
    </row>
    <row r="208" spans="1:25" ht="11.25">
      <c r="A208" s="10">
        <f t="shared" si="3"/>
        <v>42599</v>
      </c>
      <c r="B208" s="11">
        <v>132.6831996</v>
      </c>
      <c r="C208" s="11">
        <v>133.41646164</v>
      </c>
      <c r="D208" s="11">
        <v>136.6732458</v>
      </c>
      <c r="E208" s="11">
        <v>136.95004007999998</v>
      </c>
      <c r="F208" s="11">
        <v>136.68457655999998</v>
      </c>
      <c r="G208" s="11">
        <v>135.77811576</v>
      </c>
      <c r="H208" s="11">
        <v>135.43981164</v>
      </c>
      <c r="I208" s="11">
        <v>132.83859288</v>
      </c>
      <c r="J208" s="11">
        <v>132.66215676000002</v>
      </c>
      <c r="K208" s="11">
        <v>126.27646415999999</v>
      </c>
      <c r="L208" s="11">
        <v>132.49705139999998</v>
      </c>
      <c r="M208" s="11">
        <v>132.92276424</v>
      </c>
      <c r="N208" s="11">
        <v>130.45589592</v>
      </c>
      <c r="O208" s="11">
        <v>135.59034887999996</v>
      </c>
      <c r="P208" s="11">
        <v>135.82829483999998</v>
      </c>
      <c r="Q208" s="11">
        <v>135.12255036</v>
      </c>
      <c r="R208" s="11">
        <v>127.38849731999998</v>
      </c>
      <c r="S208" s="11">
        <v>122.82867576</v>
      </c>
      <c r="T208" s="11">
        <v>120.47349635999998</v>
      </c>
      <c r="U208" s="11">
        <v>114.73365707999997</v>
      </c>
      <c r="V208" s="11">
        <v>113.25742092</v>
      </c>
      <c r="W208" s="11">
        <v>114.0117258</v>
      </c>
      <c r="X208" s="11">
        <v>114.08780376</v>
      </c>
      <c r="Y208" s="11">
        <v>113.02271231999998</v>
      </c>
    </row>
    <row r="209" spans="1:25" ht="11.25">
      <c r="A209" s="10">
        <f t="shared" si="3"/>
        <v>42600</v>
      </c>
      <c r="B209" s="11">
        <v>120.33590855999998</v>
      </c>
      <c r="C209" s="11">
        <v>144.7018986</v>
      </c>
      <c r="D209" s="11">
        <v>143.91036408</v>
      </c>
      <c r="E209" s="11">
        <v>141.60050771999997</v>
      </c>
      <c r="F209" s="11">
        <v>140.19873084</v>
      </c>
      <c r="G209" s="11">
        <v>132.0357276</v>
      </c>
      <c r="H209" s="11">
        <v>132.12313632</v>
      </c>
      <c r="I209" s="11">
        <v>131.50318187999997</v>
      </c>
      <c r="J209" s="11">
        <v>127.4224896</v>
      </c>
      <c r="K209" s="11">
        <v>128.37427344</v>
      </c>
      <c r="L209" s="11">
        <v>128.20107467999998</v>
      </c>
      <c r="M209" s="11">
        <v>127.98579023999999</v>
      </c>
      <c r="N209" s="11">
        <v>132.23320655999999</v>
      </c>
      <c r="O209" s="11">
        <v>132.772227</v>
      </c>
      <c r="P209" s="11">
        <v>132.58931616</v>
      </c>
      <c r="Q209" s="11">
        <v>132.15874728</v>
      </c>
      <c r="R209" s="11">
        <v>127.38687863999998</v>
      </c>
      <c r="S209" s="11">
        <v>124.75004892000001</v>
      </c>
      <c r="T209" s="11">
        <v>118.77711971999997</v>
      </c>
      <c r="U209" s="11">
        <v>115.10433479999999</v>
      </c>
      <c r="V209" s="11">
        <v>115.48472459999999</v>
      </c>
      <c r="W209" s="11">
        <v>115.65144864</v>
      </c>
      <c r="X209" s="11">
        <v>115.78094303999998</v>
      </c>
      <c r="Y209" s="11">
        <v>116.03183844</v>
      </c>
    </row>
    <row r="210" spans="1:25" ht="11.25">
      <c r="A210" s="10">
        <f t="shared" si="3"/>
        <v>42601</v>
      </c>
      <c r="B210" s="11">
        <v>121.43013623999998</v>
      </c>
      <c r="C210" s="11">
        <v>134.41356851999998</v>
      </c>
      <c r="D210" s="11">
        <v>136.79140944</v>
      </c>
      <c r="E210" s="11">
        <v>137.73671855999999</v>
      </c>
      <c r="F210" s="11">
        <v>137.35632876</v>
      </c>
      <c r="G210" s="11">
        <v>136.66677107999996</v>
      </c>
      <c r="H210" s="11">
        <v>136.37378999999999</v>
      </c>
      <c r="I210" s="11">
        <v>135.4268622</v>
      </c>
      <c r="J210" s="11">
        <v>128.01816383999997</v>
      </c>
      <c r="K210" s="11">
        <v>127.9647474</v>
      </c>
      <c r="L210" s="11">
        <v>128.42445252</v>
      </c>
      <c r="M210" s="11">
        <v>135.17272943999998</v>
      </c>
      <c r="N210" s="11">
        <v>135.75383556</v>
      </c>
      <c r="O210" s="11">
        <v>136.37217131999998</v>
      </c>
      <c r="P210" s="11">
        <v>139.30198212</v>
      </c>
      <c r="Q210" s="11">
        <v>135.9043728</v>
      </c>
      <c r="R210" s="11">
        <v>128.26096583999998</v>
      </c>
      <c r="S210" s="11">
        <v>128.24316036</v>
      </c>
      <c r="T210" s="11">
        <v>121.45603511999998</v>
      </c>
      <c r="U210" s="11">
        <v>117.35106264</v>
      </c>
      <c r="V210" s="11">
        <v>117.13092215999998</v>
      </c>
      <c r="W210" s="11">
        <v>118.80463728000001</v>
      </c>
      <c r="X210" s="11">
        <v>119.44239719999999</v>
      </c>
      <c r="Y210" s="11">
        <v>118.89852071999998</v>
      </c>
    </row>
    <row r="211" spans="1:25" ht="11.25">
      <c r="A211" s="10">
        <f t="shared" si="3"/>
        <v>42602</v>
      </c>
      <c r="B211" s="11">
        <v>113.90813028</v>
      </c>
      <c r="C211" s="11">
        <v>113.60381843999998</v>
      </c>
      <c r="D211" s="11">
        <v>147.24160751999997</v>
      </c>
      <c r="E211" s="11">
        <v>146.69773103999998</v>
      </c>
      <c r="F211" s="11">
        <v>148.37792087999998</v>
      </c>
      <c r="G211" s="11">
        <v>146.80132655999998</v>
      </c>
      <c r="H211" s="11">
        <v>147.59124239999997</v>
      </c>
      <c r="I211" s="11">
        <v>131.74112784</v>
      </c>
      <c r="J211" s="11">
        <v>126.21009828</v>
      </c>
      <c r="K211" s="11">
        <v>124.82288951999999</v>
      </c>
      <c r="L211" s="11">
        <v>135.39772596</v>
      </c>
      <c r="M211" s="11">
        <v>135.70851252</v>
      </c>
      <c r="N211" s="11">
        <v>135.80887067999998</v>
      </c>
      <c r="O211" s="11">
        <v>145.5840792</v>
      </c>
      <c r="P211" s="11">
        <v>143.59957752</v>
      </c>
      <c r="Q211" s="11">
        <v>135.30222384</v>
      </c>
      <c r="R211" s="11">
        <v>131.50965659999997</v>
      </c>
      <c r="S211" s="11">
        <v>123.48424116</v>
      </c>
      <c r="T211" s="11">
        <v>114.1816872</v>
      </c>
      <c r="U211" s="11">
        <v>113.56982615999999</v>
      </c>
      <c r="V211" s="11">
        <v>112.78962239999998</v>
      </c>
      <c r="W211" s="11">
        <v>112.94501567999998</v>
      </c>
      <c r="X211" s="11">
        <v>113.39177135999998</v>
      </c>
      <c r="Y211" s="11">
        <v>113.48079875999998</v>
      </c>
    </row>
    <row r="212" spans="1:25" ht="11.25">
      <c r="A212" s="10">
        <f t="shared" si="3"/>
        <v>42603</v>
      </c>
      <c r="B212" s="11">
        <v>120.20641416</v>
      </c>
      <c r="C212" s="11">
        <v>128.27391527999998</v>
      </c>
      <c r="D212" s="11">
        <v>130.31021471999998</v>
      </c>
      <c r="E212" s="11">
        <v>130.88484612</v>
      </c>
      <c r="F212" s="11">
        <v>131.89490244</v>
      </c>
      <c r="G212" s="11">
        <v>132.24129996</v>
      </c>
      <c r="H212" s="11">
        <v>132.0923814</v>
      </c>
      <c r="I212" s="11">
        <v>131.23933703999998</v>
      </c>
      <c r="J212" s="11">
        <v>131.25066779999997</v>
      </c>
      <c r="K212" s="11">
        <v>123.97955723999999</v>
      </c>
      <c r="L212" s="11">
        <v>126.46746839999999</v>
      </c>
      <c r="M212" s="11">
        <v>129.77605032</v>
      </c>
      <c r="N212" s="11">
        <v>134.42166192</v>
      </c>
      <c r="O212" s="11">
        <v>146.97452532</v>
      </c>
      <c r="P212" s="11">
        <v>134.6903628</v>
      </c>
      <c r="Q212" s="11">
        <v>134.16105444</v>
      </c>
      <c r="R212" s="11">
        <v>126.07898519999999</v>
      </c>
      <c r="S212" s="11">
        <v>121.82185679999999</v>
      </c>
      <c r="T212" s="11">
        <v>121.69398107999997</v>
      </c>
      <c r="U212" s="11">
        <v>121.04812776</v>
      </c>
      <c r="V212" s="11">
        <v>121.21970784</v>
      </c>
      <c r="W212" s="11">
        <v>121.40747471999998</v>
      </c>
      <c r="X212" s="11">
        <v>121.94163911999999</v>
      </c>
      <c r="Y212" s="11">
        <v>110.09452019999999</v>
      </c>
    </row>
    <row r="213" spans="1:25" ht="11.25">
      <c r="A213" s="10">
        <f t="shared" si="3"/>
        <v>42604</v>
      </c>
      <c r="B213" s="11">
        <v>123.65096519999997</v>
      </c>
      <c r="C213" s="11">
        <v>135.67613892</v>
      </c>
      <c r="D213" s="11">
        <v>137.8548822</v>
      </c>
      <c r="E213" s="11">
        <v>138.09282815999998</v>
      </c>
      <c r="F213" s="11">
        <v>137.92934147999998</v>
      </c>
      <c r="G213" s="11">
        <v>138.04103039999998</v>
      </c>
      <c r="H213" s="11">
        <v>137.96657112</v>
      </c>
      <c r="I213" s="11">
        <v>137.53600224</v>
      </c>
      <c r="J213" s="11">
        <v>136.60526123999998</v>
      </c>
      <c r="K213" s="11">
        <v>136.55670084</v>
      </c>
      <c r="L213" s="11">
        <v>136.45148663999998</v>
      </c>
      <c r="M213" s="11">
        <v>136.63925351999998</v>
      </c>
      <c r="N213" s="11">
        <v>137.2155036</v>
      </c>
      <c r="O213" s="11">
        <v>138.44246303999998</v>
      </c>
      <c r="P213" s="11">
        <v>138.03779304</v>
      </c>
      <c r="Q213" s="11">
        <v>136.91281044</v>
      </c>
      <c r="R213" s="11">
        <v>135.93350904</v>
      </c>
      <c r="S213" s="11">
        <v>134.86841760000001</v>
      </c>
      <c r="T213" s="11">
        <v>130.07550612</v>
      </c>
      <c r="U213" s="11">
        <v>124.52828975999999</v>
      </c>
      <c r="V213" s="11">
        <v>124.79213459999998</v>
      </c>
      <c r="W213" s="11">
        <v>125.73096899999999</v>
      </c>
      <c r="X213" s="11">
        <v>125.72935031999998</v>
      </c>
      <c r="Y213" s="11">
        <v>121.88174795999998</v>
      </c>
    </row>
    <row r="214" spans="1:25" ht="11.25">
      <c r="A214" s="10">
        <f t="shared" si="3"/>
        <v>42605</v>
      </c>
      <c r="B214" s="11">
        <v>118.62172644</v>
      </c>
      <c r="C214" s="11">
        <v>117.87713364</v>
      </c>
      <c r="D214" s="11">
        <v>128.26905923999996</v>
      </c>
      <c r="E214" s="11">
        <v>130.21633128</v>
      </c>
      <c r="F214" s="11">
        <v>143.52997428</v>
      </c>
      <c r="G214" s="11">
        <v>143.85856632</v>
      </c>
      <c r="H214" s="11">
        <v>143.64166319999998</v>
      </c>
      <c r="I214" s="11">
        <v>143.36163155999998</v>
      </c>
      <c r="J214" s="11">
        <v>142.81937376</v>
      </c>
      <c r="K214" s="11">
        <v>129.84403487999998</v>
      </c>
      <c r="L214" s="11">
        <v>130.68251112</v>
      </c>
      <c r="M214" s="11">
        <v>130.14187199999998</v>
      </c>
      <c r="N214" s="11">
        <v>142.46488284</v>
      </c>
      <c r="O214" s="11">
        <v>144.04471451999999</v>
      </c>
      <c r="P214" s="11">
        <v>144.58211627999998</v>
      </c>
      <c r="Q214" s="11">
        <v>144.96898079999997</v>
      </c>
      <c r="R214" s="11">
        <v>141.74457023999997</v>
      </c>
      <c r="S214" s="11">
        <v>140.40915923999998</v>
      </c>
      <c r="T214" s="11">
        <v>138.20613576</v>
      </c>
      <c r="U214" s="11">
        <v>132.77384568</v>
      </c>
      <c r="V214" s="11">
        <v>131.86091015999997</v>
      </c>
      <c r="W214" s="11">
        <v>133.43426712</v>
      </c>
      <c r="X214" s="11">
        <v>133.30801007999997</v>
      </c>
      <c r="Y214" s="11">
        <v>130.37496191999998</v>
      </c>
    </row>
    <row r="215" spans="1:25" ht="11.25">
      <c r="A215" s="10">
        <f t="shared" si="3"/>
        <v>42606</v>
      </c>
      <c r="B215" s="11">
        <v>133.80170748</v>
      </c>
      <c r="C215" s="11">
        <v>133.97005019999997</v>
      </c>
      <c r="D215" s="11">
        <v>135.95455188</v>
      </c>
      <c r="E215" s="11">
        <v>141.02425764</v>
      </c>
      <c r="F215" s="11">
        <v>148.594824</v>
      </c>
      <c r="G215" s="11">
        <v>140.54836572</v>
      </c>
      <c r="H215" s="11">
        <v>136.72666223999997</v>
      </c>
      <c r="I215" s="11">
        <v>139.54802148</v>
      </c>
      <c r="J215" s="11">
        <v>135.17596679999997</v>
      </c>
      <c r="K215" s="11">
        <v>134.84251872</v>
      </c>
      <c r="L215" s="11">
        <v>135.56445</v>
      </c>
      <c r="M215" s="11">
        <v>135.79106519999996</v>
      </c>
      <c r="N215" s="11">
        <v>139.368348</v>
      </c>
      <c r="O215" s="11">
        <v>152.77101839999997</v>
      </c>
      <c r="P215" s="11">
        <v>144.32636483999997</v>
      </c>
      <c r="Q215" s="11">
        <v>141.75428232</v>
      </c>
      <c r="R215" s="11">
        <v>134.54144423999998</v>
      </c>
      <c r="S215" s="11">
        <v>137.44373747999998</v>
      </c>
      <c r="T215" s="11">
        <v>134.390907</v>
      </c>
      <c r="U215" s="11">
        <v>133.85350523999998</v>
      </c>
      <c r="V215" s="11">
        <v>134.03317871999997</v>
      </c>
      <c r="W215" s="11">
        <v>133.7919954</v>
      </c>
      <c r="X215" s="11">
        <v>134.23713239999998</v>
      </c>
      <c r="Y215" s="11">
        <v>134.56086839999998</v>
      </c>
    </row>
    <row r="216" spans="1:25" ht="11.25">
      <c r="A216" s="10">
        <f t="shared" si="3"/>
        <v>42607</v>
      </c>
      <c r="B216" s="11">
        <v>141.16184543999998</v>
      </c>
      <c r="C216" s="11">
        <v>141.97442279999999</v>
      </c>
      <c r="D216" s="11">
        <v>142.34510052</v>
      </c>
      <c r="E216" s="11">
        <v>142.72549031999998</v>
      </c>
      <c r="F216" s="11">
        <v>144.9770742</v>
      </c>
      <c r="G216" s="11">
        <v>142.29006539999997</v>
      </c>
      <c r="H216" s="11">
        <v>142.09420512</v>
      </c>
      <c r="I216" s="11">
        <v>143.01037799999997</v>
      </c>
      <c r="J216" s="11">
        <v>141.22335528</v>
      </c>
      <c r="K216" s="11">
        <v>142.03269527999998</v>
      </c>
      <c r="L216" s="11">
        <v>143.27098547999998</v>
      </c>
      <c r="M216" s="11">
        <v>143.1884328</v>
      </c>
      <c r="N216" s="11">
        <v>148.76802275999998</v>
      </c>
      <c r="O216" s="11">
        <v>156.18157716</v>
      </c>
      <c r="P216" s="11">
        <v>152.98306548</v>
      </c>
      <c r="Q216" s="11">
        <v>151.0552176</v>
      </c>
      <c r="R216" s="11">
        <v>140.46419436</v>
      </c>
      <c r="S216" s="11">
        <v>140.5176108</v>
      </c>
      <c r="T216" s="11">
        <v>138.85198907999998</v>
      </c>
      <c r="U216" s="11">
        <v>138.23689068</v>
      </c>
      <c r="V216" s="11">
        <v>138.51530363999998</v>
      </c>
      <c r="W216" s="11">
        <v>138.75810564</v>
      </c>
      <c r="X216" s="11">
        <v>138.58166951999996</v>
      </c>
      <c r="Y216" s="11">
        <v>138.57033876</v>
      </c>
    </row>
    <row r="217" spans="1:25" ht="11.25">
      <c r="A217" s="10">
        <f t="shared" si="3"/>
        <v>42608</v>
      </c>
      <c r="B217" s="11">
        <v>136.54375139999996</v>
      </c>
      <c r="C217" s="11">
        <v>139.07536692</v>
      </c>
      <c r="D217" s="11">
        <v>139.65809171999996</v>
      </c>
      <c r="E217" s="11">
        <v>140.38487904</v>
      </c>
      <c r="F217" s="11">
        <v>150.24911495999999</v>
      </c>
      <c r="G217" s="11">
        <v>151.24622184</v>
      </c>
      <c r="H217" s="11">
        <v>149.06747855999998</v>
      </c>
      <c r="I217" s="11">
        <v>138.37771583999998</v>
      </c>
      <c r="J217" s="11">
        <v>137.79822839999997</v>
      </c>
      <c r="K217" s="11">
        <v>137.69463287999997</v>
      </c>
      <c r="L217" s="11">
        <v>137.952003</v>
      </c>
      <c r="M217" s="11">
        <v>139.23399755999998</v>
      </c>
      <c r="N217" s="11">
        <v>139.93002996</v>
      </c>
      <c r="O217" s="11">
        <v>159.20041535999997</v>
      </c>
      <c r="P217" s="11">
        <v>159.91263456</v>
      </c>
      <c r="Q217" s="11">
        <v>152.12516508</v>
      </c>
      <c r="R217" s="11">
        <v>137.22683436</v>
      </c>
      <c r="S217" s="11">
        <v>143.34706344</v>
      </c>
      <c r="T217" s="11">
        <v>141.18612564</v>
      </c>
      <c r="U217" s="11">
        <v>137.59103736</v>
      </c>
      <c r="V217" s="11">
        <v>137.07305975999998</v>
      </c>
      <c r="W217" s="11">
        <v>138.84875172</v>
      </c>
      <c r="X217" s="11">
        <v>138.24174671999998</v>
      </c>
      <c r="Y217" s="11">
        <v>139.27932059999998</v>
      </c>
    </row>
    <row r="218" spans="1:25" ht="11.25">
      <c r="A218" s="10">
        <f t="shared" si="3"/>
        <v>42609</v>
      </c>
      <c r="B218" s="11">
        <v>140.5499844</v>
      </c>
      <c r="C218" s="11">
        <v>141.04691916</v>
      </c>
      <c r="D218" s="11">
        <v>141.06472464</v>
      </c>
      <c r="E218" s="11">
        <v>143.82295535999998</v>
      </c>
      <c r="F218" s="11">
        <v>144.64524479999997</v>
      </c>
      <c r="G218" s="11">
        <v>145.56303635999998</v>
      </c>
      <c r="H218" s="11">
        <v>145.73461644</v>
      </c>
      <c r="I218" s="11">
        <v>145.31052228</v>
      </c>
      <c r="J218" s="11">
        <v>143.9330256</v>
      </c>
      <c r="K218" s="11">
        <v>144.25028687999998</v>
      </c>
      <c r="L218" s="11">
        <v>144.06090132</v>
      </c>
      <c r="M218" s="11">
        <v>144.2162946</v>
      </c>
      <c r="N218" s="11">
        <v>144.55298004</v>
      </c>
      <c r="O218" s="11">
        <v>155.29615919999998</v>
      </c>
      <c r="P218" s="11">
        <v>144.52546248</v>
      </c>
      <c r="Q218" s="11">
        <v>143.08807464</v>
      </c>
      <c r="R218" s="11">
        <v>140.84944019999998</v>
      </c>
      <c r="S218" s="11">
        <v>143.27260416</v>
      </c>
      <c r="T218" s="11">
        <v>139.04784936</v>
      </c>
      <c r="U218" s="11">
        <v>135.7991586</v>
      </c>
      <c r="V218" s="11">
        <v>136.12936932</v>
      </c>
      <c r="W218" s="11">
        <v>136.42558775999998</v>
      </c>
      <c r="X218" s="11">
        <v>136.6408722</v>
      </c>
      <c r="Y218" s="11">
        <v>136.74932375999998</v>
      </c>
    </row>
    <row r="219" spans="1:25" ht="11.25">
      <c r="A219" s="10">
        <f t="shared" si="3"/>
        <v>42610</v>
      </c>
      <c r="B219" s="11">
        <v>137.19769811999998</v>
      </c>
      <c r="C219" s="11">
        <v>138.13329516</v>
      </c>
      <c r="D219" s="11">
        <v>139.74226308</v>
      </c>
      <c r="E219" s="11">
        <v>141.60536376</v>
      </c>
      <c r="F219" s="11">
        <v>142.61380139999997</v>
      </c>
      <c r="G219" s="11">
        <v>142.62998819999999</v>
      </c>
      <c r="H219" s="11">
        <v>145.46591555999998</v>
      </c>
      <c r="I219" s="11">
        <v>144.69542388</v>
      </c>
      <c r="J219" s="11">
        <v>144.09813096</v>
      </c>
      <c r="K219" s="11">
        <v>143.62223903999998</v>
      </c>
      <c r="L219" s="11">
        <v>143.51702483999998</v>
      </c>
      <c r="M219" s="11">
        <v>145.13570484</v>
      </c>
      <c r="N219" s="11">
        <v>146.81589467999999</v>
      </c>
      <c r="O219" s="11">
        <v>175.63325471999997</v>
      </c>
      <c r="P219" s="11">
        <v>177.69869039999998</v>
      </c>
      <c r="Q219" s="11">
        <v>168.73282188</v>
      </c>
      <c r="R219" s="11">
        <v>144.4833768</v>
      </c>
      <c r="S219" s="11">
        <v>151.31744376</v>
      </c>
      <c r="T219" s="11">
        <v>144.81520619999998</v>
      </c>
      <c r="U219" s="11">
        <v>137.43402539999997</v>
      </c>
      <c r="V219" s="11">
        <v>137.56513847999997</v>
      </c>
      <c r="W219" s="11">
        <v>137.65416588</v>
      </c>
      <c r="X219" s="11">
        <v>138.13005779999997</v>
      </c>
      <c r="Y219" s="11">
        <v>138.03779304</v>
      </c>
    </row>
    <row r="220" spans="1:25" ht="11.25">
      <c r="A220" s="10">
        <f t="shared" si="3"/>
        <v>42611</v>
      </c>
      <c r="B220" s="11">
        <v>146.61679703999997</v>
      </c>
      <c r="C220" s="11">
        <v>146.74467276</v>
      </c>
      <c r="D220" s="11">
        <v>146.73981671999996</v>
      </c>
      <c r="E220" s="11">
        <v>151.46959968</v>
      </c>
      <c r="F220" s="11">
        <v>152.42947691999998</v>
      </c>
      <c r="G220" s="11">
        <v>150.38346539999998</v>
      </c>
      <c r="H220" s="11">
        <v>153.24043559999998</v>
      </c>
      <c r="I220" s="11">
        <v>154.94976167999997</v>
      </c>
      <c r="J220" s="11">
        <v>152.71598328</v>
      </c>
      <c r="K220" s="11">
        <v>153.68880996</v>
      </c>
      <c r="L220" s="11">
        <v>153.76003187999996</v>
      </c>
      <c r="M220" s="11">
        <v>154.44958955999996</v>
      </c>
      <c r="N220" s="11">
        <v>158.6225466</v>
      </c>
      <c r="O220" s="11">
        <v>160.42899348</v>
      </c>
      <c r="P220" s="11">
        <v>160.90326671999998</v>
      </c>
      <c r="Q220" s="11">
        <v>159.11786267999997</v>
      </c>
      <c r="R220" s="11">
        <v>156.40819236</v>
      </c>
      <c r="S220" s="11">
        <v>167.78427539999998</v>
      </c>
      <c r="T220" s="11">
        <v>159.41731847999998</v>
      </c>
      <c r="U220" s="11">
        <v>151.83056531999998</v>
      </c>
      <c r="V220" s="11">
        <v>151.6784094</v>
      </c>
      <c r="W220" s="11">
        <v>152.6981778</v>
      </c>
      <c r="X220" s="11">
        <v>153.03971927999999</v>
      </c>
      <c r="Y220" s="11">
        <v>150.71691348</v>
      </c>
    </row>
    <row r="221" spans="1:25" ht="11.25">
      <c r="A221" s="10">
        <f t="shared" si="3"/>
        <v>42612</v>
      </c>
      <c r="B221" s="11">
        <v>140.21815499999997</v>
      </c>
      <c r="C221" s="11">
        <v>142.65264971999997</v>
      </c>
      <c r="D221" s="11">
        <v>147.04898459999998</v>
      </c>
      <c r="E221" s="11">
        <v>153.97531632</v>
      </c>
      <c r="F221" s="11">
        <v>158.06410199999996</v>
      </c>
      <c r="G221" s="11">
        <v>159.7799028</v>
      </c>
      <c r="H221" s="11">
        <v>165.22190496</v>
      </c>
      <c r="I221" s="11">
        <v>162.10594595999999</v>
      </c>
      <c r="J221" s="11">
        <v>161.99101968</v>
      </c>
      <c r="K221" s="11">
        <v>154.13232828</v>
      </c>
      <c r="L221" s="11">
        <v>156.81933707999997</v>
      </c>
      <c r="M221" s="11">
        <v>152.81634143999997</v>
      </c>
      <c r="N221" s="11">
        <v>167.88463356</v>
      </c>
      <c r="O221" s="11">
        <v>179.68481075999998</v>
      </c>
      <c r="P221" s="11">
        <v>178.95640475999997</v>
      </c>
      <c r="Q221" s="11">
        <v>171.53475695999998</v>
      </c>
      <c r="R221" s="11">
        <v>160.94373371999998</v>
      </c>
      <c r="S221" s="11">
        <v>147.14772408</v>
      </c>
      <c r="T221" s="11">
        <v>142.62189479999998</v>
      </c>
      <c r="U221" s="11">
        <v>137.45021219999998</v>
      </c>
      <c r="V221" s="11">
        <v>136.53565799999998</v>
      </c>
      <c r="W221" s="11">
        <v>138.35505432</v>
      </c>
      <c r="X221" s="11">
        <v>135.30384252</v>
      </c>
      <c r="Y221" s="11">
        <v>135.1112196</v>
      </c>
    </row>
    <row r="222" spans="1:25" ht="11.25">
      <c r="A222" s="10">
        <f t="shared" si="3"/>
        <v>42613</v>
      </c>
      <c r="B222" s="11">
        <v>143.60119619999998</v>
      </c>
      <c r="C222" s="11">
        <v>153.76488791999998</v>
      </c>
      <c r="D222" s="11">
        <v>164.06616744</v>
      </c>
      <c r="E222" s="11">
        <v>158.33280287999997</v>
      </c>
      <c r="F222" s="11">
        <v>160.33349135999998</v>
      </c>
      <c r="G222" s="11">
        <v>157.0038666</v>
      </c>
      <c r="H222" s="11">
        <v>154.78951235999997</v>
      </c>
      <c r="I222" s="11">
        <v>152.68037231999998</v>
      </c>
      <c r="J222" s="11">
        <v>149.29247507999997</v>
      </c>
      <c r="K222" s="11">
        <v>148.71460632</v>
      </c>
      <c r="L222" s="11">
        <v>149.15003123999998</v>
      </c>
      <c r="M222" s="11">
        <v>149.18402351999998</v>
      </c>
      <c r="N222" s="11">
        <v>161.89875492</v>
      </c>
      <c r="O222" s="11">
        <v>174.22176575999998</v>
      </c>
      <c r="P222" s="11">
        <v>170.32884035999996</v>
      </c>
      <c r="Q222" s="11">
        <v>160.10040144</v>
      </c>
      <c r="R222" s="11">
        <v>153.98502839999998</v>
      </c>
      <c r="S222" s="11">
        <v>147.6398028</v>
      </c>
      <c r="T222" s="11">
        <v>136.39968887999999</v>
      </c>
      <c r="U222" s="11">
        <v>136.28799995999998</v>
      </c>
      <c r="V222" s="11">
        <v>136.51461516</v>
      </c>
      <c r="W222" s="11">
        <v>136.55831951999997</v>
      </c>
      <c r="X222" s="11">
        <v>136.96946423999998</v>
      </c>
      <c r="Y222" s="11">
        <v>136.87072476</v>
      </c>
    </row>
    <row r="224" spans="1:25" s="34" customFormat="1" ht="15">
      <c r="A224" s="35" t="s">
        <v>111</v>
      </c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</row>
    <row r="226" spans="1:25" ht="12.75">
      <c r="A226" s="52" t="s">
        <v>90</v>
      </c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4"/>
    </row>
    <row r="227" spans="1:25" ht="12.75">
      <c r="A227" s="23" t="s">
        <v>22</v>
      </c>
      <c r="B227" s="22" t="s">
        <v>23</v>
      </c>
      <c r="C227" s="8" t="s">
        <v>24</v>
      </c>
      <c r="D227" s="9" t="s">
        <v>25</v>
      </c>
      <c r="E227" s="6" t="s">
        <v>26</v>
      </c>
      <c r="F227" s="6" t="s">
        <v>27</v>
      </c>
      <c r="G227" s="8" t="s">
        <v>28</v>
      </c>
      <c r="H227" s="9" t="s">
        <v>29</v>
      </c>
      <c r="I227" s="6" t="s">
        <v>30</v>
      </c>
      <c r="J227" s="6" t="s">
        <v>31</v>
      </c>
      <c r="K227" s="6" t="s">
        <v>32</v>
      </c>
      <c r="L227" s="6" t="s">
        <v>33</v>
      </c>
      <c r="M227" s="6" t="s">
        <v>34</v>
      </c>
      <c r="N227" s="6" t="s">
        <v>35</v>
      </c>
      <c r="O227" s="6" t="s">
        <v>36</v>
      </c>
      <c r="P227" s="6" t="s">
        <v>37</v>
      </c>
      <c r="Q227" s="6" t="s">
        <v>38</v>
      </c>
      <c r="R227" s="6" t="s">
        <v>39</v>
      </c>
      <c r="S227" s="6" t="s">
        <v>40</v>
      </c>
      <c r="T227" s="6" t="s">
        <v>41</v>
      </c>
      <c r="U227" s="6" t="s">
        <v>42</v>
      </c>
      <c r="V227" s="6" t="s">
        <v>43</v>
      </c>
      <c r="W227" s="6" t="s">
        <v>44</v>
      </c>
      <c r="X227" s="6" t="s">
        <v>45</v>
      </c>
      <c r="Y227" s="6" t="s">
        <v>64</v>
      </c>
    </row>
    <row r="228" spans="1:25" ht="11.25">
      <c r="A228" s="10">
        <f aca="true" t="shared" si="4" ref="A228:A258">A192</f>
        <v>42583</v>
      </c>
      <c r="B228" s="11">
        <v>66.12690904</v>
      </c>
      <c r="C228" s="11">
        <v>67.78801256</v>
      </c>
      <c r="D228" s="11">
        <v>74.26405768000001</v>
      </c>
      <c r="E228" s="11">
        <v>90.55888776</v>
      </c>
      <c r="F228" s="11">
        <v>91.07118111999999</v>
      </c>
      <c r="G228" s="11">
        <v>91.16152544</v>
      </c>
      <c r="H228" s="11">
        <v>90.72725672</v>
      </c>
      <c r="I228" s="11">
        <v>82.73589096</v>
      </c>
      <c r="J228" s="11">
        <v>89.12364504</v>
      </c>
      <c r="K228" s="11">
        <v>83.5017644</v>
      </c>
      <c r="L228" s="11">
        <v>81.72054399999999</v>
      </c>
      <c r="M228" s="11">
        <v>84.36516864</v>
      </c>
      <c r="N228" s="11">
        <v>70.33305312</v>
      </c>
      <c r="O228" s="11">
        <v>82.72973112000001</v>
      </c>
      <c r="P228" s="11">
        <v>92.18508551999999</v>
      </c>
      <c r="Q228" s="11">
        <v>93.93037351999999</v>
      </c>
      <c r="R228" s="11">
        <v>89.61951216</v>
      </c>
      <c r="S228" s="11">
        <v>74.86874864</v>
      </c>
      <c r="T228" s="11">
        <v>66.89483576</v>
      </c>
      <c r="U228" s="11">
        <v>62.86630040000001</v>
      </c>
      <c r="V228" s="11">
        <v>63.545936080000004</v>
      </c>
      <c r="W228" s="11">
        <v>60.62719856</v>
      </c>
      <c r="X228" s="11">
        <v>63.157866160000005</v>
      </c>
      <c r="Y228" s="11">
        <v>63.04698904</v>
      </c>
    </row>
    <row r="229" spans="1:25" ht="11.25">
      <c r="A229" s="10">
        <f t="shared" si="4"/>
        <v>42584</v>
      </c>
      <c r="B229" s="11">
        <v>70.1143788</v>
      </c>
      <c r="C229" s="11">
        <v>69.22222864</v>
      </c>
      <c r="D229" s="11">
        <v>75.82147056</v>
      </c>
      <c r="E229" s="11">
        <v>76.82141791999999</v>
      </c>
      <c r="F229" s="11">
        <v>77.00929304</v>
      </c>
      <c r="G229" s="11">
        <v>79.4414032</v>
      </c>
      <c r="H229" s="11">
        <v>78.66321008</v>
      </c>
      <c r="I229" s="11">
        <v>77.82341856</v>
      </c>
      <c r="J229" s="11">
        <v>76.98876023999999</v>
      </c>
      <c r="K229" s="11">
        <v>76.41178855999999</v>
      </c>
      <c r="L229" s="11">
        <v>76.63559608000001</v>
      </c>
      <c r="M229" s="11">
        <v>80.25244880000001</v>
      </c>
      <c r="N229" s="11">
        <v>78.4147632</v>
      </c>
      <c r="O229" s="11">
        <v>85.59816328</v>
      </c>
      <c r="P229" s="11">
        <v>94.24452536000001</v>
      </c>
      <c r="Q229" s="11">
        <v>91.09582048</v>
      </c>
      <c r="R229" s="11">
        <v>86.59297744</v>
      </c>
      <c r="S229" s="11">
        <v>80.27503487999999</v>
      </c>
      <c r="T229" s="11">
        <v>77.89323008000001</v>
      </c>
      <c r="U229" s="11">
        <v>74.58334271999999</v>
      </c>
      <c r="V229" s="11">
        <v>74.74247191999999</v>
      </c>
      <c r="W229" s="11">
        <v>70.26734816000001</v>
      </c>
      <c r="X229" s="11">
        <v>70.33818632</v>
      </c>
      <c r="Y229" s="11">
        <v>70.50860856</v>
      </c>
    </row>
    <row r="230" spans="1:25" ht="11.25">
      <c r="A230" s="10">
        <f t="shared" si="4"/>
        <v>42585</v>
      </c>
      <c r="B230" s="11">
        <v>70.78888128</v>
      </c>
      <c r="C230" s="11">
        <v>74.77429776</v>
      </c>
      <c r="D230" s="11">
        <v>77.08937096</v>
      </c>
      <c r="E230" s="11">
        <v>85.00887191999999</v>
      </c>
      <c r="F230" s="11">
        <v>84.81997016000001</v>
      </c>
      <c r="G230" s="11">
        <v>84.88670176</v>
      </c>
      <c r="H230" s="11">
        <v>84.06025656</v>
      </c>
      <c r="I230" s="11">
        <v>78.45172224</v>
      </c>
      <c r="J230" s="11">
        <v>77.20230136</v>
      </c>
      <c r="K230" s="11">
        <v>76.34300368</v>
      </c>
      <c r="L230" s="11">
        <v>76.17155480000001</v>
      </c>
      <c r="M230" s="11">
        <v>76.32247088</v>
      </c>
      <c r="N230" s="11">
        <v>76.53806528</v>
      </c>
      <c r="O230" s="11">
        <v>90.50550248</v>
      </c>
      <c r="P230" s="11">
        <v>93.05362296</v>
      </c>
      <c r="Q230" s="11">
        <v>92.74973751999998</v>
      </c>
      <c r="R230" s="11">
        <v>83.82926255999999</v>
      </c>
      <c r="S230" s="11">
        <v>75.50218551999998</v>
      </c>
      <c r="T230" s="11">
        <v>73.45917191999999</v>
      </c>
      <c r="U230" s="11">
        <v>70.83097352</v>
      </c>
      <c r="V230" s="11">
        <v>69.76121463999999</v>
      </c>
      <c r="W230" s="11">
        <v>69.83615936</v>
      </c>
      <c r="X230" s="11">
        <v>69.97886232</v>
      </c>
      <c r="Y230" s="11">
        <v>70.52708808</v>
      </c>
    </row>
    <row r="231" spans="1:25" ht="11.25">
      <c r="A231" s="10">
        <f t="shared" si="4"/>
        <v>42586</v>
      </c>
      <c r="B231" s="11">
        <v>69.71090928</v>
      </c>
      <c r="C231" s="11">
        <v>72.00134312</v>
      </c>
      <c r="D231" s="11">
        <v>74.01458416</v>
      </c>
      <c r="E231" s="11">
        <v>73.97043864</v>
      </c>
      <c r="F231" s="11">
        <v>73.26000375999999</v>
      </c>
      <c r="G231" s="11">
        <v>76.72286048000001</v>
      </c>
      <c r="H231" s="11">
        <v>80.9967628</v>
      </c>
      <c r="I231" s="11">
        <v>77.95996168</v>
      </c>
      <c r="J231" s="11">
        <v>77.10374391999999</v>
      </c>
      <c r="K231" s="11">
        <v>76.67666168000001</v>
      </c>
      <c r="L231" s="11">
        <v>76.81731135999999</v>
      </c>
      <c r="M231" s="11">
        <v>76.74236664</v>
      </c>
      <c r="N231" s="11">
        <v>78.12011752</v>
      </c>
      <c r="O231" s="11">
        <v>90.94695768</v>
      </c>
      <c r="P231" s="11">
        <v>93.13062096</v>
      </c>
      <c r="Q231" s="11">
        <v>91.12353976</v>
      </c>
      <c r="R231" s="11">
        <v>76.97336064</v>
      </c>
      <c r="S231" s="11">
        <v>75.7198332</v>
      </c>
      <c r="T231" s="11">
        <v>73.46738504000001</v>
      </c>
      <c r="U231" s="11">
        <v>73.12038072</v>
      </c>
      <c r="V231" s="11">
        <v>70.8740924</v>
      </c>
      <c r="W231" s="11">
        <v>69.52611408</v>
      </c>
      <c r="X231" s="11">
        <v>70.53427456</v>
      </c>
      <c r="Y231" s="11">
        <v>70.3094404</v>
      </c>
    </row>
    <row r="232" spans="1:25" ht="11.25">
      <c r="A232" s="10">
        <f t="shared" si="4"/>
        <v>42587</v>
      </c>
      <c r="B232" s="11">
        <v>76.85735032</v>
      </c>
      <c r="C232" s="11">
        <v>78.41681648000001</v>
      </c>
      <c r="D232" s="11">
        <v>80.73291632</v>
      </c>
      <c r="E232" s="11">
        <v>80.33150008000001</v>
      </c>
      <c r="F232" s="11">
        <v>82.66607944</v>
      </c>
      <c r="G232" s="11">
        <v>85.58379032</v>
      </c>
      <c r="H232" s="11">
        <v>86.23057352</v>
      </c>
      <c r="I232" s="11">
        <v>83.73173176</v>
      </c>
      <c r="J232" s="11">
        <v>81.51932255999999</v>
      </c>
      <c r="K232" s="11">
        <v>79.71756936</v>
      </c>
      <c r="L232" s="11">
        <v>79.25558136</v>
      </c>
      <c r="M232" s="11">
        <v>81.4998164</v>
      </c>
      <c r="N232" s="11">
        <v>85.07663016000001</v>
      </c>
      <c r="O232" s="11">
        <v>91.39867928</v>
      </c>
      <c r="P232" s="11">
        <v>93.14396728</v>
      </c>
      <c r="Q232" s="11">
        <v>90.84018712000001</v>
      </c>
      <c r="R232" s="11">
        <v>84.36722191999999</v>
      </c>
      <c r="S232" s="11">
        <v>77.31009856</v>
      </c>
      <c r="T232" s="11">
        <v>75.92721448</v>
      </c>
      <c r="U232" s="11">
        <v>74.88620151999999</v>
      </c>
      <c r="V232" s="11">
        <v>75.06381024000001</v>
      </c>
      <c r="W232" s="11">
        <v>75.43853383999999</v>
      </c>
      <c r="X232" s="11">
        <v>75.68903399999999</v>
      </c>
      <c r="Y232" s="11">
        <v>75.70956679999999</v>
      </c>
    </row>
    <row r="233" spans="1:25" ht="11.25">
      <c r="A233" s="10">
        <f t="shared" si="4"/>
        <v>42588</v>
      </c>
      <c r="B233" s="11">
        <v>75.09666272</v>
      </c>
      <c r="C233" s="11">
        <v>77.91068295999999</v>
      </c>
      <c r="D233" s="11">
        <v>78.24639424</v>
      </c>
      <c r="E233" s="11">
        <v>78.16939624</v>
      </c>
      <c r="F233" s="11">
        <v>81.02653536</v>
      </c>
      <c r="G233" s="11">
        <v>83.96375239999999</v>
      </c>
      <c r="H233" s="11">
        <v>83.1116412</v>
      </c>
      <c r="I233" s="11">
        <v>80.59124</v>
      </c>
      <c r="J233" s="11">
        <v>77.56059872</v>
      </c>
      <c r="K233" s="11">
        <v>77.01031968</v>
      </c>
      <c r="L233" s="11">
        <v>77.16328904000001</v>
      </c>
      <c r="M233" s="11">
        <v>78.54001328</v>
      </c>
      <c r="N233" s="11">
        <v>80.50089568</v>
      </c>
      <c r="O233" s="11">
        <v>91.94485175999999</v>
      </c>
      <c r="P233" s="11">
        <v>95.71467383999999</v>
      </c>
      <c r="Q233" s="11">
        <v>93.11214144</v>
      </c>
      <c r="R233" s="11">
        <v>80.76268888</v>
      </c>
      <c r="S233" s="11">
        <v>76.25060608</v>
      </c>
      <c r="T233" s="11">
        <v>74.56075664</v>
      </c>
      <c r="U233" s="11">
        <v>73.63267408</v>
      </c>
      <c r="V233" s="11">
        <v>72.0598616</v>
      </c>
      <c r="W233" s="11">
        <v>71.64920559999999</v>
      </c>
      <c r="X233" s="11">
        <v>74.22709864000001</v>
      </c>
      <c r="Y233" s="11">
        <v>74.12443464</v>
      </c>
    </row>
    <row r="234" spans="1:25" ht="11.25">
      <c r="A234" s="10">
        <f t="shared" si="4"/>
        <v>42589</v>
      </c>
      <c r="B234" s="11">
        <v>75.42621416</v>
      </c>
      <c r="C234" s="11">
        <v>75.98265304</v>
      </c>
      <c r="D234" s="11">
        <v>78.39833696000001</v>
      </c>
      <c r="E234" s="11">
        <v>79.80483376000001</v>
      </c>
      <c r="F234" s="11">
        <v>83.64652063999999</v>
      </c>
      <c r="G234" s="11">
        <v>88.66781688</v>
      </c>
      <c r="H234" s="11">
        <v>87.0693384</v>
      </c>
      <c r="I234" s="11">
        <v>89.72012287999999</v>
      </c>
      <c r="J234" s="11">
        <v>89.34539928000001</v>
      </c>
      <c r="K234" s="11">
        <v>84.89388824</v>
      </c>
      <c r="L234" s="11">
        <v>83.9124204</v>
      </c>
      <c r="M234" s="11">
        <v>86.62377664</v>
      </c>
      <c r="N234" s="11">
        <v>89.02611424</v>
      </c>
      <c r="O234" s="11">
        <v>89.70574992</v>
      </c>
      <c r="P234" s="11">
        <v>96.96409471999999</v>
      </c>
      <c r="Q234" s="11">
        <v>89.16676392</v>
      </c>
      <c r="R234" s="11">
        <v>80.49473583999999</v>
      </c>
      <c r="S234" s="11">
        <v>76.59042392</v>
      </c>
      <c r="T234" s="11">
        <v>74.200406</v>
      </c>
      <c r="U234" s="11">
        <v>73.84826848</v>
      </c>
      <c r="V234" s="11">
        <v>71.87609304</v>
      </c>
      <c r="W234" s="11">
        <v>66.45338056</v>
      </c>
      <c r="X234" s="11">
        <v>72.76721656</v>
      </c>
      <c r="Y234" s="11">
        <v>68.03953935999999</v>
      </c>
    </row>
    <row r="235" spans="1:25" ht="11.25">
      <c r="A235" s="10">
        <f t="shared" si="4"/>
        <v>42590</v>
      </c>
      <c r="B235" s="11">
        <v>59.936269839999994</v>
      </c>
      <c r="C235" s="11">
        <v>60.58407968</v>
      </c>
      <c r="D235" s="11">
        <v>61.898178879999996</v>
      </c>
      <c r="E235" s="11">
        <v>74.5751296</v>
      </c>
      <c r="F235" s="11">
        <v>74.49094512</v>
      </c>
      <c r="G235" s="11">
        <v>77.17971528</v>
      </c>
      <c r="H235" s="11">
        <v>77.22078087999999</v>
      </c>
      <c r="I235" s="11">
        <v>74.64083456</v>
      </c>
      <c r="J235" s="11">
        <v>76.08223712</v>
      </c>
      <c r="K235" s="11">
        <v>74.01663744</v>
      </c>
      <c r="L235" s="11">
        <v>74.06283624</v>
      </c>
      <c r="M235" s="11">
        <v>75.96930672</v>
      </c>
      <c r="N235" s="11">
        <v>75.96417351999999</v>
      </c>
      <c r="O235" s="11">
        <v>88.90394407999999</v>
      </c>
      <c r="P235" s="11">
        <v>88.89470431999999</v>
      </c>
      <c r="Q235" s="11">
        <v>85.65052191999999</v>
      </c>
      <c r="R235" s="11">
        <v>74.41497376</v>
      </c>
      <c r="S235" s="11">
        <v>73.20764512</v>
      </c>
      <c r="T235" s="11">
        <v>66.71517376</v>
      </c>
      <c r="U235" s="11">
        <v>61.603533199999994</v>
      </c>
      <c r="V235" s="11">
        <v>59.154996800000006</v>
      </c>
      <c r="W235" s="11">
        <v>59.53896016000001</v>
      </c>
      <c r="X235" s="11">
        <v>60.141597839999996</v>
      </c>
      <c r="Y235" s="11">
        <v>59.906497279999996</v>
      </c>
    </row>
    <row r="236" spans="1:25" ht="11.25">
      <c r="A236" s="10">
        <f t="shared" si="4"/>
        <v>42591</v>
      </c>
      <c r="B236" s="11">
        <v>52.01163568</v>
      </c>
      <c r="C236" s="11">
        <v>56.18082072</v>
      </c>
      <c r="D236" s="11">
        <v>60.87769872</v>
      </c>
      <c r="E236" s="11">
        <v>62.093240480000006</v>
      </c>
      <c r="F236" s="11">
        <v>62.57986784</v>
      </c>
      <c r="G236" s="11">
        <v>62.96177792</v>
      </c>
      <c r="H236" s="11">
        <v>72.86988056</v>
      </c>
      <c r="I236" s="11">
        <v>62.43203168</v>
      </c>
      <c r="J236" s="11">
        <v>70.08255295999999</v>
      </c>
      <c r="K236" s="11">
        <v>68.04672584</v>
      </c>
      <c r="L236" s="11">
        <v>69.6421244</v>
      </c>
      <c r="M236" s="11">
        <v>69.37211808</v>
      </c>
      <c r="N236" s="11">
        <v>75.42826744</v>
      </c>
      <c r="O236" s="11">
        <v>82.67634583999998</v>
      </c>
      <c r="P236" s="11">
        <v>86.08992383999998</v>
      </c>
      <c r="Q236" s="11">
        <v>81.60556032000001</v>
      </c>
      <c r="R236" s="11">
        <v>74.02793048000001</v>
      </c>
      <c r="S236" s="11">
        <v>66.05504424</v>
      </c>
      <c r="T236" s="11">
        <v>61.31299408</v>
      </c>
      <c r="U236" s="11">
        <v>58.03698583999999</v>
      </c>
      <c r="V236" s="11">
        <v>55.57099656</v>
      </c>
      <c r="W236" s="11">
        <v>55.947773440000006</v>
      </c>
      <c r="X236" s="11">
        <v>56.09868951999999</v>
      </c>
      <c r="Y236" s="11">
        <v>55.97651936</v>
      </c>
    </row>
    <row r="237" spans="1:25" ht="11.25">
      <c r="A237" s="10">
        <f t="shared" si="4"/>
        <v>42592</v>
      </c>
      <c r="B237" s="11">
        <v>0.7227545599999999</v>
      </c>
      <c r="C237" s="11">
        <v>72.63580664</v>
      </c>
      <c r="D237" s="11">
        <v>74.8112568</v>
      </c>
      <c r="E237" s="11">
        <v>72.17073872</v>
      </c>
      <c r="F237" s="11">
        <v>83.08802847999999</v>
      </c>
      <c r="G237" s="11">
        <v>84.6413348</v>
      </c>
      <c r="H237" s="11">
        <v>84.07257623999999</v>
      </c>
      <c r="I237" s="11">
        <v>75.23731240000001</v>
      </c>
      <c r="J237" s="11">
        <v>74.47143896</v>
      </c>
      <c r="K237" s="11">
        <v>72.85961415999999</v>
      </c>
      <c r="L237" s="11">
        <v>72.51466312000001</v>
      </c>
      <c r="M237" s="11">
        <v>74.70961944000001</v>
      </c>
      <c r="N237" s="11">
        <v>85.09613632</v>
      </c>
      <c r="O237" s="11">
        <v>92.3000692</v>
      </c>
      <c r="P237" s="11">
        <v>92.46227832</v>
      </c>
      <c r="Q237" s="11">
        <v>88.78793376</v>
      </c>
      <c r="R237" s="11">
        <v>75.4375072</v>
      </c>
      <c r="S237" s="11">
        <v>0.64575656</v>
      </c>
      <c r="T237" s="11">
        <v>0.85313784</v>
      </c>
      <c r="U237" s="11">
        <v>0.64575656</v>
      </c>
      <c r="V237" s="11">
        <v>0.64575656</v>
      </c>
      <c r="W237" s="11">
        <v>0.64575656</v>
      </c>
      <c r="X237" s="11">
        <v>0.64575656</v>
      </c>
      <c r="Y237" s="11">
        <v>0.64575656</v>
      </c>
    </row>
    <row r="238" spans="1:25" ht="11.25">
      <c r="A238" s="10">
        <f t="shared" si="4"/>
        <v>42593</v>
      </c>
      <c r="B238" s="11">
        <v>64.0572028</v>
      </c>
      <c r="C238" s="11">
        <v>74.14599408000001</v>
      </c>
      <c r="D238" s="11">
        <v>74.6777936</v>
      </c>
      <c r="E238" s="11">
        <v>76.61608992</v>
      </c>
      <c r="F238" s="11">
        <v>76.921002</v>
      </c>
      <c r="G238" s="11">
        <v>82.21641112</v>
      </c>
      <c r="H238" s="11">
        <v>82.49257728</v>
      </c>
      <c r="I238" s="11">
        <v>76.28756512000001</v>
      </c>
      <c r="J238" s="11">
        <v>75.95493376</v>
      </c>
      <c r="K238" s="11">
        <v>74.62235503999999</v>
      </c>
      <c r="L238" s="11">
        <v>75.89025544</v>
      </c>
      <c r="M238" s="11">
        <v>76.21980688</v>
      </c>
      <c r="N238" s="11">
        <v>80.88691232000001</v>
      </c>
      <c r="O238" s="11">
        <v>89.47886248</v>
      </c>
      <c r="P238" s="11">
        <v>89.8720656</v>
      </c>
      <c r="Q238" s="11">
        <v>88.46967536000001</v>
      </c>
      <c r="R238" s="11">
        <v>75.99189280000002</v>
      </c>
      <c r="S238" s="11">
        <v>73.08650159999999</v>
      </c>
      <c r="T238" s="11">
        <v>70.28480103999999</v>
      </c>
      <c r="U238" s="11">
        <v>66.82194432</v>
      </c>
      <c r="V238" s="11">
        <v>65.61769559999999</v>
      </c>
      <c r="W238" s="11">
        <v>64.74197167999999</v>
      </c>
      <c r="X238" s="11">
        <v>64.9247136</v>
      </c>
      <c r="Y238" s="11">
        <v>64.8477156</v>
      </c>
    </row>
    <row r="239" spans="1:25" ht="11.25">
      <c r="A239" s="10">
        <f t="shared" si="4"/>
        <v>42594</v>
      </c>
      <c r="B239" s="11">
        <v>71.09379335999999</v>
      </c>
      <c r="C239" s="11">
        <v>74.88620151999999</v>
      </c>
      <c r="D239" s="11">
        <v>78.28848648</v>
      </c>
      <c r="E239" s="11">
        <v>79.05128</v>
      </c>
      <c r="F239" s="11">
        <v>80.83866024</v>
      </c>
      <c r="G239" s="11">
        <v>83.97607208000001</v>
      </c>
      <c r="H239" s="11">
        <v>88.48404832</v>
      </c>
      <c r="I239" s="11">
        <v>81.61069352</v>
      </c>
      <c r="J239" s="11">
        <v>78.34187176</v>
      </c>
      <c r="K239" s="11">
        <v>78.29361968</v>
      </c>
      <c r="L239" s="11">
        <v>78.45377552</v>
      </c>
      <c r="M239" s="11">
        <v>81.51932255999999</v>
      </c>
      <c r="N239" s="11">
        <v>87.70893512</v>
      </c>
      <c r="O239" s="11">
        <v>98.583106</v>
      </c>
      <c r="P239" s="11">
        <v>90.22317647999999</v>
      </c>
      <c r="Q239" s="11">
        <v>89.37619848</v>
      </c>
      <c r="R239" s="11">
        <v>78.86443152</v>
      </c>
      <c r="S239" s="11">
        <v>74.87696176</v>
      </c>
      <c r="T239" s="11">
        <v>73.61727448</v>
      </c>
      <c r="U239" s="11">
        <v>71.15539176</v>
      </c>
      <c r="V239" s="11">
        <v>70.56815368</v>
      </c>
      <c r="W239" s="11">
        <v>70.222176</v>
      </c>
      <c r="X239" s="11">
        <v>70.77348167999999</v>
      </c>
      <c r="Y239" s="11">
        <v>61.301701040000005</v>
      </c>
    </row>
    <row r="240" spans="1:25" ht="11.25">
      <c r="A240" s="10">
        <f t="shared" si="4"/>
        <v>42595</v>
      </c>
      <c r="B240" s="11">
        <v>61.755475919999995</v>
      </c>
      <c r="C240" s="11">
        <v>73.85237504</v>
      </c>
      <c r="D240" s="11">
        <v>76.93948151999999</v>
      </c>
      <c r="E240" s="11">
        <v>77.09758408</v>
      </c>
      <c r="F240" s="11">
        <v>77.45382816</v>
      </c>
      <c r="G240" s="11">
        <v>90.061994</v>
      </c>
      <c r="H240" s="11">
        <v>89.75810856</v>
      </c>
      <c r="I240" s="11">
        <v>78.73507488</v>
      </c>
      <c r="J240" s="11">
        <v>76.98876023999999</v>
      </c>
      <c r="K240" s="11">
        <v>76.84503064</v>
      </c>
      <c r="L240" s="11">
        <v>77.28853912000001</v>
      </c>
      <c r="M240" s="11">
        <v>77.86345751999998</v>
      </c>
      <c r="N240" s="11">
        <v>88.32902568</v>
      </c>
      <c r="O240" s="11">
        <v>99.28019456</v>
      </c>
      <c r="P240" s="11">
        <v>99.56046728</v>
      </c>
      <c r="Q240" s="11">
        <v>90.58250048</v>
      </c>
      <c r="R240" s="11">
        <v>86.85477064</v>
      </c>
      <c r="S240" s="11">
        <v>74.7855908</v>
      </c>
      <c r="T240" s="11">
        <v>72.6399132</v>
      </c>
      <c r="U240" s="11">
        <v>70.24168216</v>
      </c>
      <c r="V240" s="11">
        <v>67.97794096</v>
      </c>
      <c r="W240" s="11">
        <v>67.89478312000001</v>
      </c>
      <c r="X240" s="11">
        <v>69.760188</v>
      </c>
      <c r="Y240" s="11">
        <v>61.2852748</v>
      </c>
    </row>
    <row r="241" spans="1:25" ht="11.25">
      <c r="A241" s="10">
        <f t="shared" si="4"/>
        <v>42596</v>
      </c>
      <c r="B241" s="11">
        <v>73.8256824</v>
      </c>
      <c r="C241" s="11">
        <v>77.56470528</v>
      </c>
      <c r="D241" s="11">
        <v>81.63122632</v>
      </c>
      <c r="E241" s="11">
        <v>83.10342808</v>
      </c>
      <c r="F241" s="11">
        <v>86.3250244</v>
      </c>
      <c r="G241" s="11">
        <v>84.93803376000001</v>
      </c>
      <c r="H241" s="11">
        <v>87.41531608</v>
      </c>
      <c r="I241" s="11">
        <v>86.64328280000001</v>
      </c>
      <c r="J241" s="11">
        <v>86.1710284</v>
      </c>
      <c r="K241" s="11">
        <v>81.54293528</v>
      </c>
      <c r="L241" s="11">
        <v>81.13125264</v>
      </c>
      <c r="M241" s="11">
        <v>81.18566455999999</v>
      </c>
      <c r="N241" s="11">
        <v>88.23149488</v>
      </c>
      <c r="O241" s="11">
        <v>93.33594896</v>
      </c>
      <c r="P241" s="11">
        <v>98.20632911999999</v>
      </c>
      <c r="Q241" s="11">
        <v>84.4719392</v>
      </c>
      <c r="R241" s="11">
        <v>83.41142008000001</v>
      </c>
      <c r="S241" s="11">
        <v>78.32133896</v>
      </c>
      <c r="T241" s="11">
        <v>76.20954048</v>
      </c>
      <c r="U241" s="11">
        <v>75.509372</v>
      </c>
      <c r="V241" s="11">
        <v>72.84421456</v>
      </c>
      <c r="W241" s="11">
        <v>72.78364280000001</v>
      </c>
      <c r="X241" s="11">
        <v>73.09779463999999</v>
      </c>
      <c r="Y241" s="11">
        <v>73.22099143999999</v>
      </c>
    </row>
    <row r="242" spans="1:25" ht="11.25">
      <c r="A242" s="10">
        <f t="shared" si="4"/>
        <v>42597</v>
      </c>
      <c r="B242" s="11">
        <v>73.04235608</v>
      </c>
      <c r="C242" s="11">
        <v>63.396046639999994</v>
      </c>
      <c r="D242" s="11">
        <v>79.07283944</v>
      </c>
      <c r="E242" s="11">
        <v>79.65905088</v>
      </c>
      <c r="F242" s="11">
        <v>82.63014704</v>
      </c>
      <c r="G242" s="11">
        <v>83.06133584</v>
      </c>
      <c r="H242" s="11">
        <v>82.88475376</v>
      </c>
      <c r="I242" s="11">
        <v>82.42173912000001</v>
      </c>
      <c r="J242" s="11">
        <v>82.00697656</v>
      </c>
      <c r="K242" s="11">
        <v>82.1773988</v>
      </c>
      <c r="L242" s="11">
        <v>81.83655431999999</v>
      </c>
      <c r="M242" s="11">
        <v>82.09424096000001</v>
      </c>
      <c r="N242" s="11">
        <v>82.41044608000001</v>
      </c>
      <c r="O242" s="11">
        <v>83.39088728</v>
      </c>
      <c r="P242" s="11">
        <v>89.99115583999999</v>
      </c>
      <c r="Q242" s="11">
        <v>82.59524128</v>
      </c>
      <c r="R242" s="11">
        <v>82.30983536</v>
      </c>
      <c r="S242" s="11">
        <v>78.4455624</v>
      </c>
      <c r="T242" s="11">
        <v>75.45085352</v>
      </c>
      <c r="U242" s="11">
        <v>70.96238344</v>
      </c>
      <c r="V242" s="11">
        <v>66.55501792</v>
      </c>
      <c r="W242" s="11">
        <v>65.75013216</v>
      </c>
      <c r="X242" s="11">
        <v>58.553385760000005</v>
      </c>
      <c r="Y242" s="11">
        <v>58.35627088</v>
      </c>
    </row>
    <row r="243" spans="1:25" ht="11.25">
      <c r="A243" s="10">
        <f t="shared" si="4"/>
        <v>42598</v>
      </c>
      <c r="B243" s="11">
        <v>58.71456824</v>
      </c>
      <c r="C243" s="11">
        <v>59.71862216000001</v>
      </c>
      <c r="D243" s="11">
        <v>60.99678896</v>
      </c>
      <c r="E243" s="11">
        <v>64.81588976</v>
      </c>
      <c r="F243" s="11">
        <v>78.12525072000001</v>
      </c>
      <c r="G243" s="11">
        <v>78.22072824</v>
      </c>
      <c r="H243" s="11">
        <v>78.35624472</v>
      </c>
      <c r="I243" s="11">
        <v>77.91992272</v>
      </c>
      <c r="J243" s="11">
        <v>77.3419244</v>
      </c>
      <c r="K243" s="11">
        <v>76.75981952</v>
      </c>
      <c r="L243" s="11">
        <v>77.61193072</v>
      </c>
      <c r="M243" s="11">
        <v>77.62733032</v>
      </c>
      <c r="N243" s="11">
        <v>78.30593936</v>
      </c>
      <c r="O243" s="11">
        <v>82.53466952</v>
      </c>
      <c r="P243" s="11">
        <v>96.27727255999999</v>
      </c>
      <c r="Q243" s="11">
        <v>82.51413672</v>
      </c>
      <c r="R243" s="11">
        <v>81.58708080000001</v>
      </c>
      <c r="S243" s="11">
        <v>77.20846119999999</v>
      </c>
      <c r="T243" s="11">
        <v>72.33089455999999</v>
      </c>
      <c r="U243" s="11">
        <v>68.30543912</v>
      </c>
      <c r="V243" s="11">
        <v>67.88964992</v>
      </c>
      <c r="W243" s="11">
        <v>64.40626040000001</v>
      </c>
      <c r="X243" s="11">
        <v>67.01700592</v>
      </c>
      <c r="Y243" s="11">
        <v>58.98560119999999</v>
      </c>
    </row>
    <row r="244" spans="1:25" ht="11.25">
      <c r="A244" s="10">
        <f t="shared" si="4"/>
        <v>42599</v>
      </c>
      <c r="B244" s="11">
        <v>84.1536808</v>
      </c>
      <c r="C244" s="11">
        <v>84.61874872</v>
      </c>
      <c r="D244" s="11">
        <v>86.6843484</v>
      </c>
      <c r="E244" s="11">
        <v>86.85990384</v>
      </c>
      <c r="F244" s="11">
        <v>86.69153487999999</v>
      </c>
      <c r="G244" s="11">
        <v>86.11661648</v>
      </c>
      <c r="H244" s="11">
        <v>85.90204872000001</v>
      </c>
      <c r="I244" s="11">
        <v>84.25223824</v>
      </c>
      <c r="J244" s="11">
        <v>84.14033448</v>
      </c>
      <c r="K244" s="11">
        <v>80.09023968</v>
      </c>
      <c r="L244" s="11">
        <v>84.03561719999999</v>
      </c>
      <c r="M244" s="11">
        <v>84.30562352</v>
      </c>
      <c r="N244" s="11">
        <v>82.74102416000001</v>
      </c>
      <c r="O244" s="11">
        <v>85.99752624</v>
      </c>
      <c r="P244" s="11">
        <v>86.14844232</v>
      </c>
      <c r="Q244" s="11">
        <v>85.70082728</v>
      </c>
      <c r="R244" s="11">
        <v>80.79554136</v>
      </c>
      <c r="S244" s="11">
        <v>77.90349648</v>
      </c>
      <c r="T244" s="11">
        <v>76.40973527999999</v>
      </c>
      <c r="U244" s="11">
        <v>72.76926983999999</v>
      </c>
      <c r="V244" s="11">
        <v>71.83297416</v>
      </c>
      <c r="W244" s="11">
        <v>72.3113884</v>
      </c>
      <c r="X244" s="11">
        <v>72.35964048000001</v>
      </c>
      <c r="Y244" s="11">
        <v>71.68411136</v>
      </c>
    </row>
    <row r="245" spans="1:25" ht="11.25">
      <c r="A245" s="10">
        <f t="shared" si="4"/>
        <v>42600</v>
      </c>
      <c r="B245" s="11">
        <v>76.32247088</v>
      </c>
      <c r="C245" s="11">
        <v>91.7764828</v>
      </c>
      <c r="D245" s="11">
        <v>91.27445584</v>
      </c>
      <c r="E245" s="11">
        <v>89.80944056</v>
      </c>
      <c r="F245" s="11">
        <v>88.92037032</v>
      </c>
      <c r="G245" s="11">
        <v>83.7430248</v>
      </c>
      <c r="H245" s="11">
        <v>83.79846336</v>
      </c>
      <c r="I245" s="11">
        <v>83.40526023999999</v>
      </c>
      <c r="J245" s="11">
        <v>80.8171008</v>
      </c>
      <c r="K245" s="11">
        <v>81.42076512</v>
      </c>
      <c r="L245" s="11">
        <v>81.31091464</v>
      </c>
      <c r="M245" s="11">
        <v>81.17437152</v>
      </c>
      <c r="N245" s="11">
        <v>83.86827488</v>
      </c>
      <c r="O245" s="11">
        <v>84.210146</v>
      </c>
      <c r="P245" s="11">
        <v>84.09413568000001</v>
      </c>
      <c r="Q245" s="11">
        <v>83.82104944000001</v>
      </c>
      <c r="R245" s="11">
        <v>80.79451472</v>
      </c>
      <c r="S245" s="11">
        <v>79.12211816000001</v>
      </c>
      <c r="T245" s="11">
        <v>75.33381655999999</v>
      </c>
      <c r="U245" s="11">
        <v>73.0043704</v>
      </c>
      <c r="V245" s="11">
        <v>73.2456308</v>
      </c>
      <c r="W245" s="11">
        <v>73.35137472000001</v>
      </c>
      <c r="X245" s="11">
        <v>73.43350592</v>
      </c>
      <c r="Y245" s="11">
        <v>73.59263512000001</v>
      </c>
    </row>
    <row r="246" spans="1:25" ht="11.25">
      <c r="A246" s="10">
        <f t="shared" si="4"/>
        <v>42601</v>
      </c>
      <c r="B246" s="11">
        <v>77.01647951999999</v>
      </c>
      <c r="C246" s="11">
        <v>85.25115896</v>
      </c>
      <c r="D246" s="11">
        <v>86.75929312000001</v>
      </c>
      <c r="E246" s="11">
        <v>87.35885087999999</v>
      </c>
      <c r="F246" s="11">
        <v>87.11759048</v>
      </c>
      <c r="G246" s="11">
        <v>86.68024184</v>
      </c>
      <c r="H246" s="11">
        <v>86.49441999999999</v>
      </c>
      <c r="I246" s="11">
        <v>85.8938356</v>
      </c>
      <c r="J246" s="11">
        <v>81.19490431999999</v>
      </c>
      <c r="K246" s="11">
        <v>81.1610252</v>
      </c>
      <c r="L246" s="11">
        <v>81.45259096</v>
      </c>
      <c r="M246" s="11">
        <v>85.73265312</v>
      </c>
      <c r="N246" s="11">
        <v>86.10121688</v>
      </c>
      <c r="O246" s="11">
        <v>86.49339336</v>
      </c>
      <c r="P246" s="11">
        <v>88.35161176000001</v>
      </c>
      <c r="Q246" s="11">
        <v>86.1966944</v>
      </c>
      <c r="R246" s="11">
        <v>81.34890032</v>
      </c>
      <c r="S246" s="11">
        <v>81.33760728</v>
      </c>
      <c r="T246" s="11">
        <v>77.03290575999999</v>
      </c>
      <c r="U246" s="11">
        <v>74.42934672000001</v>
      </c>
      <c r="V246" s="11">
        <v>74.28972368</v>
      </c>
      <c r="W246" s="11">
        <v>75.35126944000001</v>
      </c>
      <c r="X246" s="11">
        <v>75.7557656</v>
      </c>
      <c r="Y246" s="11">
        <v>75.41081455999999</v>
      </c>
    </row>
    <row r="247" spans="1:25" ht="11.25">
      <c r="A247" s="10">
        <f t="shared" si="4"/>
        <v>42602</v>
      </c>
      <c r="B247" s="11">
        <v>72.24568344000001</v>
      </c>
      <c r="C247" s="11">
        <v>72.05267512</v>
      </c>
      <c r="D247" s="11">
        <v>93.38728096</v>
      </c>
      <c r="E247" s="11">
        <v>93.04232992</v>
      </c>
      <c r="F247" s="11">
        <v>94.10798223999998</v>
      </c>
      <c r="G247" s="11">
        <v>93.10803487999999</v>
      </c>
      <c r="H247" s="11">
        <v>93.6090352</v>
      </c>
      <c r="I247" s="11">
        <v>83.55617631999999</v>
      </c>
      <c r="J247" s="11">
        <v>80.04814744000001</v>
      </c>
      <c r="K247" s="11">
        <v>79.16831696</v>
      </c>
      <c r="L247" s="11">
        <v>85.87535608</v>
      </c>
      <c r="M247" s="11">
        <v>86.07247096</v>
      </c>
      <c r="N247" s="11">
        <v>86.13612264000001</v>
      </c>
      <c r="O247" s="11">
        <v>92.33600159999999</v>
      </c>
      <c r="P247" s="11">
        <v>91.07734096</v>
      </c>
      <c r="Q247" s="11">
        <v>85.81478432</v>
      </c>
      <c r="R247" s="11">
        <v>83.4093668</v>
      </c>
      <c r="S247" s="11">
        <v>78.31928568000001</v>
      </c>
      <c r="T247" s="11">
        <v>72.4191856</v>
      </c>
      <c r="U247" s="11">
        <v>72.03111568</v>
      </c>
      <c r="V247" s="11">
        <v>71.5362752</v>
      </c>
      <c r="W247" s="11">
        <v>71.63483264</v>
      </c>
      <c r="X247" s="11">
        <v>71.91818528</v>
      </c>
      <c r="Y247" s="11">
        <v>71.97465048</v>
      </c>
    </row>
    <row r="248" spans="1:25" ht="11.25">
      <c r="A248" s="10">
        <f t="shared" si="4"/>
        <v>42603</v>
      </c>
      <c r="B248" s="11">
        <v>76.24033968</v>
      </c>
      <c r="C248" s="11">
        <v>81.35711343999999</v>
      </c>
      <c r="D248" s="11">
        <v>82.64862656</v>
      </c>
      <c r="E248" s="11">
        <v>83.01308376000001</v>
      </c>
      <c r="F248" s="11">
        <v>83.65370712</v>
      </c>
      <c r="G248" s="11">
        <v>83.87340808</v>
      </c>
      <c r="H248" s="11">
        <v>83.7789572</v>
      </c>
      <c r="I248" s="11">
        <v>83.23791791999999</v>
      </c>
      <c r="J248" s="11">
        <v>83.2451044</v>
      </c>
      <c r="K248" s="11">
        <v>78.63343752</v>
      </c>
      <c r="L248" s="11">
        <v>80.2113832</v>
      </c>
      <c r="M248" s="11">
        <v>82.30983536</v>
      </c>
      <c r="N248" s="11">
        <v>85.25629216</v>
      </c>
      <c r="O248" s="11">
        <v>93.21788536</v>
      </c>
      <c r="P248" s="11">
        <v>85.42671440000001</v>
      </c>
      <c r="Q248" s="11">
        <v>85.09100312</v>
      </c>
      <c r="R248" s="11">
        <v>79.9649896</v>
      </c>
      <c r="S248" s="11">
        <v>77.2649264</v>
      </c>
      <c r="T248" s="11">
        <v>77.18382184</v>
      </c>
      <c r="U248" s="11">
        <v>76.77419248000001</v>
      </c>
      <c r="V248" s="11">
        <v>76.88301632</v>
      </c>
      <c r="W248" s="11">
        <v>77.00210656</v>
      </c>
      <c r="X248" s="11">
        <v>77.34089776</v>
      </c>
      <c r="Y248" s="11">
        <v>69.8269196</v>
      </c>
    </row>
    <row r="249" spans="1:25" ht="11.25">
      <c r="A249" s="10">
        <f t="shared" si="4"/>
        <v>42604</v>
      </c>
      <c r="B249" s="11">
        <v>78.42502959999999</v>
      </c>
      <c r="C249" s="11">
        <v>86.05193816</v>
      </c>
      <c r="D249" s="11">
        <v>87.4337956</v>
      </c>
      <c r="E249" s="11">
        <v>87.58471168</v>
      </c>
      <c r="F249" s="11">
        <v>87.48102104</v>
      </c>
      <c r="G249" s="11">
        <v>87.5518592</v>
      </c>
      <c r="H249" s="11">
        <v>87.50463376</v>
      </c>
      <c r="I249" s="11">
        <v>87.23154751999999</v>
      </c>
      <c r="J249" s="11">
        <v>86.64122952</v>
      </c>
      <c r="K249" s="11">
        <v>86.61043031999999</v>
      </c>
      <c r="L249" s="11">
        <v>86.54369872000001</v>
      </c>
      <c r="M249" s="11">
        <v>86.66278896</v>
      </c>
      <c r="N249" s="11">
        <v>87.02827280000001</v>
      </c>
      <c r="O249" s="11">
        <v>87.80646592</v>
      </c>
      <c r="P249" s="11">
        <v>87.54980592</v>
      </c>
      <c r="Q249" s="11">
        <v>86.83629112</v>
      </c>
      <c r="R249" s="11">
        <v>86.21517392</v>
      </c>
      <c r="S249" s="11">
        <v>85.5396448</v>
      </c>
      <c r="T249" s="11">
        <v>82.49976376000001</v>
      </c>
      <c r="U249" s="11">
        <v>78.98146848</v>
      </c>
      <c r="V249" s="11">
        <v>79.1488108</v>
      </c>
      <c r="W249" s="11">
        <v>79.74426199999999</v>
      </c>
      <c r="X249" s="11">
        <v>79.74323536</v>
      </c>
      <c r="Y249" s="11">
        <v>77.30291208</v>
      </c>
    </row>
    <row r="250" spans="1:25" ht="11.25">
      <c r="A250" s="10">
        <f t="shared" si="4"/>
        <v>42605</v>
      </c>
      <c r="B250" s="11">
        <v>75.23525912000001</v>
      </c>
      <c r="C250" s="11">
        <v>74.76300472</v>
      </c>
      <c r="D250" s="11">
        <v>81.35403351999999</v>
      </c>
      <c r="E250" s="11">
        <v>82.58908144</v>
      </c>
      <c r="F250" s="11">
        <v>91.03319544000001</v>
      </c>
      <c r="G250" s="11">
        <v>91.24160336</v>
      </c>
      <c r="H250" s="11">
        <v>91.1040336</v>
      </c>
      <c r="I250" s="11">
        <v>90.92642488</v>
      </c>
      <c r="J250" s="11">
        <v>90.58250048</v>
      </c>
      <c r="K250" s="11">
        <v>82.35295423999999</v>
      </c>
      <c r="L250" s="11">
        <v>82.88475376</v>
      </c>
      <c r="M250" s="11">
        <v>82.541856</v>
      </c>
      <c r="N250" s="11">
        <v>90.35766632</v>
      </c>
      <c r="O250" s="11">
        <v>91.35966696</v>
      </c>
      <c r="P250" s="11">
        <v>91.70051144</v>
      </c>
      <c r="Q250" s="11">
        <v>91.9458784</v>
      </c>
      <c r="R250" s="11">
        <v>89.90081151999999</v>
      </c>
      <c r="S250" s="11">
        <v>89.05383351999998</v>
      </c>
      <c r="T250" s="11">
        <v>87.65657648</v>
      </c>
      <c r="U250" s="11">
        <v>84.21117264</v>
      </c>
      <c r="V250" s="11">
        <v>83.63214768</v>
      </c>
      <c r="W250" s="11">
        <v>84.63004176</v>
      </c>
      <c r="X250" s="11">
        <v>84.54996383999999</v>
      </c>
      <c r="Y250" s="11">
        <v>82.68969215999999</v>
      </c>
    </row>
    <row r="251" spans="1:25" ht="11.25">
      <c r="A251" s="10">
        <f t="shared" si="4"/>
        <v>42606</v>
      </c>
      <c r="B251" s="11">
        <v>84.86308904</v>
      </c>
      <c r="C251" s="11">
        <v>84.96985959999999</v>
      </c>
      <c r="D251" s="11">
        <v>86.22852024</v>
      </c>
      <c r="E251" s="11">
        <v>89.44395672</v>
      </c>
      <c r="F251" s="11">
        <v>94.245552</v>
      </c>
      <c r="G251" s="11">
        <v>89.14212456</v>
      </c>
      <c r="H251" s="11">
        <v>86.71822752</v>
      </c>
      <c r="I251" s="11">
        <v>88.50766104</v>
      </c>
      <c r="J251" s="11">
        <v>85.7347064</v>
      </c>
      <c r="K251" s="11">
        <v>85.52321855999999</v>
      </c>
      <c r="L251" s="11">
        <v>85.9811</v>
      </c>
      <c r="M251" s="11">
        <v>86.1248296</v>
      </c>
      <c r="N251" s="11">
        <v>88.393704</v>
      </c>
      <c r="O251" s="11">
        <v>96.8942832</v>
      </c>
      <c r="P251" s="11">
        <v>91.53830232</v>
      </c>
      <c r="Q251" s="11">
        <v>89.90697136</v>
      </c>
      <c r="R251" s="11">
        <v>85.33226352</v>
      </c>
      <c r="S251" s="11">
        <v>87.17302903999999</v>
      </c>
      <c r="T251" s="11">
        <v>85.236786</v>
      </c>
      <c r="U251" s="11">
        <v>84.89594152</v>
      </c>
      <c r="V251" s="11">
        <v>85.00989855999998</v>
      </c>
      <c r="W251" s="11">
        <v>84.8569292</v>
      </c>
      <c r="X251" s="11">
        <v>85.1392552</v>
      </c>
      <c r="Y251" s="11">
        <v>85.3445832</v>
      </c>
    </row>
    <row r="252" spans="1:25" ht="11.25">
      <c r="A252" s="10">
        <f t="shared" si="4"/>
        <v>42607</v>
      </c>
      <c r="B252" s="11">
        <v>89.53122112</v>
      </c>
      <c r="C252" s="11">
        <v>90.0465944</v>
      </c>
      <c r="D252" s="11">
        <v>90.28169496</v>
      </c>
      <c r="E252" s="11">
        <v>90.52295536</v>
      </c>
      <c r="F252" s="11">
        <v>91.9510116</v>
      </c>
      <c r="G252" s="11">
        <v>90.2467892</v>
      </c>
      <c r="H252" s="11">
        <v>90.12256576</v>
      </c>
      <c r="I252" s="11">
        <v>90.703644</v>
      </c>
      <c r="J252" s="11">
        <v>89.57023344</v>
      </c>
      <c r="K252" s="11">
        <v>90.08355344</v>
      </c>
      <c r="L252" s="11">
        <v>90.86893303999999</v>
      </c>
      <c r="M252" s="11">
        <v>90.8165744</v>
      </c>
      <c r="N252" s="11">
        <v>94.35540248</v>
      </c>
      <c r="O252" s="11">
        <v>99.05741368000001</v>
      </c>
      <c r="P252" s="11">
        <v>97.02877304</v>
      </c>
      <c r="Q252" s="11">
        <v>95.80604480000001</v>
      </c>
      <c r="R252" s="11">
        <v>89.08873928</v>
      </c>
      <c r="S252" s="11">
        <v>89.12261840000001</v>
      </c>
      <c r="T252" s="11">
        <v>88.06620584</v>
      </c>
      <c r="U252" s="11">
        <v>87.67608264</v>
      </c>
      <c r="V252" s="11">
        <v>87.85266471999999</v>
      </c>
      <c r="W252" s="11">
        <v>88.00666072</v>
      </c>
      <c r="X252" s="11">
        <v>87.89475696</v>
      </c>
      <c r="Y252" s="11">
        <v>87.88757048000001</v>
      </c>
    </row>
    <row r="253" spans="1:25" ht="11.25">
      <c r="A253" s="10">
        <f t="shared" si="4"/>
        <v>42608</v>
      </c>
      <c r="B253" s="11">
        <v>86.6022172</v>
      </c>
      <c r="C253" s="11">
        <v>88.20788216</v>
      </c>
      <c r="D253" s="11">
        <v>88.57747255999999</v>
      </c>
      <c r="E253" s="11">
        <v>89.03843392</v>
      </c>
      <c r="F253" s="11">
        <v>95.29477808</v>
      </c>
      <c r="G253" s="11">
        <v>95.92718832</v>
      </c>
      <c r="H253" s="11">
        <v>94.54533088</v>
      </c>
      <c r="I253" s="11">
        <v>87.76540032</v>
      </c>
      <c r="J253" s="11">
        <v>87.39786319999999</v>
      </c>
      <c r="K253" s="11">
        <v>87.33215823999998</v>
      </c>
      <c r="L253" s="11">
        <v>87.49539399999999</v>
      </c>
      <c r="M253" s="11">
        <v>88.30849288</v>
      </c>
      <c r="N253" s="11">
        <v>88.74994808000001</v>
      </c>
      <c r="O253" s="11">
        <v>100.97209727999999</v>
      </c>
      <c r="P253" s="11">
        <v>101.42381888</v>
      </c>
      <c r="Q253" s="11">
        <v>96.48465384</v>
      </c>
      <c r="R253" s="11">
        <v>87.03545928</v>
      </c>
      <c r="S253" s="11">
        <v>90.91718512000001</v>
      </c>
      <c r="T253" s="11">
        <v>89.54662072</v>
      </c>
      <c r="U253" s="11">
        <v>87.26645328000001</v>
      </c>
      <c r="V253" s="11">
        <v>86.93792848</v>
      </c>
      <c r="W253" s="11">
        <v>88.06415256</v>
      </c>
      <c r="X253" s="11">
        <v>87.67916256</v>
      </c>
      <c r="Y253" s="11">
        <v>88.3372388</v>
      </c>
    </row>
    <row r="254" spans="1:25" ht="11.25">
      <c r="A254" s="10">
        <f t="shared" si="4"/>
        <v>42609</v>
      </c>
      <c r="B254" s="11">
        <v>89.1431512</v>
      </c>
      <c r="C254" s="11">
        <v>89.45832967999999</v>
      </c>
      <c r="D254" s="11">
        <v>89.46962272</v>
      </c>
      <c r="E254" s="11">
        <v>91.21901727999999</v>
      </c>
      <c r="F254" s="11">
        <v>91.7405504</v>
      </c>
      <c r="G254" s="11">
        <v>92.32265528</v>
      </c>
      <c r="H254" s="11">
        <v>92.43147911999999</v>
      </c>
      <c r="I254" s="11">
        <v>92.16249944</v>
      </c>
      <c r="J254" s="11">
        <v>91.2888288</v>
      </c>
      <c r="K254" s="11">
        <v>91.49005023999999</v>
      </c>
      <c r="L254" s="11">
        <v>91.36993336</v>
      </c>
      <c r="M254" s="11">
        <v>91.4684908</v>
      </c>
      <c r="N254" s="11">
        <v>91.68203192</v>
      </c>
      <c r="O254" s="11">
        <v>98.4958416</v>
      </c>
      <c r="P254" s="11">
        <v>91.66457903999999</v>
      </c>
      <c r="Q254" s="11">
        <v>90.75292272</v>
      </c>
      <c r="R254" s="11">
        <v>89.33307959999999</v>
      </c>
      <c r="S254" s="11">
        <v>90.86995968000001</v>
      </c>
      <c r="T254" s="11">
        <v>88.19042928</v>
      </c>
      <c r="U254" s="11">
        <v>86.1299628</v>
      </c>
      <c r="V254" s="11">
        <v>86.33939736</v>
      </c>
      <c r="W254" s="11">
        <v>86.52727248000001</v>
      </c>
      <c r="X254" s="11">
        <v>86.6638156</v>
      </c>
      <c r="Y254" s="11">
        <v>86.73260048</v>
      </c>
    </row>
    <row r="255" spans="1:25" ht="11.25">
      <c r="A255" s="10">
        <f t="shared" si="4"/>
        <v>42610</v>
      </c>
      <c r="B255" s="11">
        <v>87.01697976</v>
      </c>
      <c r="C255" s="11">
        <v>87.61037768</v>
      </c>
      <c r="D255" s="11">
        <v>88.63085783999999</v>
      </c>
      <c r="E255" s="11">
        <v>89.81252048</v>
      </c>
      <c r="F255" s="11">
        <v>90.45211719999999</v>
      </c>
      <c r="G255" s="11">
        <v>90.4623836</v>
      </c>
      <c r="H255" s="11">
        <v>92.26105687999998</v>
      </c>
      <c r="I255" s="11">
        <v>91.77237624</v>
      </c>
      <c r="J255" s="11">
        <v>91.39354608000001</v>
      </c>
      <c r="K255" s="11">
        <v>91.09171391999999</v>
      </c>
      <c r="L255" s="11">
        <v>91.02498231999999</v>
      </c>
      <c r="M255" s="11">
        <v>92.05162231999999</v>
      </c>
      <c r="N255" s="11">
        <v>93.11727464</v>
      </c>
      <c r="O255" s="11">
        <v>111.39454656</v>
      </c>
      <c r="P255" s="11">
        <v>112.7045392</v>
      </c>
      <c r="Q255" s="11">
        <v>107.01798024</v>
      </c>
      <c r="R255" s="11">
        <v>91.6378864</v>
      </c>
      <c r="S255" s="11">
        <v>95.97236048</v>
      </c>
      <c r="T255" s="11">
        <v>91.8483476</v>
      </c>
      <c r="U255" s="11">
        <v>87.1668692</v>
      </c>
      <c r="V255" s="11">
        <v>87.25002703999999</v>
      </c>
      <c r="W255" s="11">
        <v>87.30649224</v>
      </c>
      <c r="X255" s="11">
        <v>87.6083244</v>
      </c>
      <c r="Y255" s="11">
        <v>87.54980592</v>
      </c>
    </row>
    <row r="256" spans="1:25" ht="11.25">
      <c r="A256" s="10">
        <f t="shared" si="4"/>
        <v>42611</v>
      </c>
      <c r="B256" s="11">
        <v>92.99099791999998</v>
      </c>
      <c r="C256" s="11">
        <v>93.07210248</v>
      </c>
      <c r="D256" s="11">
        <v>93.06902256</v>
      </c>
      <c r="E256" s="11">
        <v>96.06886464</v>
      </c>
      <c r="F256" s="11">
        <v>96.67766216</v>
      </c>
      <c r="G256" s="11">
        <v>95.3799892</v>
      </c>
      <c r="H256" s="11">
        <v>97.1920088</v>
      </c>
      <c r="I256" s="11">
        <v>98.27614064</v>
      </c>
      <c r="J256" s="11">
        <v>96.85937744</v>
      </c>
      <c r="K256" s="11">
        <v>97.47638807999999</v>
      </c>
      <c r="L256" s="11">
        <v>97.52156023999999</v>
      </c>
      <c r="M256" s="11">
        <v>97.95890888</v>
      </c>
      <c r="N256" s="11">
        <v>100.6055868</v>
      </c>
      <c r="O256" s="11">
        <v>101.75131704</v>
      </c>
      <c r="P256" s="11">
        <v>102.05212255999999</v>
      </c>
      <c r="Q256" s="11">
        <v>100.91973863999999</v>
      </c>
      <c r="R256" s="11">
        <v>99.20114328</v>
      </c>
      <c r="S256" s="11">
        <v>106.41636919999999</v>
      </c>
      <c r="T256" s="11">
        <v>101.10966704</v>
      </c>
      <c r="U256" s="11">
        <v>96.29780536</v>
      </c>
      <c r="V256" s="11">
        <v>96.2013012</v>
      </c>
      <c r="W256" s="11">
        <v>96.8480844</v>
      </c>
      <c r="X256" s="11">
        <v>97.06470544</v>
      </c>
      <c r="Y256" s="11">
        <v>95.59147704</v>
      </c>
    </row>
    <row r="257" spans="1:25" ht="11.25">
      <c r="A257" s="10">
        <f t="shared" si="4"/>
        <v>42612</v>
      </c>
      <c r="B257" s="11">
        <v>88.93269</v>
      </c>
      <c r="C257" s="11">
        <v>90.47675656</v>
      </c>
      <c r="D257" s="11">
        <v>93.2651108</v>
      </c>
      <c r="E257" s="11">
        <v>97.65810336</v>
      </c>
      <c r="F257" s="11">
        <v>100.251396</v>
      </c>
      <c r="G257" s="11">
        <v>101.33963440000001</v>
      </c>
      <c r="H257" s="11">
        <v>104.79119808</v>
      </c>
      <c r="I257" s="11">
        <v>102.81491608</v>
      </c>
      <c r="J257" s="11">
        <v>102.74202464000001</v>
      </c>
      <c r="K257" s="11">
        <v>97.75768744</v>
      </c>
      <c r="L257" s="11">
        <v>99.46190983999999</v>
      </c>
      <c r="M257" s="11">
        <v>96.92302912</v>
      </c>
      <c r="N257" s="11">
        <v>106.48002088000001</v>
      </c>
      <c r="O257" s="11">
        <v>113.96422647999998</v>
      </c>
      <c r="P257" s="11">
        <v>113.50223847999999</v>
      </c>
      <c r="Q257" s="11">
        <v>108.79509408</v>
      </c>
      <c r="R257" s="11">
        <v>102.07778855999999</v>
      </c>
      <c r="S257" s="11">
        <v>93.32773583999999</v>
      </c>
      <c r="T257" s="11">
        <v>90.45725039999999</v>
      </c>
      <c r="U257" s="11">
        <v>87.17713559999999</v>
      </c>
      <c r="V257" s="11">
        <v>86.597084</v>
      </c>
      <c r="W257" s="11">
        <v>87.75102736000001</v>
      </c>
      <c r="X257" s="11">
        <v>85.81581096000001</v>
      </c>
      <c r="Y257" s="11">
        <v>85.6936408</v>
      </c>
    </row>
    <row r="258" spans="1:25" ht="11.25">
      <c r="A258" s="10">
        <f t="shared" si="4"/>
        <v>42613</v>
      </c>
      <c r="B258" s="11">
        <v>91.07836759999999</v>
      </c>
      <c r="C258" s="11">
        <v>97.52464016</v>
      </c>
      <c r="D258" s="11">
        <v>104.05817712</v>
      </c>
      <c r="E258" s="11">
        <v>100.42181824</v>
      </c>
      <c r="F258" s="11">
        <v>101.69074527999999</v>
      </c>
      <c r="G258" s="11">
        <v>99.57894680000001</v>
      </c>
      <c r="H258" s="11">
        <v>98.17450328</v>
      </c>
      <c r="I258" s="11">
        <v>96.83679135999999</v>
      </c>
      <c r="J258" s="11">
        <v>94.68803384</v>
      </c>
      <c r="K258" s="11">
        <v>94.32152336</v>
      </c>
      <c r="L258" s="11">
        <v>94.59768952</v>
      </c>
      <c r="M258" s="11">
        <v>94.61924896</v>
      </c>
      <c r="N258" s="11">
        <v>102.68350616000001</v>
      </c>
      <c r="O258" s="11">
        <v>110.49931647999999</v>
      </c>
      <c r="P258" s="11">
        <v>108.03024728</v>
      </c>
      <c r="Q258" s="11">
        <v>101.54290912</v>
      </c>
      <c r="R258" s="11">
        <v>97.6642632</v>
      </c>
      <c r="S258" s="11">
        <v>93.63983440000001</v>
      </c>
      <c r="T258" s="11">
        <v>86.51084623999999</v>
      </c>
      <c r="U258" s="11">
        <v>86.44000808</v>
      </c>
      <c r="V258" s="11">
        <v>86.58373768</v>
      </c>
      <c r="W258" s="11">
        <v>86.61145696</v>
      </c>
      <c r="X258" s="11">
        <v>86.87222351999999</v>
      </c>
      <c r="Y258" s="11">
        <v>86.80959848</v>
      </c>
    </row>
    <row r="259" ht="11.25">
      <c r="A259" s="25"/>
    </row>
    <row r="260" spans="1:25" s="34" customFormat="1" ht="15">
      <c r="A260" s="35" t="s">
        <v>112</v>
      </c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</row>
    <row r="261" ht="11.25">
      <c r="A261" s="25"/>
    </row>
    <row r="262" spans="1:25" ht="12.75">
      <c r="A262" s="52" t="s">
        <v>91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4"/>
    </row>
    <row r="263" spans="1:25" ht="12.75">
      <c r="A263" s="23" t="s">
        <v>22</v>
      </c>
      <c r="B263" s="22" t="s">
        <v>23</v>
      </c>
      <c r="C263" s="8" t="s">
        <v>24</v>
      </c>
      <c r="D263" s="9" t="s">
        <v>25</v>
      </c>
      <c r="E263" s="6" t="s">
        <v>26</v>
      </c>
      <c r="F263" s="6" t="s">
        <v>27</v>
      </c>
      <c r="G263" s="8" t="s">
        <v>28</v>
      </c>
      <c r="H263" s="9" t="s">
        <v>29</v>
      </c>
      <c r="I263" s="6" t="s">
        <v>30</v>
      </c>
      <c r="J263" s="6" t="s">
        <v>31</v>
      </c>
      <c r="K263" s="6" t="s">
        <v>32</v>
      </c>
      <c r="L263" s="6" t="s">
        <v>33</v>
      </c>
      <c r="M263" s="6" t="s">
        <v>34</v>
      </c>
      <c r="N263" s="6" t="s">
        <v>35</v>
      </c>
      <c r="O263" s="6" t="s">
        <v>36</v>
      </c>
      <c r="P263" s="6" t="s">
        <v>37</v>
      </c>
      <c r="Q263" s="6" t="s">
        <v>38</v>
      </c>
      <c r="R263" s="6" t="s">
        <v>39</v>
      </c>
      <c r="S263" s="6" t="s">
        <v>40</v>
      </c>
      <c r="T263" s="6" t="s">
        <v>41</v>
      </c>
      <c r="U263" s="6" t="s">
        <v>42</v>
      </c>
      <c r="V263" s="6" t="s">
        <v>43</v>
      </c>
      <c r="W263" s="6" t="s">
        <v>44</v>
      </c>
      <c r="X263" s="6" t="s">
        <v>45</v>
      </c>
      <c r="Y263" s="6" t="s">
        <v>64</v>
      </c>
    </row>
    <row r="264" spans="1:25" ht="11.25">
      <c r="A264" s="10">
        <f aca="true" t="shared" si="5" ref="A264:A294">A228</f>
        <v>42583</v>
      </c>
      <c r="B264" s="11">
        <v>35.70430552</v>
      </c>
      <c r="C264" s="11">
        <v>36.60119527999999</v>
      </c>
      <c r="D264" s="11">
        <v>40.09784584</v>
      </c>
      <c r="E264" s="11">
        <v>48.896012879999994</v>
      </c>
      <c r="F264" s="11">
        <v>49.17261855999999</v>
      </c>
      <c r="G264" s="11">
        <v>49.221398719999996</v>
      </c>
      <c r="H264" s="11">
        <v>48.98692136</v>
      </c>
      <c r="I264" s="11">
        <v>44.67209447999999</v>
      </c>
      <c r="J264" s="11">
        <v>48.121073519999996</v>
      </c>
      <c r="K264" s="11">
        <v>45.085617199999994</v>
      </c>
      <c r="L264" s="11">
        <v>44.12387199999999</v>
      </c>
      <c r="M264" s="11">
        <v>45.55180031999999</v>
      </c>
      <c r="N264" s="11">
        <v>37.97535455999999</v>
      </c>
      <c r="O264" s="11">
        <v>44.66876856</v>
      </c>
      <c r="P264" s="11">
        <v>49.77405575999999</v>
      </c>
      <c r="Q264" s="11">
        <v>50.71639975999999</v>
      </c>
      <c r="R264" s="11">
        <v>48.38881007999999</v>
      </c>
      <c r="S264" s="11">
        <v>40.42434032</v>
      </c>
      <c r="T264" s="11">
        <v>36.11893688</v>
      </c>
      <c r="U264" s="11">
        <v>33.9437852</v>
      </c>
      <c r="V264" s="11">
        <v>34.31074504</v>
      </c>
      <c r="W264" s="11">
        <v>32.73481327999999</v>
      </c>
      <c r="X264" s="11">
        <v>34.101212079999996</v>
      </c>
      <c r="Y264" s="11">
        <v>34.04134552</v>
      </c>
    </row>
    <row r="265" spans="1:25" ht="11.25">
      <c r="A265" s="10">
        <f t="shared" si="5"/>
        <v>42584</v>
      </c>
      <c r="B265" s="11">
        <v>37.8572844</v>
      </c>
      <c r="C265" s="11">
        <v>37.37558032</v>
      </c>
      <c r="D265" s="11">
        <v>40.93874927999999</v>
      </c>
      <c r="E265" s="11">
        <v>41.47865695999999</v>
      </c>
      <c r="F265" s="11">
        <v>41.580097519999995</v>
      </c>
      <c r="G265" s="11">
        <v>42.893281599999995</v>
      </c>
      <c r="H265" s="11">
        <v>42.473107039999995</v>
      </c>
      <c r="I265" s="11">
        <v>42.01967327999999</v>
      </c>
      <c r="J265" s="11">
        <v>41.569011119999985</v>
      </c>
      <c r="K265" s="11">
        <v>41.25748327999999</v>
      </c>
      <c r="L265" s="11">
        <v>41.37832504</v>
      </c>
      <c r="M265" s="11">
        <v>43.3311944</v>
      </c>
      <c r="N265" s="11">
        <v>42.33896159999999</v>
      </c>
      <c r="O265" s="11">
        <v>46.217538639999994</v>
      </c>
      <c r="P265" s="11">
        <v>50.88602167999999</v>
      </c>
      <c r="Q265" s="11">
        <v>49.18592224</v>
      </c>
      <c r="R265" s="11">
        <v>46.75467472</v>
      </c>
      <c r="S265" s="11">
        <v>43.34338943999999</v>
      </c>
      <c r="T265" s="11">
        <v>42.057367039999995</v>
      </c>
      <c r="U265" s="11">
        <v>40.27023935999999</v>
      </c>
      <c r="V265" s="11">
        <v>40.35615895999999</v>
      </c>
      <c r="W265" s="11">
        <v>37.93987808</v>
      </c>
      <c r="X265" s="11">
        <v>37.978126159999995</v>
      </c>
      <c r="Y265" s="11">
        <v>38.07014327999999</v>
      </c>
    </row>
    <row r="266" spans="1:25" ht="11.25">
      <c r="A266" s="10">
        <f t="shared" si="5"/>
        <v>42585</v>
      </c>
      <c r="B266" s="11">
        <v>38.221472639999995</v>
      </c>
      <c r="C266" s="11">
        <v>40.373342879999996</v>
      </c>
      <c r="D266" s="11">
        <v>41.62333447999999</v>
      </c>
      <c r="E266" s="11">
        <v>45.89935895999999</v>
      </c>
      <c r="F266" s="11">
        <v>45.79736408</v>
      </c>
      <c r="G266" s="11">
        <v>45.83339487999999</v>
      </c>
      <c r="H266" s="11">
        <v>45.38716727999999</v>
      </c>
      <c r="I266" s="11">
        <v>42.358917119999994</v>
      </c>
      <c r="J266" s="11">
        <v>41.68430968</v>
      </c>
      <c r="K266" s="11">
        <v>41.22034383999999</v>
      </c>
      <c r="L266" s="11">
        <v>41.1277724</v>
      </c>
      <c r="M266" s="11">
        <v>41.209257439999995</v>
      </c>
      <c r="N266" s="11">
        <v>41.32566463999999</v>
      </c>
      <c r="O266" s="11">
        <v>48.86718823999999</v>
      </c>
      <c r="P266" s="11">
        <v>50.24301047999999</v>
      </c>
      <c r="Q266" s="11">
        <v>50.07893175999999</v>
      </c>
      <c r="R266" s="11">
        <v>45.26244527999999</v>
      </c>
      <c r="S266" s="11">
        <v>40.76635575999999</v>
      </c>
      <c r="T266" s="11">
        <v>39.663258959999986</v>
      </c>
      <c r="U266" s="11">
        <v>38.244199759999994</v>
      </c>
      <c r="V266" s="11">
        <v>37.66659831999999</v>
      </c>
      <c r="W266" s="11">
        <v>37.70706367999999</v>
      </c>
      <c r="X266" s="11">
        <v>37.784114159999994</v>
      </c>
      <c r="Y266" s="11">
        <v>38.080121039999995</v>
      </c>
    </row>
    <row r="267" spans="1:25" ht="11.25">
      <c r="A267" s="10">
        <f t="shared" si="5"/>
        <v>42586</v>
      </c>
      <c r="B267" s="11">
        <v>37.63943663999999</v>
      </c>
      <c r="C267" s="11">
        <v>38.876124559999994</v>
      </c>
      <c r="D267" s="11">
        <v>39.963146079999994</v>
      </c>
      <c r="E267" s="11">
        <v>39.93931031999999</v>
      </c>
      <c r="F267" s="11">
        <v>39.555720879999996</v>
      </c>
      <c r="G267" s="11">
        <v>41.425442239999995</v>
      </c>
      <c r="H267" s="11">
        <v>43.733076399999995</v>
      </c>
      <c r="I267" s="11">
        <v>42.093397839999994</v>
      </c>
      <c r="J267" s="11">
        <v>41.63109495999999</v>
      </c>
      <c r="K267" s="11">
        <v>41.40049784</v>
      </c>
      <c r="L267" s="11">
        <v>41.47643967999999</v>
      </c>
      <c r="M267" s="11">
        <v>41.43597431999999</v>
      </c>
      <c r="N267" s="11">
        <v>42.17987175999999</v>
      </c>
      <c r="O267" s="11">
        <v>49.10554583999999</v>
      </c>
      <c r="P267" s="11">
        <v>50.28458447999999</v>
      </c>
      <c r="Q267" s="11">
        <v>49.200888879999994</v>
      </c>
      <c r="R267" s="11">
        <v>41.56069631999999</v>
      </c>
      <c r="S267" s="11">
        <v>40.88387159999999</v>
      </c>
      <c r="T267" s="11">
        <v>39.66769352</v>
      </c>
      <c r="U267" s="11">
        <v>39.480333359999996</v>
      </c>
      <c r="V267" s="11">
        <v>38.2674812</v>
      </c>
      <c r="W267" s="11">
        <v>37.53965903999999</v>
      </c>
      <c r="X267" s="11">
        <v>38.084001279999995</v>
      </c>
      <c r="Y267" s="11">
        <v>37.9626052</v>
      </c>
    </row>
    <row r="268" spans="1:25" ht="11.25">
      <c r="A268" s="10">
        <f t="shared" si="5"/>
        <v>42587</v>
      </c>
      <c r="B268" s="11">
        <v>41.49805815999999</v>
      </c>
      <c r="C268" s="11">
        <v>42.340070239999996</v>
      </c>
      <c r="D268" s="11">
        <v>43.590616159999996</v>
      </c>
      <c r="E268" s="11">
        <v>43.373877039999996</v>
      </c>
      <c r="F268" s="11">
        <v>44.634400719999995</v>
      </c>
      <c r="G268" s="11">
        <v>46.20977815999999</v>
      </c>
      <c r="H268" s="11">
        <v>46.55899975999999</v>
      </c>
      <c r="I268" s="11">
        <v>45.20978488</v>
      </c>
      <c r="J268" s="11">
        <v>44.01522527999999</v>
      </c>
      <c r="K268" s="11">
        <v>43.04239367999999</v>
      </c>
      <c r="L268" s="11">
        <v>42.79294967999999</v>
      </c>
      <c r="M268" s="11">
        <v>44.0046932</v>
      </c>
      <c r="N268" s="11">
        <v>45.93594408</v>
      </c>
      <c r="O268" s="11">
        <v>49.34944664</v>
      </c>
      <c r="P268" s="11">
        <v>50.29179063999999</v>
      </c>
      <c r="Q268" s="11">
        <v>49.04789656</v>
      </c>
      <c r="R268" s="11">
        <v>45.55290895999999</v>
      </c>
      <c r="S268" s="11">
        <v>41.74251328</v>
      </c>
      <c r="T268" s="11">
        <v>40.99584424</v>
      </c>
      <c r="U268" s="11">
        <v>40.43376375999999</v>
      </c>
      <c r="V268" s="11">
        <v>40.52966111999999</v>
      </c>
      <c r="W268" s="11">
        <v>40.731987919999995</v>
      </c>
      <c r="X268" s="11">
        <v>40.86724199999999</v>
      </c>
      <c r="Y268" s="11">
        <v>40.878328399999994</v>
      </c>
    </row>
    <row r="269" spans="1:25" ht="11.25">
      <c r="A269" s="10">
        <f t="shared" si="5"/>
        <v>42588</v>
      </c>
      <c r="B269" s="11">
        <v>40.54739935999999</v>
      </c>
      <c r="C269" s="11">
        <v>42.06679047999999</v>
      </c>
      <c r="D269" s="11">
        <v>42.248053119999994</v>
      </c>
      <c r="E269" s="11">
        <v>42.20647911999999</v>
      </c>
      <c r="F269" s="11">
        <v>43.74915167999999</v>
      </c>
      <c r="G269" s="11">
        <v>45.33506119999999</v>
      </c>
      <c r="H269" s="11">
        <v>44.87497559999999</v>
      </c>
      <c r="I269" s="11">
        <v>43.51411999999999</v>
      </c>
      <c r="J269" s="11">
        <v>41.87776736</v>
      </c>
      <c r="K269" s="11">
        <v>41.580651839999994</v>
      </c>
      <c r="L269" s="11">
        <v>41.66324552</v>
      </c>
      <c r="M269" s="11">
        <v>42.40658863999999</v>
      </c>
      <c r="N269" s="11">
        <v>43.46533983999999</v>
      </c>
      <c r="O269" s="11">
        <v>49.64434487999999</v>
      </c>
      <c r="P269" s="11">
        <v>51.67980791999999</v>
      </c>
      <c r="Q269" s="11">
        <v>50.274606719999994</v>
      </c>
      <c r="R269" s="11">
        <v>43.60669143999999</v>
      </c>
      <c r="S269" s="11">
        <v>41.17045503999999</v>
      </c>
      <c r="T269" s="11">
        <v>40.258044319999996</v>
      </c>
      <c r="U269" s="11">
        <v>39.75693904</v>
      </c>
      <c r="V269" s="11">
        <v>38.90772079999999</v>
      </c>
      <c r="W269" s="11">
        <v>38.68599279999999</v>
      </c>
      <c r="X269" s="11">
        <v>40.077890319999995</v>
      </c>
      <c r="Y269" s="11">
        <v>40.02245831999999</v>
      </c>
    </row>
    <row r="270" spans="1:25" ht="11.25">
      <c r="A270" s="10">
        <f t="shared" si="5"/>
        <v>42589</v>
      </c>
      <c r="B270" s="11">
        <v>40.72533607999999</v>
      </c>
      <c r="C270" s="11">
        <v>41.02577751999999</v>
      </c>
      <c r="D270" s="11">
        <v>42.33009248</v>
      </c>
      <c r="E270" s="11">
        <v>43.08951088</v>
      </c>
      <c r="F270" s="11">
        <v>45.16377631999999</v>
      </c>
      <c r="G270" s="11">
        <v>47.874955439999994</v>
      </c>
      <c r="H270" s="11">
        <v>47.011879199999996</v>
      </c>
      <c r="I270" s="11">
        <v>48.44313343999999</v>
      </c>
      <c r="J270" s="11">
        <v>48.240806639999995</v>
      </c>
      <c r="K270" s="11">
        <v>45.837275119999994</v>
      </c>
      <c r="L270" s="11">
        <v>45.30734519999999</v>
      </c>
      <c r="M270" s="11">
        <v>46.77130431999999</v>
      </c>
      <c r="N270" s="11">
        <v>48.068413119999995</v>
      </c>
      <c r="O270" s="11">
        <v>48.435372959999995</v>
      </c>
      <c r="P270" s="11">
        <v>52.35441535999999</v>
      </c>
      <c r="Q270" s="36">
        <v>48.14435495999999</v>
      </c>
      <c r="R270" s="11">
        <v>43.46201391999999</v>
      </c>
      <c r="S270" s="11">
        <v>41.35393496</v>
      </c>
      <c r="T270" s="11">
        <v>40.063477999999996</v>
      </c>
      <c r="U270" s="11">
        <v>39.87334624</v>
      </c>
      <c r="V270" s="11">
        <v>38.808497519999996</v>
      </c>
      <c r="W270" s="11">
        <v>35.88057927999999</v>
      </c>
      <c r="X270" s="11">
        <v>39.28964727999999</v>
      </c>
      <c r="Y270" s="11">
        <v>36.737003679999994</v>
      </c>
    </row>
    <row r="271" spans="1:25" ht="11.25">
      <c r="A271" s="10">
        <f t="shared" si="5"/>
        <v>42590</v>
      </c>
      <c r="B271" s="11">
        <v>32.36175591999999</v>
      </c>
      <c r="C271" s="11">
        <v>32.71153183999999</v>
      </c>
      <c r="D271" s="11">
        <v>33.421061439999995</v>
      </c>
      <c r="E271" s="11">
        <v>40.26580479999999</v>
      </c>
      <c r="F271" s="11">
        <v>40.22035055999999</v>
      </c>
      <c r="G271" s="11">
        <v>41.67211463999999</v>
      </c>
      <c r="H271" s="11">
        <v>41.69428743999999</v>
      </c>
      <c r="I271" s="11">
        <v>40.30128127999999</v>
      </c>
      <c r="J271" s="11">
        <v>41.07954656</v>
      </c>
      <c r="K271" s="11">
        <v>39.96425471999999</v>
      </c>
      <c r="L271" s="11">
        <v>39.989199119999995</v>
      </c>
      <c r="M271" s="11">
        <v>41.018571359999996</v>
      </c>
      <c r="N271" s="11">
        <v>41.01579975999999</v>
      </c>
      <c r="O271" s="11">
        <v>48.00244903999999</v>
      </c>
      <c r="P271" s="11">
        <v>47.99746015999999</v>
      </c>
      <c r="Q271" s="11">
        <v>46.24580895999999</v>
      </c>
      <c r="R271" s="11">
        <v>40.179330879999995</v>
      </c>
      <c r="S271" s="11">
        <v>39.52745056</v>
      </c>
      <c r="T271" s="11">
        <v>36.02193087999999</v>
      </c>
      <c r="U271" s="11">
        <v>33.261971599999995</v>
      </c>
      <c r="V271" s="11">
        <v>31.9399184</v>
      </c>
      <c r="W271" s="11">
        <v>32.14723408</v>
      </c>
      <c r="X271" s="11">
        <v>32.47261991999999</v>
      </c>
      <c r="Y271" s="11">
        <v>32.34568063999999</v>
      </c>
    </row>
    <row r="272" spans="1:25" ht="11.25">
      <c r="A272" s="10">
        <f t="shared" si="5"/>
        <v>42591</v>
      </c>
      <c r="B272" s="11">
        <v>28.082959839999994</v>
      </c>
      <c r="C272" s="11">
        <v>30.334053359999995</v>
      </c>
      <c r="D272" s="11">
        <v>32.87006735999999</v>
      </c>
      <c r="E272" s="11">
        <v>33.52638224</v>
      </c>
      <c r="F272" s="11">
        <v>33.78912991999999</v>
      </c>
      <c r="G272" s="11">
        <v>33.995336959999996</v>
      </c>
      <c r="H272" s="11">
        <v>39.34507927999999</v>
      </c>
      <c r="I272" s="11">
        <v>33.709307839999994</v>
      </c>
      <c r="J272" s="11">
        <v>37.84010047999999</v>
      </c>
      <c r="K272" s="11">
        <v>36.740883919999995</v>
      </c>
      <c r="L272" s="11">
        <v>37.602297199999995</v>
      </c>
      <c r="M272" s="11">
        <v>37.45651104</v>
      </c>
      <c r="N272" s="11">
        <v>40.72644471999999</v>
      </c>
      <c r="O272" s="11">
        <v>44.639943919999986</v>
      </c>
      <c r="P272" s="11">
        <v>46.483057919999986</v>
      </c>
      <c r="Q272" s="11">
        <v>44.06178816</v>
      </c>
      <c r="R272" s="11">
        <v>39.97035224</v>
      </c>
      <c r="S272" s="11">
        <v>35.66550312</v>
      </c>
      <c r="T272" s="11">
        <v>33.10509904</v>
      </c>
      <c r="U272" s="11">
        <v>31.336263919999993</v>
      </c>
      <c r="V272" s="11">
        <v>30.00478727999999</v>
      </c>
      <c r="W272" s="11">
        <v>30.20822272</v>
      </c>
      <c r="X272" s="11">
        <v>30.28970775999999</v>
      </c>
      <c r="Y272" s="11">
        <v>30.223743679999995</v>
      </c>
    </row>
    <row r="273" spans="1:25" ht="11.25">
      <c r="A273" s="10">
        <f t="shared" si="5"/>
        <v>42592</v>
      </c>
      <c r="B273" s="11">
        <v>0.3902412799999999</v>
      </c>
      <c r="C273" s="11">
        <v>39.21869432</v>
      </c>
      <c r="D273" s="11">
        <v>40.3932984</v>
      </c>
      <c r="E273" s="11">
        <v>38.967587359999996</v>
      </c>
      <c r="F273" s="11">
        <v>44.86222623999999</v>
      </c>
      <c r="G273" s="11">
        <v>45.70091239999999</v>
      </c>
      <c r="H273" s="11">
        <v>45.39381911999999</v>
      </c>
      <c r="I273" s="11">
        <v>40.6233412</v>
      </c>
      <c r="J273" s="11">
        <v>40.209818479999996</v>
      </c>
      <c r="K273" s="11">
        <v>39.339536079999995</v>
      </c>
      <c r="L273" s="11">
        <v>39.153284559999996</v>
      </c>
      <c r="M273" s="11">
        <v>40.33842072</v>
      </c>
      <c r="N273" s="11">
        <v>45.946476159999996</v>
      </c>
      <c r="O273" s="11">
        <v>49.83613959999999</v>
      </c>
      <c r="P273" s="11">
        <v>49.92372215999999</v>
      </c>
      <c r="Q273" s="11">
        <v>47.939810879999996</v>
      </c>
      <c r="R273" s="11">
        <v>40.731433599999995</v>
      </c>
      <c r="S273" s="11">
        <v>0.34866727999999997</v>
      </c>
      <c r="T273" s="11">
        <v>0.4606399199999999</v>
      </c>
      <c r="U273" s="11">
        <v>0.34866727999999997</v>
      </c>
      <c r="V273" s="11">
        <v>0.34866727999999997</v>
      </c>
      <c r="W273" s="11">
        <v>0.34866727999999997</v>
      </c>
      <c r="X273" s="11">
        <v>0.34866727999999997</v>
      </c>
      <c r="Y273" s="11">
        <v>0.34866727999999997</v>
      </c>
    </row>
    <row r="274" spans="1:25" ht="11.25">
      <c r="A274" s="10">
        <f t="shared" si="5"/>
        <v>42593</v>
      </c>
      <c r="B274" s="11">
        <v>34.5867964</v>
      </c>
      <c r="C274" s="11">
        <v>40.03409904</v>
      </c>
      <c r="D274" s="11">
        <v>40.321236799999994</v>
      </c>
      <c r="E274" s="11">
        <v>41.36779295999999</v>
      </c>
      <c r="F274" s="11">
        <v>41.532425999999994</v>
      </c>
      <c r="G274" s="11">
        <v>44.391608559999995</v>
      </c>
      <c r="H274" s="11">
        <v>44.540720639999996</v>
      </c>
      <c r="I274" s="11">
        <v>41.19041056</v>
      </c>
      <c r="J274" s="11">
        <v>41.01081088</v>
      </c>
      <c r="K274" s="11">
        <v>40.29130351999999</v>
      </c>
      <c r="L274" s="11">
        <v>40.97588871999999</v>
      </c>
      <c r="M274" s="11">
        <v>41.15382543999999</v>
      </c>
      <c r="N274" s="11">
        <v>43.67376416</v>
      </c>
      <c r="O274" s="11">
        <v>48.31286824</v>
      </c>
      <c r="P274" s="11">
        <v>48.52517279999999</v>
      </c>
      <c r="Q274" s="11">
        <v>47.767971679999995</v>
      </c>
      <c r="R274" s="11">
        <v>41.0307664</v>
      </c>
      <c r="S274" s="11">
        <v>39.46204079999999</v>
      </c>
      <c r="T274" s="11">
        <v>37.94930151999999</v>
      </c>
      <c r="U274" s="11">
        <v>36.07958015999999</v>
      </c>
      <c r="V274" s="11">
        <v>35.42936279999999</v>
      </c>
      <c r="W274" s="11">
        <v>34.95652783999999</v>
      </c>
      <c r="X274" s="11">
        <v>35.0551968</v>
      </c>
      <c r="Y274" s="11">
        <v>35.01362279999999</v>
      </c>
    </row>
    <row r="275" spans="1:25" ht="11.25">
      <c r="A275" s="10">
        <f t="shared" si="5"/>
        <v>42594</v>
      </c>
      <c r="B275" s="11">
        <v>38.38610567999999</v>
      </c>
      <c r="C275" s="11">
        <v>40.43376375999999</v>
      </c>
      <c r="D275" s="11">
        <v>42.27078024</v>
      </c>
      <c r="E275" s="11">
        <v>42.68263999999999</v>
      </c>
      <c r="F275" s="11">
        <v>43.64771111999999</v>
      </c>
      <c r="G275" s="11">
        <v>45.341713039999995</v>
      </c>
      <c r="H275" s="11">
        <v>47.77573215999999</v>
      </c>
      <c r="I275" s="11">
        <v>44.064559759999995</v>
      </c>
      <c r="J275" s="11">
        <v>42.29960488</v>
      </c>
      <c r="K275" s="11">
        <v>42.273551839999996</v>
      </c>
      <c r="L275" s="11">
        <v>42.36002575999999</v>
      </c>
      <c r="M275" s="11">
        <v>44.01522527999999</v>
      </c>
      <c r="N275" s="11">
        <v>47.357220559999995</v>
      </c>
      <c r="O275" s="11">
        <v>53.22857799999999</v>
      </c>
      <c r="P275" s="11">
        <v>48.714750239999994</v>
      </c>
      <c r="Q275" s="11">
        <v>48.25743624</v>
      </c>
      <c r="R275" s="11">
        <v>42.58175375999999</v>
      </c>
      <c r="S275" s="11">
        <v>40.42877488</v>
      </c>
      <c r="T275" s="11">
        <v>39.74862423999999</v>
      </c>
      <c r="U275" s="11">
        <v>38.419364879999996</v>
      </c>
      <c r="V275" s="11">
        <v>38.102293839999994</v>
      </c>
      <c r="W275" s="11">
        <v>37.915487999999996</v>
      </c>
      <c r="X275" s="11">
        <v>38.213157839999994</v>
      </c>
      <c r="Y275" s="11">
        <v>33.099001519999995</v>
      </c>
    </row>
    <row r="276" spans="1:25" ht="11.25">
      <c r="A276" s="10">
        <f t="shared" si="5"/>
        <v>42595</v>
      </c>
      <c r="B276" s="11">
        <v>33.34401095999999</v>
      </c>
      <c r="C276" s="11">
        <v>39.87556351999999</v>
      </c>
      <c r="D276" s="11">
        <v>41.542403759999985</v>
      </c>
      <c r="E276" s="11">
        <v>41.62776904</v>
      </c>
      <c r="F276" s="11">
        <v>41.82011808</v>
      </c>
      <c r="G276" s="11">
        <v>48.62772199999999</v>
      </c>
      <c r="H276" s="11">
        <v>48.46364327999999</v>
      </c>
      <c r="I276" s="11">
        <v>42.51190943999999</v>
      </c>
      <c r="J276" s="11">
        <v>41.569011119999985</v>
      </c>
      <c r="K276" s="11">
        <v>41.491406319999996</v>
      </c>
      <c r="L276" s="11">
        <v>41.730872559999995</v>
      </c>
      <c r="M276" s="11">
        <v>42.041291759999986</v>
      </c>
      <c r="N276" s="11">
        <v>47.69202983999999</v>
      </c>
      <c r="O276" s="11">
        <v>53.60496127999999</v>
      </c>
      <c r="P276" s="11">
        <v>53.75629063999999</v>
      </c>
      <c r="Q276" s="11">
        <v>48.908762239999994</v>
      </c>
      <c r="R276" s="11">
        <v>46.89602631999999</v>
      </c>
      <c r="S276" s="11">
        <v>40.37944039999999</v>
      </c>
      <c r="T276" s="11">
        <v>39.220911599999994</v>
      </c>
      <c r="U276" s="11">
        <v>37.926020079999994</v>
      </c>
      <c r="V276" s="11">
        <v>36.70374448</v>
      </c>
      <c r="W276" s="11">
        <v>36.65884456</v>
      </c>
      <c r="X276" s="11">
        <v>37.66604399999999</v>
      </c>
      <c r="Y276" s="11">
        <v>33.0901324</v>
      </c>
    </row>
    <row r="277" spans="1:25" ht="11.25">
      <c r="A277" s="10">
        <f t="shared" si="5"/>
        <v>42596</v>
      </c>
      <c r="B277" s="11">
        <v>39.8611512</v>
      </c>
      <c r="C277" s="11">
        <v>41.879984639999996</v>
      </c>
      <c r="D277" s="11">
        <v>44.07564615999999</v>
      </c>
      <c r="E277" s="11">
        <v>44.87054104</v>
      </c>
      <c r="F277" s="11">
        <v>46.609997199999995</v>
      </c>
      <c r="G277" s="11">
        <v>45.86111088</v>
      </c>
      <c r="H277" s="11">
        <v>47.198685039999994</v>
      </c>
      <c r="I277" s="11">
        <v>46.781836399999996</v>
      </c>
      <c r="J277" s="11">
        <v>46.526849199999994</v>
      </c>
      <c r="K277" s="11">
        <v>44.02797463999999</v>
      </c>
      <c r="L277" s="11">
        <v>43.80569231999999</v>
      </c>
      <c r="M277" s="11">
        <v>43.83507127999999</v>
      </c>
      <c r="N277" s="11">
        <v>47.63936943999999</v>
      </c>
      <c r="O277" s="11">
        <v>50.39544847999999</v>
      </c>
      <c r="P277" s="11">
        <v>53.02514255999999</v>
      </c>
      <c r="Q277" s="11">
        <v>45.60944959999999</v>
      </c>
      <c r="R277" s="11">
        <v>45.036837039999995</v>
      </c>
      <c r="S277" s="11">
        <v>42.28851847999999</v>
      </c>
      <c r="T277" s="11">
        <v>41.14828223999999</v>
      </c>
      <c r="U277" s="11">
        <v>40.770236</v>
      </c>
      <c r="V277" s="11">
        <v>39.33122127999999</v>
      </c>
      <c r="W277" s="11">
        <v>39.2985164</v>
      </c>
      <c r="X277" s="11">
        <v>39.46813831999999</v>
      </c>
      <c r="Y277" s="11">
        <v>39.534656719999994</v>
      </c>
    </row>
    <row r="278" spans="1:25" ht="11.25">
      <c r="A278" s="10">
        <f t="shared" si="5"/>
        <v>42597</v>
      </c>
      <c r="B278" s="11">
        <v>39.43820503999999</v>
      </c>
      <c r="C278" s="11">
        <v>34.229814319999996</v>
      </c>
      <c r="D278" s="11">
        <v>42.694280719999995</v>
      </c>
      <c r="E278" s="11">
        <v>43.01079743999999</v>
      </c>
      <c r="F278" s="11">
        <v>44.61499951999999</v>
      </c>
      <c r="G278" s="11">
        <v>44.84781391999999</v>
      </c>
      <c r="H278" s="11">
        <v>44.75247087999999</v>
      </c>
      <c r="I278" s="11">
        <v>44.502472559999994</v>
      </c>
      <c r="J278" s="11">
        <v>44.27852727999999</v>
      </c>
      <c r="K278" s="11">
        <v>44.3705444</v>
      </c>
      <c r="L278" s="11">
        <v>44.18651015999999</v>
      </c>
      <c r="M278" s="11">
        <v>44.325644479999994</v>
      </c>
      <c r="N278" s="11">
        <v>44.49637504</v>
      </c>
      <c r="O278" s="11">
        <v>45.02575063999999</v>
      </c>
      <c r="P278" s="11">
        <v>48.58947391999999</v>
      </c>
      <c r="Q278" s="11">
        <v>44.59615263999999</v>
      </c>
      <c r="R278" s="11">
        <v>44.44205167999999</v>
      </c>
      <c r="S278" s="11">
        <v>42.3555912</v>
      </c>
      <c r="T278" s="11">
        <v>40.73863975999999</v>
      </c>
      <c r="U278" s="11">
        <v>38.31515271999999</v>
      </c>
      <c r="V278" s="11">
        <v>35.93545695999999</v>
      </c>
      <c r="W278" s="11">
        <v>35.50087008</v>
      </c>
      <c r="X278" s="11">
        <v>31.61508688</v>
      </c>
      <c r="Y278" s="11">
        <v>31.508657439999993</v>
      </c>
    </row>
    <row r="279" spans="1:25" ht="11.25">
      <c r="A279" s="10">
        <f t="shared" si="5"/>
        <v>42598</v>
      </c>
      <c r="B279" s="11">
        <v>31.702115119999995</v>
      </c>
      <c r="C279" s="11">
        <v>32.24424008</v>
      </c>
      <c r="D279" s="11">
        <v>32.934368479999996</v>
      </c>
      <c r="E279" s="11">
        <v>34.99643888</v>
      </c>
      <c r="F279" s="11">
        <v>42.18264335999999</v>
      </c>
      <c r="G279" s="11">
        <v>42.23419511999999</v>
      </c>
      <c r="H279" s="11">
        <v>42.30736536</v>
      </c>
      <c r="I279" s="11">
        <v>42.07177936</v>
      </c>
      <c r="J279" s="11">
        <v>41.75969719999999</v>
      </c>
      <c r="K279" s="11">
        <v>41.44539775999999</v>
      </c>
      <c r="L279" s="11">
        <v>41.90548336</v>
      </c>
      <c r="M279" s="11">
        <v>41.91379815999999</v>
      </c>
      <c r="N279" s="11">
        <v>42.28020367999999</v>
      </c>
      <c r="O279" s="11">
        <v>44.56344775999999</v>
      </c>
      <c r="P279" s="11">
        <v>51.98357527999999</v>
      </c>
      <c r="Q279" s="11">
        <v>44.55236135999999</v>
      </c>
      <c r="R279" s="11">
        <v>44.051810399999994</v>
      </c>
      <c r="S279" s="11">
        <v>41.68763559999999</v>
      </c>
      <c r="T279" s="11">
        <v>39.05406127999999</v>
      </c>
      <c r="U279" s="11">
        <v>36.88057256</v>
      </c>
      <c r="V279" s="11">
        <v>36.656072959999996</v>
      </c>
      <c r="W279" s="11">
        <v>34.7752652</v>
      </c>
      <c r="X279" s="11">
        <v>36.18490095999999</v>
      </c>
      <c r="Y279" s="11">
        <v>31.84845559999999</v>
      </c>
    </row>
    <row r="280" spans="1:25" ht="11.25">
      <c r="A280" s="10">
        <f t="shared" si="5"/>
        <v>42599</v>
      </c>
      <c r="B280" s="11">
        <v>45.4376104</v>
      </c>
      <c r="C280" s="11">
        <v>45.68871736</v>
      </c>
      <c r="D280" s="11">
        <v>46.804009199999996</v>
      </c>
      <c r="E280" s="11">
        <v>46.89879791999999</v>
      </c>
      <c r="F280" s="11">
        <v>46.80788943999999</v>
      </c>
      <c r="G280" s="11">
        <v>46.49747024</v>
      </c>
      <c r="H280" s="11">
        <v>46.38161736</v>
      </c>
      <c r="I280" s="11">
        <v>45.49082512</v>
      </c>
      <c r="J280" s="11">
        <v>45.43040424</v>
      </c>
      <c r="K280" s="11">
        <v>43.24361183999999</v>
      </c>
      <c r="L280" s="11">
        <v>45.373863599999986</v>
      </c>
      <c r="M280" s="11">
        <v>45.51964975999999</v>
      </c>
      <c r="N280" s="11">
        <v>44.67486608</v>
      </c>
      <c r="O280" s="11">
        <v>46.43316911999999</v>
      </c>
      <c r="P280" s="11">
        <v>46.51465415999999</v>
      </c>
      <c r="Q280" s="11">
        <v>46.27297064</v>
      </c>
      <c r="R280" s="11">
        <v>43.62442967999999</v>
      </c>
      <c r="S280" s="11">
        <v>42.062910239999994</v>
      </c>
      <c r="T280" s="11">
        <v>41.25637463999999</v>
      </c>
      <c r="U280" s="11">
        <v>39.29075591999999</v>
      </c>
      <c r="V280" s="11">
        <v>38.78521608</v>
      </c>
      <c r="W280" s="11">
        <v>39.043529199999995</v>
      </c>
      <c r="X280" s="11">
        <v>39.069582239999995</v>
      </c>
      <c r="Y280" s="11">
        <v>38.70483967999999</v>
      </c>
    </row>
    <row r="281" spans="1:25" ht="11.25">
      <c r="A281" s="10">
        <f t="shared" si="5"/>
        <v>42600</v>
      </c>
      <c r="B281" s="11">
        <v>41.209257439999995</v>
      </c>
      <c r="C281" s="11">
        <v>49.553436399999995</v>
      </c>
      <c r="D281" s="11">
        <v>49.28237391999999</v>
      </c>
      <c r="E281" s="11">
        <v>48.49135927999999</v>
      </c>
      <c r="F281" s="11">
        <v>48.011318159999995</v>
      </c>
      <c r="G281" s="11">
        <v>45.2158824</v>
      </c>
      <c r="H281" s="11">
        <v>45.24581567999999</v>
      </c>
      <c r="I281" s="11">
        <v>45.033511119999986</v>
      </c>
      <c r="J281" s="11">
        <v>43.636070399999994</v>
      </c>
      <c r="K281" s="11">
        <v>43.962010559999996</v>
      </c>
      <c r="L281" s="11">
        <v>43.90269831999999</v>
      </c>
      <c r="M281" s="11">
        <v>43.82897375999999</v>
      </c>
      <c r="N281" s="11">
        <v>45.28350943999999</v>
      </c>
      <c r="O281" s="11">
        <v>45.46809799999999</v>
      </c>
      <c r="P281" s="11">
        <v>45.40545984</v>
      </c>
      <c r="Q281" s="11">
        <v>45.258010719999994</v>
      </c>
      <c r="R281" s="11">
        <v>43.62387535999999</v>
      </c>
      <c r="S281" s="11">
        <v>42.72088808</v>
      </c>
      <c r="T281" s="11">
        <v>40.67544727999999</v>
      </c>
      <c r="U281" s="11">
        <v>39.4176952</v>
      </c>
      <c r="V281" s="11">
        <v>39.547960399999994</v>
      </c>
      <c r="W281" s="11">
        <v>39.605055359999994</v>
      </c>
      <c r="X281" s="11">
        <v>39.649400959999994</v>
      </c>
      <c r="Y281" s="11">
        <v>39.73532056</v>
      </c>
    </row>
    <row r="282" spans="1:25" ht="11.25">
      <c r="A282" s="10">
        <f t="shared" si="5"/>
        <v>42601</v>
      </c>
      <c r="B282" s="11">
        <v>41.58397775999999</v>
      </c>
      <c r="C282" s="11">
        <v>46.03017847999999</v>
      </c>
      <c r="D282" s="11">
        <v>46.844474559999995</v>
      </c>
      <c r="E282" s="11">
        <v>47.16819743999999</v>
      </c>
      <c r="F282" s="11">
        <v>47.037932239999996</v>
      </c>
      <c r="G282" s="11">
        <v>46.801791919999985</v>
      </c>
      <c r="H282" s="11">
        <v>46.70145999999999</v>
      </c>
      <c r="I282" s="11">
        <v>46.37718279999999</v>
      </c>
      <c r="J282" s="11">
        <v>43.84006015999999</v>
      </c>
      <c r="K282" s="11">
        <v>43.821767599999994</v>
      </c>
      <c r="L282" s="11">
        <v>43.97919448</v>
      </c>
      <c r="M282" s="11">
        <v>46.29015455999999</v>
      </c>
      <c r="N282" s="11">
        <v>46.48915543999999</v>
      </c>
      <c r="O282" s="11">
        <v>46.70090567999999</v>
      </c>
      <c r="P282" s="11">
        <v>47.70422488</v>
      </c>
      <c r="Q282" s="11">
        <v>46.54070719999999</v>
      </c>
      <c r="R282" s="11">
        <v>43.923208159999994</v>
      </c>
      <c r="S282" s="11">
        <v>43.91711063999999</v>
      </c>
      <c r="T282" s="11">
        <v>41.59284687999999</v>
      </c>
      <c r="U282" s="11">
        <v>40.18709136</v>
      </c>
      <c r="V282" s="11">
        <v>40.11170383999999</v>
      </c>
      <c r="W282" s="11">
        <v>40.68487072</v>
      </c>
      <c r="X282" s="11">
        <v>40.903272799999996</v>
      </c>
      <c r="Y282" s="11">
        <v>40.71702127999999</v>
      </c>
    </row>
    <row r="283" spans="1:25" ht="11.25">
      <c r="A283" s="10">
        <f t="shared" si="5"/>
        <v>42602</v>
      </c>
      <c r="B283" s="11">
        <v>39.008052719999995</v>
      </c>
      <c r="C283" s="11">
        <v>38.90384055999999</v>
      </c>
      <c r="D283" s="11">
        <v>50.42316447999999</v>
      </c>
      <c r="E283" s="11">
        <v>50.23691295999999</v>
      </c>
      <c r="F283" s="11">
        <v>50.81229711999999</v>
      </c>
      <c r="G283" s="11">
        <v>50.27238943999998</v>
      </c>
      <c r="H283" s="11">
        <v>50.54289759999999</v>
      </c>
      <c r="I283" s="11">
        <v>45.11499615999999</v>
      </c>
      <c r="J283" s="11">
        <v>43.22088472</v>
      </c>
      <c r="K283" s="11">
        <v>42.74583248</v>
      </c>
      <c r="L283" s="11">
        <v>46.367205039999995</v>
      </c>
      <c r="M283" s="11">
        <v>46.473634479999994</v>
      </c>
      <c r="N283" s="11">
        <v>46.508002319999996</v>
      </c>
      <c r="O283" s="11">
        <v>49.85554079999999</v>
      </c>
      <c r="P283" s="11">
        <v>49.17594447999999</v>
      </c>
      <c r="Q283" s="11">
        <v>46.33450016</v>
      </c>
      <c r="R283" s="11">
        <v>45.03572839999999</v>
      </c>
      <c r="S283" s="11">
        <v>42.287409839999995</v>
      </c>
      <c r="T283" s="11">
        <v>39.10173279999999</v>
      </c>
      <c r="U283" s="11">
        <v>38.892199839999996</v>
      </c>
      <c r="V283" s="11">
        <v>38.62501759999999</v>
      </c>
      <c r="W283" s="11">
        <v>38.67823231999999</v>
      </c>
      <c r="X283" s="11">
        <v>38.831224639999995</v>
      </c>
      <c r="Y283" s="11">
        <v>38.861712239999996</v>
      </c>
    </row>
    <row r="284" spans="1:25" ht="11.25">
      <c r="A284" s="10">
        <f t="shared" si="5"/>
        <v>42603</v>
      </c>
      <c r="B284" s="11">
        <v>41.164911839999995</v>
      </c>
      <c r="C284" s="11">
        <v>43.927642719999994</v>
      </c>
      <c r="D284" s="11">
        <v>44.624977279999996</v>
      </c>
      <c r="E284" s="11">
        <v>44.82176088</v>
      </c>
      <c r="F284" s="11">
        <v>45.16765656</v>
      </c>
      <c r="G284" s="11">
        <v>45.28628103999999</v>
      </c>
      <c r="H284" s="11">
        <v>45.235283599999995</v>
      </c>
      <c r="I284" s="11">
        <v>44.94315695999999</v>
      </c>
      <c r="J284" s="11">
        <v>44.94703719999999</v>
      </c>
      <c r="K284" s="11">
        <v>42.45703175999999</v>
      </c>
      <c r="L284" s="11">
        <v>43.309021599999994</v>
      </c>
      <c r="M284" s="11">
        <v>44.44205167999999</v>
      </c>
      <c r="N284" s="11">
        <v>46.03295007999999</v>
      </c>
      <c r="O284" s="11">
        <v>50.331701679999995</v>
      </c>
      <c r="P284" s="11">
        <v>46.12496719999999</v>
      </c>
      <c r="Q284" s="11">
        <v>45.94370455999999</v>
      </c>
      <c r="R284" s="11">
        <v>43.175984799999995</v>
      </c>
      <c r="S284" s="11">
        <v>41.718123199999994</v>
      </c>
      <c r="T284" s="11">
        <v>41.674331919999986</v>
      </c>
      <c r="U284" s="11">
        <v>41.45315823999999</v>
      </c>
      <c r="V284" s="11">
        <v>41.51191615999999</v>
      </c>
      <c r="W284" s="11">
        <v>41.576217279999995</v>
      </c>
      <c r="X284" s="11">
        <v>41.75914287999999</v>
      </c>
      <c r="Y284" s="11">
        <v>37.70207479999999</v>
      </c>
    </row>
    <row r="285" spans="1:25" ht="11.25">
      <c r="A285" s="10">
        <f t="shared" si="5"/>
        <v>42604</v>
      </c>
      <c r="B285" s="11">
        <v>42.34450479999999</v>
      </c>
      <c r="C285" s="11">
        <v>46.46254807999999</v>
      </c>
      <c r="D285" s="11">
        <v>47.20866279999999</v>
      </c>
      <c r="E285" s="11">
        <v>47.290147839999996</v>
      </c>
      <c r="F285" s="11">
        <v>47.234161519999994</v>
      </c>
      <c r="G285" s="11">
        <v>47.27240959999999</v>
      </c>
      <c r="H285" s="11">
        <v>47.246910879999994</v>
      </c>
      <c r="I285" s="11">
        <v>47.09946175999999</v>
      </c>
      <c r="J285" s="11">
        <v>46.78072775999999</v>
      </c>
      <c r="K285" s="11">
        <v>46.76409815999999</v>
      </c>
      <c r="L285" s="11">
        <v>46.72806736</v>
      </c>
      <c r="M285" s="11">
        <v>46.79236847999999</v>
      </c>
      <c r="N285" s="11">
        <v>46.989706399999996</v>
      </c>
      <c r="O285" s="11">
        <v>47.40988095999999</v>
      </c>
      <c r="P285" s="11">
        <v>47.27130095999999</v>
      </c>
      <c r="Q285" s="11">
        <v>46.88604856</v>
      </c>
      <c r="R285" s="11">
        <v>46.55068496</v>
      </c>
      <c r="S285" s="11">
        <v>46.1859424</v>
      </c>
      <c r="T285" s="11">
        <v>44.54460088</v>
      </c>
      <c r="U285" s="11">
        <v>42.644946239999996</v>
      </c>
      <c r="V285" s="11">
        <v>42.73530039999999</v>
      </c>
      <c r="W285" s="11">
        <v>43.056805999999995</v>
      </c>
      <c r="X285" s="11">
        <v>43.056251679999995</v>
      </c>
      <c r="Y285" s="11">
        <v>41.738633039999996</v>
      </c>
    </row>
    <row r="286" spans="1:25" ht="11.25">
      <c r="A286" s="10">
        <f t="shared" si="5"/>
        <v>42605</v>
      </c>
      <c r="B286" s="11">
        <v>40.62223256</v>
      </c>
      <c r="C286" s="11">
        <v>40.36724536</v>
      </c>
      <c r="D286" s="11">
        <v>43.92597975999999</v>
      </c>
      <c r="E286" s="11">
        <v>44.59282672</v>
      </c>
      <c r="F286" s="11">
        <v>49.15210872</v>
      </c>
      <c r="G286" s="11">
        <v>49.26463568</v>
      </c>
      <c r="H286" s="11">
        <v>49.19035679999999</v>
      </c>
      <c r="I286" s="11">
        <v>49.09445943999999</v>
      </c>
      <c r="J286" s="11">
        <v>48.908762239999994</v>
      </c>
      <c r="K286" s="11">
        <v>44.46533311999999</v>
      </c>
      <c r="L286" s="11">
        <v>44.75247087999999</v>
      </c>
      <c r="M286" s="11">
        <v>44.567327999999996</v>
      </c>
      <c r="N286" s="11">
        <v>48.78736615999999</v>
      </c>
      <c r="O286" s="11">
        <v>49.328382479999995</v>
      </c>
      <c r="P286" s="11">
        <v>49.51241671999999</v>
      </c>
      <c r="Q286" s="11">
        <v>49.64489919999999</v>
      </c>
      <c r="R286" s="11">
        <v>48.54069375999999</v>
      </c>
      <c r="S286" s="11">
        <v>48.083379759999985</v>
      </c>
      <c r="T286" s="11">
        <v>47.32895023999999</v>
      </c>
      <c r="U286" s="11">
        <v>45.46865232</v>
      </c>
      <c r="V286" s="11">
        <v>45.156015839999995</v>
      </c>
      <c r="W286" s="11">
        <v>45.694814879999996</v>
      </c>
      <c r="X286" s="11">
        <v>45.65157791999999</v>
      </c>
      <c r="Y286" s="11">
        <v>44.64715007999999</v>
      </c>
    </row>
    <row r="287" spans="1:25" ht="11.25">
      <c r="A287" s="10">
        <f t="shared" si="5"/>
        <v>42606</v>
      </c>
      <c r="B287" s="11">
        <v>45.82064551999999</v>
      </c>
      <c r="C287" s="11">
        <v>45.878294799999985</v>
      </c>
      <c r="D287" s="11">
        <v>46.557891119999994</v>
      </c>
      <c r="E287" s="11">
        <v>48.294021359999995</v>
      </c>
      <c r="F287" s="11">
        <v>50.88657599999999</v>
      </c>
      <c r="G287" s="11">
        <v>48.131051279999994</v>
      </c>
      <c r="H287" s="11">
        <v>46.82230175999999</v>
      </c>
      <c r="I287" s="11">
        <v>47.78848152</v>
      </c>
      <c r="J287" s="11">
        <v>46.29126319999999</v>
      </c>
      <c r="K287" s="11">
        <v>46.17707327999999</v>
      </c>
      <c r="L287" s="11">
        <v>46.424299999999995</v>
      </c>
      <c r="M287" s="11">
        <v>46.50190479999999</v>
      </c>
      <c r="N287" s="11">
        <v>47.726952</v>
      </c>
      <c r="O287" s="11">
        <v>52.316721599999994</v>
      </c>
      <c r="P287" s="11">
        <v>49.42483415999999</v>
      </c>
      <c r="Q287" s="11">
        <v>48.54401968</v>
      </c>
      <c r="R287" s="11">
        <v>46.07396975999999</v>
      </c>
      <c r="S287" s="11">
        <v>47.06786551999999</v>
      </c>
      <c r="T287" s="11">
        <v>46.022417999999995</v>
      </c>
      <c r="U287" s="11">
        <v>45.83838375999999</v>
      </c>
      <c r="V287" s="11">
        <v>45.899913279999986</v>
      </c>
      <c r="W287" s="11">
        <v>45.81731959999999</v>
      </c>
      <c r="X287" s="11">
        <v>45.969757599999994</v>
      </c>
      <c r="Y287" s="11">
        <v>46.08062159999999</v>
      </c>
    </row>
    <row r="288" spans="1:25" ht="11.25">
      <c r="A288" s="10">
        <f t="shared" si="5"/>
        <v>42607</v>
      </c>
      <c r="B288" s="11">
        <v>48.34113856</v>
      </c>
      <c r="C288" s="11">
        <v>48.61940719999999</v>
      </c>
      <c r="D288" s="11">
        <v>48.74634647999999</v>
      </c>
      <c r="E288" s="11">
        <v>48.876611679999996</v>
      </c>
      <c r="F288" s="11">
        <v>49.64767079999999</v>
      </c>
      <c r="G288" s="11">
        <v>48.72749959999999</v>
      </c>
      <c r="H288" s="11">
        <v>48.660426879999996</v>
      </c>
      <c r="I288" s="11">
        <v>48.97417199999999</v>
      </c>
      <c r="J288" s="11">
        <v>48.36220271999999</v>
      </c>
      <c r="K288" s="11">
        <v>48.639362719999994</v>
      </c>
      <c r="L288" s="11">
        <v>49.06341751999999</v>
      </c>
      <c r="M288" s="11">
        <v>49.03514719999999</v>
      </c>
      <c r="N288" s="11">
        <v>50.945888239999995</v>
      </c>
      <c r="O288" s="11">
        <v>53.48467383999999</v>
      </c>
      <c r="P288" s="11">
        <v>52.38933751999999</v>
      </c>
      <c r="Q288" s="11">
        <v>51.7291424</v>
      </c>
      <c r="R288" s="11">
        <v>48.10222663999999</v>
      </c>
      <c r="S288" s="11">
        <v>48.1205192</v>
      </c>
      <c r="T288" s="11">
        <v>47.55012391999999</v>
      </c>
      <c r="U288" s="11">
        <v>47.339482319999995</v>
      </c>
      <c r="V288" s="11">
        <v>47.43482535999999</v>
      </c>
      <c r="W288" s="11">
        <v>47.51797335999999</v>
      </c>
      <c r="X288" s="11">
        <v>47.45755247999999</v>
      </c>
      <c r="Y288" s="11">
        <v>47.453672239999996</v>
      </c>
    </row>
    <row r="289" spans="1:25" ht="11.25">
      <c r="A289" s="10">
        <f t="shared" si="5"/>
        <v>42608</v>
      </c>
      <c r="B289" s="11">
        <v>46.75966359999999</v>
      </c>
      <c r="C289" s="11">
        <v>47.626620079999995</v>
      </c>
      <c r="D289" s="11">
        <v>47.82617527999999</v>
      </c>
      <c r="E289" s="11">
        <v>48.07506495999999</v>
      </c>
      <c r="F289" s="11">
        <v>51.45309104</v>
      </c>
      <c r="G289" s="11">
        <v>51.794552159999995</v>
      </c>
      <c r="H289" s="11">
        <v>51.04843743999999</v>
      </c>
      <c r="I289" s="11">
        <v>47.38770815999999</v>
      </c>
      <c r="J289" s="11">
        <v>47.18926159999999</v>
      </c>
      <c r="K289" s="11">
        <v>47.15378511999999</v>
      </c>
      <c r="L289" s="11">
        <v>47.24192199999999</v>
      </c>
      <c r="M289" s="11">
        <v>47.68094343999999</v>
      </c>
      <c r="N289" s="11">
        <v>47.91930103999999</v>
      </c>
      <c r="O289" s="11">
        <v>54.518480639999986</v>
      </c>
      <c r="P289" s="11">
        <v>54.76238143999999</v>
      </c>
      <c r="Q289" s="11">
        <v>52.095547919999994</v>
      </c>
      <c r="R289" s="11">
        <v>46.99358663999999</v>
      </c>
      <c r="S289" s="11">
        <v>49.089470559999995</v>
      </c>
      <c r="T289" s="11">
        <v>48.34945336</v>
      </c>
      <c r="U289" s="11">
        <v>47.118308639999995</v>
      </c>
      <c r="V289" s="11">
        <v>46.94092623999999</v>
      </c>
      <c r="W289" s="11">
        <v>47.54901527999999</v>
      </c>
      <c r="X289" s="11">
        <v>47.34114527999999</v>
      </c>
      <c r="Y289" s="11">
        <v>47.69646439999999</v>
      </c>
    </row>
    <row r="290" spans="1:25" ht="11.25">
      <c r="A290" s="10">
        <f t="shared" si="5"/>
        <v>42609</v>
      </c>
      <c r="B290" s="11">
        <v>48.13160559999999</v>
      </c>
      <c r="C290" s="11">
        <v>48.30178183999999</v>
      </c>
      <c r="D290" s="11">
        <v>48.307879359999994</v>
      </c>
      <c r="E290" s="11">
        <v>49.25244063999999</v>
      </c>
      <c r="F290" s="11">
        <v>49.53403519999999</v>
      </c>
      <c r="G290" s="11">
        <v>49.84833463999999</v>
      </c>
      <c r="H290" s="11">
        <v>49.90709255999999</v>
      </c>
      <c r="I290" s="11">
        <v>49.761860719999994</v>
      </c>
      <c r="J290" s="11">
        <v>49.29013439999999</v>
      </c>
      <c r="K290" s="11">
        <v>49.39878111999999</v>
      </c>
      <c r="L290" s="11">
        <v>49.33392567999999</v>
      </c>
      <c r="M290" s="11">
        <v>49.38714039999999</v>
      </c>
      <c r="N290" s="11">
        <v>49.50243895999999</v>
      </c>
      <c r="O290" s="11">
        <v>53.18146079999999</v>
      </c>
      <c r="P290" s="11">
        <v>49.49301551999999</v>
      </c>
      <c r="Q290" s="11">
        <v>49.000779359999996</v>
      </c>
      <c r="R290" s="11">
        <v>48.23415479999999</v>
      </c>
      <c r="S290" s="11">
        <v>49.063971839999994</v>
      </c>
      <c r="T290" s="11">
        <v>47.617196639999996</v>
      </c>
      <c r="U290" s="11">
        <v>46.504676399999994</v>
      </c>
      <c r="V290" s="11">
        <v>46.61775768</v>
      </c>
      <c r="W290" s="11">
        <v>46.71919824</v>
      </c>
      <c r="X290" s="11">
        <v>46.79292279999999</v>
      </c>
      <c r="Y290" s="11">
        <v>46.83006224</v>
      </c>
    </row>
    <row r="291" spans="1:25" ht="11.25">
      <c r="A291" s="10">
        <f t="shared" si="5"/>
        <v>42610</v>
      </c>
      <c r="B291" s="11">
        <v>46.98360887999999</v>
      </c>
      <c r="C291" s="11">
        <v>47.30400583999999</v>
      </c>
      <c r="D291" s="11">
        <v>47.85499991999999</v>
      </c>
      <c r="E291" s="11">
        <v>48.493022239999995</v>
      </c>
      <c r="F291" s="11">
        <v>48.83836359999999</v>
      </c>
      <c r="G291" s="11">
        <v>48.843906799999985</v>
      </c>
      <c r="H291" s="11">
        <v>49.81507543999999</v>
      </c>
      <c r="I291" s="11">
        <v>49.55121911999999</v>
      </c>
      <c r="J291" s="11">
        <v>49.346675039999994</v>
      </c>
      <c r="K291" s="11">
        <v>49.18370495999999</v>
      </c>
      <c r="L291" s="11">
        <v>49.14767415999999</v>
      </c>
      <c r="M291" s="11">
        <v>49.70199415999999</v>
      </c>
      <c r="N291" s="11">
        <v>50.27737832</v>
      </c>
      <c r="O291" s="11">
        <v>60.145937279999984</v>
      </c>
      <c r="P291" s="11">
        <v>60.85324959999999</v>
      </c>
      <c r="Q291" s="11">
        <v>57.782871119999996</v>
      </c>
      <c r="R291" s="11">
        <v>49.478603199999995</v>
      </c>
      <c r="S291" s="11">
        <v>51.81894224</v>
      </c>
      <c r="T291" s="11">
        <v>49.59223879999999</v>
      </c>
      <c r="U291" s="11">
        <v>47.06453959999999</v>
      </c>
      <c r="V291" s="11">
        <v>47.10943951999999</v>
      </c>
      <c r="W291" s="11">
        <v>47.139927119999996</v>
      </c>
      <c r="X291" s="11">
        <v>47.30289719999999</v>
      </c>
      <c r="Y291" s="11">
        <v>47.27130095999999</v>
      </c>
    </row>
    <row r="292" spans="1:25" ht="11.25">
      <c r="A292" s="10">
        <f t="shared" si="5"/>
        <v>42611</v>
      </c>
      <c r="B292" s="11">
        <v>50.209196959999986</v>
      </c>
      <c r="C292" s="11">
        <v>50.25298823999999</v>
      </c>
      <c r="D292" s="11">
        <v>50.25132527999999</v>
      </c>
      <c r="E292" s="11">
        <v>51.87104831999999</v>
      </c>
      <c r="F292" s="11">
        <v>52.19976007999999</v>
      </c>
      <c r="G292" s="11">
        <v>51.49909959999999</v>
      </c>
      <c r="H292" s="11">
        <v>52.47747439999999</v>
      </c>
      <c r="I292" s="11">
        <v>53.06283631999999</v>
      </c>
      <c r="J292" s="11">
        <v>52.297874719999996</v>
      </c>
      <c r="K292" s="11">
        <v>52.63102103999999</v>
      </c>
      <c r="L292" s="11">
        <v>52.65541111999999</v>
      </c>
      <c r="M292" s="11">
        <v>52.891551439999986</v>
      </c>
      <c r="N292" s="11">
        <v>54.32058839999999</v>
      </c>
      <c r="O292" s="11">
        <v>54.93920951999999</v>
      </c>
      <c r="P292" s="11">
        <v>55.101625279999986</v>
      </c>
      <c r="Q292" s="11">
        <v>54.49021031999999</v>
      </c>
      <c r="R292" s="11">
        <v>53.56227863999999</v>
      </c>
      <c r="S292" s="11">
        <v>57.458039599999985</v>
      </c>
      <c r="T292" s="11">
        <v>54.592759519999994</v>
      </c>
      <c r="U292" s="11">
        <v>51.99466167999999</v>
      </c>
      <c r="V292" s="11">
        <v>51.94255559999999</v>
      </c>
      <c r="W292" s="11">
        <v>52.2917772</v>
      </c>
      <c r="X292" s="11">
        <v>52.408738719999995</v>
      </c>
      <c r="Y292" s="11">
        <v>51.61328951999999</v>
      </c>
    </row>
    <row r="293" spans="1:25" ht="11.25">
      <c r="A293" s="10">
        <f t="shared" si="5"/>
        <v>42612</v>
      </c>
      <c r="B293" s="11">
        <v>48.01796999999999</v>
      </c>
      <c r="C293" s="11">
        <v>48.851667279999994</v>
      </c>
      <c r="D293" s="11">
        <v>50.357200399999996</v>
      </c>
      <c r="E293" s="11">
        <v>52.72913567999999</v>
      </c>
      <c r="F293" s="11">
        <v>54.129347999999986</v>
      </c>
      <c r="G293" s="11">
        <v>54.71692719999999</v>
      </c>
      <c r="H293" s="11">
        <v>56.580551039999996</v>
      </c>
      <c r="I293" s="11">
        <v>55.51348503999999</v>
      </c>
      <c r="J293" s="11">
        <v>55.47412831999999</v>
      </c>
      <c r="K293" s="11">
        <v>52.78290471999999</v>
      </c>
      <c r="L293" s="11">
        <v>53.70307591999999</v>
      </c>
      <c r="M293" s="11">
        <v>52.33224255999999</v>
      </c>
      <c r="N293" s="11">
        <v>57.49240744</v>
      </c>
      <c r="O293" s="11">
        <v>61.533400239999985</v>
      </c>
      <c r="P293" s="11">
        <v>61.28395623999999</v>
      </c>
      <c r="Q293" s="11">
        <v>58.74239903999999</v>
      </c>
      <c r="R293" s="11">
        <v>55.11548327999999</v>
      </c>
      <c r="S293" s="11">
        <v>50.39101391999999</v>
      </c>
      <c r="T293" s="11">
        <v>48.84113519999999</v>
      </c>
      <c r="U293" s="11">
        <v>47.07008279999999</v>
      </c>
      <c r="V293" s="11">
        <v>46.75689199999999</v>
      </c>
      <c r="W293" s="11">
        <v>47.379947679999994</v>
      </c>
      <c r="X293" s="11">
        <v>46.33505448</v>
      </c>
      <c r="Y293" s="11">
        <v>46.26909039999999</v>
      </c>
    </row>
    <row r="294" spans="1:25" ht="11.25">
      <c r="A294" s="10">
        <f t="shared" si="5"/>
        <v>42613</v>
      </c>
      <c r="B294" s="11">
        <v>49.17649879999999</v>
      </c>
      <c r="C294" s="11">
        <v>52.657074079999994</v>
      </c>
      <c r="D294" s="11">
        <v>56.18476655999999</v>
      </c>
      <c r="E294" s="11">
        <v>54.221365119999994</v>
      </c>
      <c r="F294" s="11">
        <v>54.90650463999999</v>
      </c>
      <c r="G294" s="11">
        <v>53.766268399999994</v>
      </c>
      <c r="H294" s="11">
        <v>53.00795863999999</v>
      </c>
      <c r="I294" s="11">
        <v>52.28567967999999</v>
      </c>
      <c r="J294" s="11">
        <v>51.12548791999999</v>
      </c>
      <c r="K294" s="11">
        <v>50.927595679999996</v>
      </c>
      <c r="L294" s="11">
        <v>51.07670775999999</v>
      </c>
      <c r="M294" s="11">
        <v>51.08834847999999</v>
      </c>
      <c r="N294" s="11">
        <v>55.44253207999999</v>
      </c>
      <c r="O294" s="11">
        <v>59.66257023999999</v>
      </c>
      <c r="P294" s="11">
        <v>58.329430639999984</v>
      </c>
      <c r="Q294" s="11">
        <v>54.826682559999995</v>
      </c>
      <c r="R294" s="11">
        <v>52.732461599999986</v>
      </c>
      <c r="S294" s="11">
        <v>50.5595272</v>
      </c>
      <c r="T294" s="11">
        <v>46.71032911999999</v>
      </c>
      <c r="U294" s="11">
        <v>46.672081039999995</v>
      </c>
      <c r="V294" s="11">
        <v>46.74968584</v>
      </c>
      <c r="W294" s="11">
        <v>46.76465247999999</v>
      </c>
      <c r="X294" s="11">
        <v>46.90544975999999</v>
      </c>
      <c r="Y294" s="11">
        <v>46.871636239999994</v>
      </c>
    </row>
    <row r="296" spans="1:15" ht="34.5" customHeight="1">
      <c r="A296" s="27" t="s">
        <v>95</v>
      </c>
      <c r="B296" s="28"/>
      <c r="C296" s="28"/>
      <c r="D296" s="29"/>
      <c r="E296" s="30"/>
      <c r="F296" s="31"/>
      <c r="G296" s="29"/>
      <c r="I296" s="29" t="s">
        <v>96</v>
      </c>
      <c r="N296" s="61">
        <v>794749.33</v>
      </c>
      <c r="O296" s="61"/>
    </row>
    <row r="297" ht="15.75">
      <c r="A297" s="32" t="s">
        <v>97</v>
      </c>
    </row>
    <row r="298" spans="1:17" ht="24.75" customHeight="1">
      <c r="A298" s="130" t="s">
        <v>98</v>
      </c>
      <c r="B298" s="131" t="s">
        <v>99</v>
      </c>
      <c r="C298" s="131"/>
      <c r="D298" s="131"/>
      <c r="E298" s="131"/>
      <c r="F298" s="131"/>
      <c r="G298" s="131"/>
      <c r="H298" s="131"/>
      <c r="I298" s="131"/>
      <c r="J298" s="132" t="s">
        <v>100</v>
      </c>
      <c r="K298" s="132"/>
      <c r="L298" s="132"/>
      <c r="M298" s="132"/>
      <c r="N298" s="132"/>
      <c r="O298" s="132"/>
      <c r="P298" s="132"/>
      <c r="Q298" s="132"/>
    </row>
    <row r="299" spans="1:17" ht="39" customHeight="1">
      <c r="A299" s="130"/>
      <c r="B299" s="133" t="s">
        <v>84</v>
      </c>
      <c r="C299" s="133"/>
      <c r="D299" s="133" t="s">
        <v>85</v>
      </c>
      <c r="E299" s="133"/>
      <c r="F299" s="133" t="s">
        <v>86</v>
      </c>
      <c r="G299" s="133"/>
      <c r="H299" s="133" t="s">
        <v>87</v>
      </c>
      <c r="I299" s="133"/>
      <c r="J299" s="133" t="s">
        <v>84</v>
      </c>
      <c r="K299" s="133"/>
      <c r="L299" s="133" t="s">
        <v>85</v>
      </c>
      <c r="M299" s="133"/>
      <c r="N299" s="133" t="s">
        <v>86</v>
      </c>
      <c r="O299" s="133"/>
      <c r="P299" s="133" t="s">
        <v>87</v>
      </c>
      <c r="Q299" s="133"/>
    </row>
    <row r="300" spans="1:17" ht="12.75">
      <c r="A300" s="33">
        <f>N296</f>
        <v>794749.33</v>
      </c>
      <c r="B300" s="47">
        <f>A300*0.82*0.2096</f>
        <v>136595.15684576</v>
      </c>
      <c r="C300" s="48"/>
      <c r="D300" s="47">
        <f>A300*0.82*0.1974</f>
        <v>128644.48454843998</v>
      </c>
      <c r="E300" s="48"/>
      <c r="F300" s="134">
        <f>A300*0.82*0.1252</f>
        <v>81592.14521512</v>
      </c>
      <c r="G300" s="134">
        <f>D300*1.17*0.1166</f>
        <v>17549.93787106728</v>
      </c>
      <c r="H300" s="134">
        <f>A300*0.82*0.0676</f>
        <v>44054.544860559996</v>
      </c>
      <c r="I300" s="134">
        <f>E300*1.17*0.0629</f>
        <v>0</v>
      </c>
      <c r="J300" s="135">
        <f>A300+B300</f>
        <v>931344.4868457599</v>
      </c>
      <c r="K300" s="135"/>
      <c r="L300" s="135">
        <f>A300+D300</f>
        <v>923393.8145484399</v>
      </c>
      <c r="M300" s="135"/>
      <c r="N300" s="135">
        <f>A300+F300</f>
        <v>876341.47521512</v>
      </c>
      <c r="O300" s="135"/>
      <c r="P300" s="135">
        <f>A300+H300</f>
        <v>838803.8748605599</v>
      </c>
      <c r="Q300" s="135"/>
    </row>
    <row r="302" spans="2:9" ht="11.25">
      <c r="B302" s="38"/>
      <c r="C302" s="38"/>
      <c r="D302" s="38"/>
      <c r="E302" s="38"/>
      <c r="F302" s="38"/>
      <c r="G302" s="38"/>
      <c r="H302" s="38"/>
      <c r="I302" s="38"/>
    </row>
    <row r="303" ht="15.75">
      <c r="H303" s="24" t="s">
        <v>92</v>
      </c>
    </row>
    <row r="306" spans="1:25" ht="27" customHeight="1">
      <c r="A306" s="73" t="s">
        <v>104</v>
      </c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</row>
    <row r="307" spans="1:25" s="34" customFormat="1" ht="1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</row>
    <row r="308" spans="1:25" ht="30" customHeight="1">
      <c r="A308" s="70" t="s">
        <v>46</v>
      </c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2"/>
    </row>
    <row r="309" spans="1:25" ht="11.25">
      <c r="A309" s="7" t="s">
        <v>22</v>
      </c>
      <c r="B309" s="6" t="s">
        <v>23</v>
      </c>
      <c r="C309" s="8" t="s">
        <v>24</v>
      </c>
      <c r="D309" s="9" t="s">
        <v>25</v>
      </c>
      <c r="E309" s="6" t="s">
        <v>26</v>
      </c>
      <c r="F309" s="6" t="s">
        <v>27</v>
      </c>
      <c r="G309" s="8" t="s">
        <v>28</v>
      </c>
      <c r="H309" s="9" t="s">
        <v>29</v>
      </c>
      <c r="I309" s="6" t="s">
        <v>30</v>
      </c>
      <c r="J309" s="6" t="s">
        <v>31</v>
      </c>
      <c r="K309" s="6" t="s">
        <v>32</v>
      </c>
      <c r="L309" s="6" t="s">
        <v>33</v>
      </c>
      <c r="M309" s="6" t="s">
        <v>34</v>
      </c>
      <c r="N309" s="6" t="s">
        <v>35</v>
      </c>
      <c r="O309" s="6" t="s">
        <v>36</v>
      </c>
      <c r="P309" s="6" t="s">
        <v>37</v>
      </c>
      <c r="Q309" s="6" t="s">
        <v>38</v>
      </c>
      <c r="R309" s="6" t="s">
        <v>39</v>
      </c>
      <c r="S309" s="6" t="s">
        <v>40</v>
      </c>
      <c r="T309" s="6" t="s">
        <v>41</v>
      </c>
      <c r="U309" s="6" t="s">
        <v>42</v>
      </c>
      <c r="V309" s="6" t="s">
        <v>43</v>
      </c>
      <c r="W309" s="6" t="s">
        <v>44</v>
      </c>
      <c r="X309" s="6" t="s">
        <v>45</v>
      </c>
      <c r="Y309" s="6" t="s">
        <v>62</v>
      </c>
    </row>
    <row r="310" spans="1:25" ht="11.25">
      <c r="A310" s="10">
        <f aca="true" t="shared" si="6" ref="A310:A340">A94</f>
        <v>42583</v>
      </c>
      <c r="B310" s="11">
        <v>15.05770592</v>
      </c>
      <c r="C310" s="11">
        <v>12.467594880000002</v>
      </c>
      <c r="D310" s="11">
        <v>28.142321279999997</v>
      </c>
      <c r="E310" s="11">
        <v>0.57748992</v>
      </c>
      <c r="F310" s="11">
        <v>0.9762329599999999</v>
      </c>
      <c r="G310" s="11">
        <v>0.8576412800000001</v>
      </c>
      <c r="H310" s="11">
        <v>2.90979296</v>
      </c>
      <c r="I310" s="11">
        <v>15.171141440000001</v>
      </c>
      <c r="J310" s="11">
        <v>2.98369792</v>
      </c>
      <c r="K310" s="11">
        <v>11.6271408</v>
      </c>
      <c r="L310" s="11">
        <v>10.147322879999999</v>
      </c>
      <c r="M310" s="11">
        <v>10.73512512</v>
      </c>
      <c r="N310" s="11">
        <v>27.11968288</v>
      </c>
      <c r="O310" s="11">
        <v>13.15164544</v>
      </c>
      <c r="P310" s="11">
        <v>0.57405248</v>
      </c>
      <c r="Q310" s="11">
        <v>0.77514272</v>
      </c>
      <c r="R310" s="11">
        <v>0.09109216</v>
      </c>
      <c r="S310" s="11">
        <v>1.12919904</v>
      </c>
      <c r="T310" s="11">
        <v>1.99887136</v>
      </c>
      <c r="U310" s="11">
        <v>3.7794652799999997</v>
      </c>
      <c r="V310" s="11">
        <v>0</v>
      </c>
      <c r="W310" s="11">
        <v>0</v>
      </c>
      <c r="X310" s="11">
        <v>0</v>
      </c>
      <c r="Y310" s="11">
        <v>0.17015328</v>
      </c>
    </row>
    <row r="311" spans="1:25" ht="11.25">
      <c r="A311" s="10">
        <f t="shared" si="6"/>
        <v>42584</v>
      </c>
      <c r="B311" s="11">
        <v>0.030936959999999996</v>
      </c>
      <c r="C311" s="11">
        <v>0</v>
      </c>
      <c r="D311" s="11">
        <v>0.12546655999999998</v>
      </c>
      <c r="E311" s="11">
        <v>0.05328032</v>
      </c>
      <c r="F311" s="11">
        <v>0.18562176000000002</v>
      </c>
      <c r="G311" s="11">
        <v>8.720785280000001</v>
      </c>
      <c r="H311" s="11">
        <v>1.4849740800000002</v>
      </c>
      <c r="I311" s="11">
        <v>3.28103648</v>
      </c>
      <c r="J311" s="11">
        <v>3.20369408</v>
      </c>
      <c r="K311" s="11">
        <v>1.98855904</v>
      </c>
      <c r="L311" s="11">
        <v>0.11515424</v>
      </c>
      <c r="M311" s="11">
        <v>12.6583728</v>
      </c>
      <c r="N311" s="11">
        <v>26.8635936</v>
      </c>
      <c r="O311" s="11">
        <v>15.63519584</v>
      </c>
      <c r="P311" s="11">
        <v>3.1040083199999997</v>
      </c>
      <c r="Q311" s="11">
        <v>4.9671008</v>
      </c>
      <c r="R311" s="11">
        <v>0</v>
      </c>
      <c r="S311" s="11">
        <v>0.0171872</v>
      </c>
      <c r="T311" s="11">
        <v>0.01031232</v>
      </c>
      <c r="U311" s="11">
        <v>0</v>
      </c>
      <c r="V311" s="11">
        <v>0</v>
      </c>
      <c r="W311" s="11">
        <v>0</v>
      </c>
      <c r="X311" s="11">
        <v>0</v>
      </c>
      <c r="Y311" s="11">
        <v>0</v>
      </c>
    </row>
    <row r="312" spans="1:25" ht="11.25">
      <c r="A312" s="10">
        <f t="shared" si="6"/>
        <v>42585</v>
      </c>
      <c r="B312" s="11">
        <v>0.027499519999999996</v>
      </c>
      <c r="C312" s="11">
        <v>0</v>
      </c>
      <c r="D312" s="11">
        <v>0</v>
      </c>
      <c r="E312" s="11">
        <v>0.3351504</v>
      </c>
      <c r="F312" s="11">
        <v>1.9387161599999998</v>
      </c>
      <c r="G312" s="11">
        <v>3.8705574400000002</v>
      </c>
      <c r="H312" s="11">
        <v>2.3168345599999998</v>
      </c>
      <c r="I312" s="11">
        <v>11.988071999999999</v>
      </c>
      <c r="J312" s="11">
        <v>13.08117792</v>
      </c>
      <c r="K312" s="11">
        <v>8.208606719999999</v>
      </c>
      <c r="L312" s="11">
        <v>7.40252704</v>
      </c>
      <c r="M312" s="11">
        <v>0.8421727999999999</v>
      </c>
      <c r="N312" s="11">
        <v>23.965831679999997</v>
      </c>
      <c r="O312" s="11">
        <v>4.55632672</v>
      </c>
      <c r="P312" s="11">
        <v>2.8977619199999998</v>
      </c>
      <c r="Q312" s="11">
        <v>0.63764512</v>
      </c>
      <c r="R312" s="11">
        <v>0</v>
      </c>
      <c r="S312" s="11">
        <v>0.14093503999999998</v>
      </c>
      <c r="T312" s="11">
        <v>0</v>
      </c>
      <c r="U312" s="11">
        <v>0.0017187199999999998</v>
      </c>
      <c r="V312" s="11">
        <v>0</v>
      </c>
      <c r="W312" s="11">
        <v>0</v>
      </c>
      <c r="X312" s="11">
        <v>0</v>
      </c>
      <c r="Y312" s="11">
        <v>0</v>
      </c>
    </row>
    <row r="313" spans="1:25" ht="11.25">
      <c r="A313" s="10">
        <f t="shared" si="6"/>
        <v>42586</v>
      </c>
      <c r="B313" s="11">
        <v>0.013749759999999998</v>
      </c>
      <c r="C313" s="11">
        <v>0.0034374399999999995</v>
      </c>
      <c r="D313" s="11">
        <v>4.0991472</v>
      </c>
      <c r="E313" s="11">
        <v>4.09570976</v>
      </c>
      <c r="F313" s="11">
        <v>1.36466368</v>
      </c>
      <c r="G313" s="11">
        <v>2.70354656</v>
      </c>
      <c r="H313" s="11">
        <v>1.4076316799999997</v>
      </c>
      <c r="I313" s="11">
        <v>3.98055552</v>
      </c>
      <c r="J313" s="11">
        <v>6.48644928</v>
      </c>
      <c r="K313" s="11">
        <v>6.97112832</v>
      </c>
      <c r="L313" s="11">
        <v>5.752555839999999</v>
      </c>
      <c r="M313" s="11">
        <v>4.46523456</v>
      </c>
      <c r="N313" s="11">
        <v>13.526326399999999</v>
      </c>
      <c r="O313" s="11">
        <v>3.67634208</v>
      </c>
      <c r="P313" s="11">
        <v>5.82989824</v>
      </c>
      <c r="Q313" s="11">
        <v>0.8112358399999999</v>
      </c>
      <c r="R313" s="11">
        <v>8.363291519999999</v>
      </c>
      <c r="S313" s="11">
        <v>0.61530176</v>
      </c>
      <c r="T313" s="11">
        <v>0.07390495999999999</v>
      </c>
      <c r="U313" s="11">
        <v>0</v>
      </c>
      <c r="V313" s="11">
        <v>0</v>
      </c>
      <c r="W313" s="11">
        <v>0</v>
      </c>
      <c r="X313" s="11">
        <v>0</v>
      </c>
      <c r="Y313" s="11">
        <v>6.6291030399999995</v>
      </c>
    </row>
    <row r="314" spans="1:25" ht="11.25">
      <c r="A314" s="10">
        <f t="shared" si="6"/>
        <v>42587</v>
      </c>
      <c r="B314" s="11">
        <v>0.14780991999999998</v>
      </c>
      <c r="C314" s="11">
        <v>3.19853792</v>
      </c>
      <c r="D314" s="11">
        <v>3.9152441600000003</v>
      </c>
      <c r="E314" s="11">
        <v>4.49960896</v>
      </c>
      <c r="F314" s="11">
        <v>16.690489919999997</v>
      </c>
      <c r="G314" s="11">
        <v>7.0381584</v>
      </c>
      <c r="H314" s="11">
        <v>9.14015296</v>
      </c>
      <c r="I314" s="11">
        <v>11.3177712</v>
      </c>
      <c r="J314" s="11">
        <v>9.2123392</v>
      </c>
      <c r="K314" s="11">
        <v>8.8170336</v>
      </c>
      <c r="L314" s="11">
        <v>11.924479359999998</v>
      </c>
      <c r="M314" s="11">
        <v>10.769499519999998</v>
      </c>
      <c r="N314" s="11">
        <v>10.39653728</v>
      </c>
      <c r="O314" s="11">
        <v>13.32179872</v>
      </c>
      <c r="P314" s="11">
        <v>10.28825792</v>
      </c>
      <c r="Q314" s="11">
        <v>2.9630732799999997</v>
      </c>
      <c r="R314" s="11">
        <v>0.03781184</v>
      </c>
      <c r="S314" s="11">
        <v>0.056717760000000006</v>
      </c>
      <c r="T314" s="11">
        <v>0.01203104</v>
      </c>
      <c r="U314" s="11">
        <v>0</v>
      </c>
      <c r="V314" s="11">
        <v>0</v>
      </c>
      <c r="W314" s="11">
        <v>0</v>
      </c>
      <c r="X314" s="11">
        <v>0.20796511999999998</v>
      </c>
      <c r="Y314" s="11">
        <v>0</v>
      </c>
    </row>
    <row r="315" spans="1:25" ht="11.25">
      <c r="A315" s="10">
        <f t="shared" si="6"/>
        <v>42588</v>
      </c>
      <c r="B315" s="11">
        <v>0.14780991999999998</v>
      </c>
      <c r="C315" s="11">
        <v>0.07562368</v>
      </c>
      <c r="D315" s="11">
        <v>22.91741248</v>
      </c>
      <c r="E315" s="11">
        <v>26.4339136</v>
      </c>
      <c r="F315" s="11">
        <v>23.81630304</v>
      </c>
      <c r="G315" s="11">
        <v>14.87895904</v>
      </c>
      <c r="H315" s="11">
        <v>14.995832000000002</v>
      </c>
      <c r="I315" s="11">
        <v>19.59512672</v>
      </c>
      <c r="J315" s="11">
        <v>24.355981120000003</v>
      </c>
      <c r="K315" s="11">
        <v>24.85097248</v>
      </c>
      <c r="L315" s="11">
        <v>24.856128639999998</v>
      </c>
      <c r="M315" s="11">
        <v>22.931162239999995</v>
      </c>
      <c r="N315" s="11">
        <v>19.76528</v>
      </c>
      <c r="O315" s="11">
        <v>29.936664959999998</v>
      </c>
      <c r="P315" s="11">
        <v>73.87746047999998</v>
      </c>
      <c r="Q315" s="11">
        <v>13.258206079999999</v>
      </c>
      <c r="R315" s="11">
        <v>9.86029664</v>
      </c>
      <c r="S315" s="11">
        <v>10.04248096</v>
      </c>
      <c r="T315" s="11">
        <v>1.2460719999999998</v>
      </c>
      <c r="U315" s="11">
        <v>0.03609312</v>
      </c>
      <c r="V315" s="11">
        <v>0</v>
      </c>
      <c r="W315" s="11">
        <v>0</v>
      </c>
      <c r="X315" s="11">
        <v>0</v>
      </c>
      <c r="Y315" s="11">
        <v>0</v>
      </c>
    </row>
    <row r="316" spans="1:25" ht="11.25">
      <c r="A316" s="10">
        <f t="shared" si="6"/>
        <v>42589</v>
      </c>
      <c r="B316" s="11">
        <v>0.31452576</v>
      </c>
      <c r="C316" s="11">
        <v>3.0232284799999998</v>
      </c>
      <c r="D316" s="11">
        <v>22.334766399999996</v>
      </c>
      <c r="E316" s="11">
        <v>33.23832607999999</v>
      </c>
      <c r="F316" s="11">
        <v>25.954390719999996</v>
      </c>
      <c r="G316" s="11">
        <v>15.021612800000002</v>
      </c>
      <c r="H316" s="11">
        <v>2.00402752</v>
      </c>
      <c r="I316" s="11">
        <v>1.3491951999999998</v>
      </c>
      <c r="J316" s="11">
        <v>1.6121593600000002</v>
      </c>
      <c r="K316" s="11">
        <v>5.8453667199999995</v>
      </c>
      <c r="L316" s="11">
        <v>7.23065504</v>
      </c>
      <c r="M316" s="11">
        <v>5.26272064</v>
      </c>
      <c r="N316" s="11">
        <v>14.244751359999999</v>
      </c>
      <c r="O316" s="11">
        <v>30.019163519999996</v>
      </c>
      <c r="P316" s="11">
        <v>64.32825215999999</v>
      </c>
      <c r="Q316" s="11">
        <v>11.15793024</v>
      </c>
      <c r="R316" s="11">
        <v>1.56231648</v>
      </c>
      <c r="S316" s="11">
        <v>0.3093696</v>
      </c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11">
        <v>0</v>
      </c>
    </row>
    <row r="317" spans="1:25" ht="11.25">
      <c r="A317" s="10">
        <f t="shared" si="6"/>
        <v>42590</v>
      </c>
      <c r="B317" s="11">
        <v>1.7359072</v>
      </c>
      <c r="C317" s="11">
        <v>0.31108832000000003</v>
      </c>
      <c r="D317" s="11">
        <v>21.44446944</v>
      </c>
      <c r="E317" s="11">
        <v>4.360392640000001</v>
      </c>
      <c r="F317" s="11">
        <v>6.50363648</v>
      </c>
      <c r="G317" s="11">
        <v>9.545770880000001</v>
      </c>
      <c r="H317" s="11">
        <v>1.82528064</v>
      </c>
      <c r="I317" s="11">
        <v>5.57896512</v>
      </c>
      <c r="J317" s="11">
        <v>0</v>
      </c>
      <c r="K317" s="11">
        <v>1.79090624</v>
      </c>
      <c r="L317" s="11">
        <v>4.83132192</v>
      </c>
      <c r="M317" s="11">
        <v>5.29537632</v>
      </c>
      <c r="N317" s="11">
        <v>17.6254736</v>
      </c>
      <c r="O317" s="11">
        <v>15.81394272</v>
      </c>
      <c r="P317" s="11">
        <v>12.72884032</v>
      </c>
      <c r="Q317" s="11">
        <v>5.439748799999999</v>
      </c>
      <c r="R317" s="11">
        <v>3.39619072</v>
      </c>
      <c r="S317" s="11">
        <v>0.44858591999999997</v>
      </c>
      <c r="T317" s="11">
        <v>0</v>
      </c>
      <c r="U317" s="11">
        <v>0</v>
      </c>
      <c r="V317" s="11">
        <v>0</v>
      </c>
      <c r="W317" s="11">
        <v>0</v>
      </c>
      <c r="X317" s="11">
        <v>0</v>
      </c>
      <c r="Y317" s="11">
        <v>0</v>
      </c>
    </row>
    <row r="318" spans="1:25" ht="11.25">
      <c r="A318" s="10">
        <f t="shared" si="6"/>
        <v>42591</v>
      </c>
      <c r="B318" s="11">
        <v>5.16819104</v>
      </c>
      <c r="C318" s="11">
        <v>7.7445523199999995</v>
      </c>
      <c r="D318" s="11">
        <v>2.0435580800000004</v>
      </c>
      <c r="E318" s="11">
        <v>1.0260758399999999</v>
      </c>
      <c r="F318" s="11">
        <v>1.07591872</v>
      </c>
      <c r="G318" s="11">
        <v>19.091541760000002</v>
      </c>
      <c r="H318" s="11">
        <v>1.68950176</v>
      </c>
      <c r="I318" s="11">
        <v>0.14265376</v>
      </c>
      <c r="J318" s="11">
        <v>0</v>
      </c>
      <c r="K318" s="11">
        <v>0</v>
      </c>
      <c r="L318" s="11">
        <v>6.37129504</v>
      </c>
      <c r="M318" s="11">
        <v>7.34580928</v>
      </c>
      <c r="N318" s="11">
        <v>0</v>
      </c>
      <c r="O318" s="11">
        <v>3.5199385599999995</v>
      </c>
      <c r="P318" s="11">
        <v>0.03265568</v>
      </c>
      <c r="Q318" s="11">
        <v>0.24233951999999997</v>
      </c>
      <c r="R318" s="11">
        <v>0.10999807999999998</v>
      </c>
      <c r="S318" s="11">
        <v>0</v>
      </c>
      <c r="T318" s="11">
        <v>0</v>
      </c>
      <c r="U318" s="11">
        <v>0</v>
      </c>
      <c r="V318" s="11">
        <v>0</v>
      </c>
      <c r="W318" s="11">
        <v>0</v>
      </c>
      <c r="X318" s="11">
        <v>0</v>
      </c>
      <c r="Y318" s="11">
        <v>0</v>
      </c>
    </row>
    <row r="319" spans="1:25" ht="11.25">
      <c r="A319" s="10">
        <f t="shared" si="6"/>
        <v>42592</v>
      </c>
      <c r="B319" s="11">
        <v>93.04634464</v>
      </c>
      <c r="C319" s="11">
        <v>4.975694399999999</v>
      </c>
      <c r="D319" s="11">
        <v>22.95522432</v>
      </c>
      <c r="E319" s="11">
        <v>31.146643839999996</v>
      </c>
      <c r="F319" s="11">
        <v>9.69873696</v>
      </c>
      <c r="G319" s="11">
        <v>9.05249824</v>
      </c>
      <c r="H319" s="11">
        <v>8.827345919999999</v>
      </c>
      <c r="I319" s="11">
        <v>20.17605408</v>
      </c>
      <c r="J319" s="11">
        <v>19.22044576</v>
      </c>
      <c r="K319" s="11">
        <v>22.77991488</v>
      </c>
      <c r="L319" s="11">
        <v>5.3091260799999995</v>
      </c>
      <c r="M319" s="11">
        <v>23.72177344</v>
      </c>
      <c r="N319" s="11">
        <v>7.057064319999999</v>
      </c>
      <c r="O319" s="11">
        <v>14.43896672</v>
      </c>
      <c r="P319" s="11">
        <v>5.8763036799999995</v>
      </c>
      <c r="Q319" s="11">
        <v>5.06334912</v>
      </c>
      <c r="R319" s="11">
        <v>15.21754688</v>
      </c>
      <c r="S319" s="11">
        <v>0</v>
      </c>
      <c r="T319" s="11">
        <v>0</v>
      </c>
      <c r="U319" s="11">
        <v>40.565229439999996</v>
      </c>
      <c r="V319" s="11">
        <v>0</v>
      </c>
      <c r="W319" s="11">
        <v>0</v>
      </c>
      <c r="X319" s="11">
        <v>0</v>
      </c>
      <c r="Y319" s="11">
        <v>0.02234336</v>
      </c>
    </row>
    <row r="320" spans="1:25" ht="11.25">
      <c r="A320" s="10">
        <f t="shared" si="6"/>
        <v>42593</v>
      </c>
      <c r="B320" s="11">
        <v>16.09065664</v>
      </c>
      <c r="C320" s="11">
        <v>0.9899827199999999</v>
      </c>
      <c r="D320" s="11">
        <v>26.05923264</v>
      </c>
      <c r="E320" s="11">
        <v>21.82430656</v>
      </c>
      <c r="F320" s="11">
        <v>30.29072128</v>
      </c>
      <c r="G320" s="11">
        <v>21.69540256</v>
      </c>
      <c r="H320" s="11">
        <v>0</v>
      </c>
      <c r="I320" s="11">
        <v>0.07562368</v>
      </c>
      <c r="J320" s="11">
        <v>0</v>
      </c>
      <c r="K320" s="11">
        <v>2.105432</v>
      </c>
      <c r="L320" s="11">
        <v>0.8421727999999999</v>
      </c>
      <c r="M320" s="11">
        <v>0.48639775999999996</v>
      </c>
      <c r="N320" s="11">
        <v>15.29317056</v>
      </c>
      <c r="O320" s="11">
        <v>10.96715232</v>
      </c>
      <c r="P320" s="11">
        <v>0.31108832000000003</v>
      </c>
      <c r="Q320" s="11">
        <v>0.16843456</v>
      </c>
      <c r="R320" s="11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11">
        <v>0</v>
      </c>
    </row>
    <row r="321" spans="1:25" ht="11.25">
      <c r="A321" s="10">
        <f t="shared" si="6"/>
        <v>42594</v>
      </c>
      <c r="B321" s="11">
        <v>0</v>
      </c>
      <c r="C321" s="11">
        <v>0.41936768</v>
      </c>
      <c r="D321" s="11">
        <v>0</v>
      </c>
      <c r="E321" s="11">
        <v>0.31108832000000003</v>
      </c>
      <c r="F321" s="11">
        <v>17.259386239999998</v>
      </c>
      <c r="G321" s="11">
        <v>9.16765248</v>
      </c>
      <c r="H321" s="11">
        <v>0.36608736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2.921824</v>
      </c>
      <c r="O321" s="11">
        <v>4.41882912</v>
      </c>
      <c r="P321" s="11">
        <v>0.2835888</v>
      </c>
      <c r="Q321" s="11">
        <v>0.81811072</v>
      </c>
      <c r="R321" s="11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0</v>
      </c>
    </row>
    <row r="322" spans="1:25" ht="11.25">
      <c r="A322" s="10">
        <f t="shared" si="6"/>
        <v>42595</v>
      </c>
      <c r="B322" s="11">
        <v>19.46966016</v>
      </c>
      <c r="C322" s="11">
        <v>5.38646848</v>
      </c>
      <c r="D322" s="11">
        <v>0.67373824</v>
      </c>
      <c r="E322" s="11">
        <v>0.5362406399999999</v>
      </c>
      <c r="F322" s="11">
        <v>21.624935039999997</v>
      </c>
      <c r="G322" s="11">
        <v>0.95732704</v>
      </c>
      <c r="H322" s="11">
        <v>0.025780799999999996</v>
      </c>
      <c r="I322" s="11">
        <v>14.897864960000001</v>
      </c>
      <c r="J322" s="11">
        <v>0.10827935999999999</v>
      </c>
      <c r="K322" s="11">
        <v>0.15124736</v>
      </c>
      <c r="L322" s="11">
        <v>0.12718528</v>
      </c>
      <c r="M322" s="11">
        <v>0.07046751999999999</v>
      </c>
      <c r="N322" s="11">
        <v>3.29650496</v>
      </c>
      <c r="O322" s="11">
        <v>6.36270144</v>
      </c>
      <c r="P322" s="11">
        <v>3.9616496000000003</v>
      </c>
      <c r="Q322" s="11">
        <v>0.68576928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0</v>
      </c>
    </row>
    <row r="323" spans="1:25" ht="11.25">
      <c r="A323" s="10">
        <f t="shared" si="6"/>
        <v>42596</v>
      </c>
      <c r="B323" s="11">
        <v>2.43714496</v>
      </c>
      <c r="C323" s="11">
        <v>0.48639775999999996</v>
      </c>
      <c r="D323" s="11">
        <v>0.48467903999999995</v>
      </c>
      <c r="E323" s="11">
        <v>13.744603840000002</v>
      </c>
      <c r="F323" s="11">
        <v>0.15812224</v>
      </c>
      <c r="G323" s="11">
        <v>3.05416544</v>
      </c>
      <c r="H323" s="11">
        <v>0.47092928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1.80637472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</row>
    <row r="324" spans="1:25" ht="11.25">
      <c r="A324" s="10">
        <f t="shared" si="6"/>
        <v>42597</v>
      </c>
      <c r="B324" s="11">
        <v>5.6116208</v>
      </c>
      <c r="C324" s="11">
        <v>27.26233664</v>
      </c>
      <c r="D324" s="11">
        <v>0.62561408</v>
      </c>
      <c r="E324" s="11">
        <v>5.4913104</v>
      </c>
      <c r="F324" s="11">
        <v>1.22544736</v>
      </c>
      <c r="G324" s="11">
        <v>0.23202720000000002</v>
      </c>
      <c r="H324" s="11">
        <v>0.16155967999999998</v>
      </c>
      <c r="I324" s="11">
        <v>0.34718144</v>
      </c>
      <c r="J324" s="11">
        <v>0.19937151999999997</v>
      </c>
      <c r="K324" s="11">
        <v>0.10656064</v>
      </c>
      <c r="L324" s="11">
        <v>0.7338934399999999</v>
      </c>
      <c r="M324" s="11">
        <v>0.5413968</v>
      </c>
      <c r="N324" s="11">
        <v>0.49155392</v>
      </c>
      <c r="O324" s="11">
        <v>3.6110307200000005</v>
      </c>
      <c r="P324" s="11">
        <v>12.751183679999999</v>
      </c>
      <c r="Q324" s="11">
        <v>3.58696864</v>
      </c>
      <c r="R324" s="11">
        <v>2.32199072</v>
      </c>
      <c r="S324" s="11">
        <v>6.01552</v>
      </c>
      <c r="T324" s="11">
        <v>6.62050944</v>
      </c>
      <c r="U324" s="11">
        <v>4.554608</v>
      </c>
      <c r="V324" s="11">
        <v>0</v>
      </c>
      <c r="W324" s="11">
        <v>0</v>
      </c>
      <c r="X324" s="11">
        <v>0</v>
      </c>
      <c r="Y324" s="11">
        <v>0</v>
      </c>
    </row>
    <row r="325" spans="1:25" ht="11.25">
      <c r="A325" s="10">
        <f t="shared" si="6"/>
        <v>42598</v>
      </c>
      <c r="B325" s="11">
        <v>20.1348048</v>
      </c>
      <c r="C325" s="11">
        <v>3.4941577599999993</v>
      </c>
      <c r="D325" s="11">
        <v>30.57946624</v>
      </c>
      <c r="E325" s="11">
        <v>25.24455936</v>
      </c>
      <c r="F325" s="11">
        <v>1.49700512</v>
      </c>
      <c r="G325" s="11">
        <v>2.56261152</v>
      </c>
      <c r="H325" s="11">
        <v>6.46410592</v>
      </c>
      <c r="I325" s="11">
        <v>4.260706879999999</v>
      </c>
      <c r="J325" s="11">
        <v>2.31511584</v>
      </c>
      <c r="K325" s="11">
        <v>3.74165344</v>
      </c>
      <c r="L325" s="11">
        <v>1.7359072</v>
      </c>
      <c r="M325" s="11">
        <v>1.6585648000000002</v>
      </c>
      <c r="N325" s="11">
        <v>0.26983904</v>
      </c>
      <c r="O325" s="11">
        <v>0.38155584000000003</v>
      </c>
      <c r="P325" s="11">
        <v>4.826165759999999</v>
      </c>
      <c r="Q325" s="11">
        <v>0.32311935999999997</v>
      </c>
      <c r="R325" s="11">
        <v>0</v>
      </c>
      <c r="S325" s="11">
        <v>0</v>
      </c>
      <c r="T325" s="11">
        <v>8.588443839999998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</row>
    <row r="326" spans="1:25" ht="11.25">
      <c r="A326" s="10">
        <f t="shared" si="6"/>
        <v>42599</v>
      </c>
      <c r="B326" s="11">
        <v>0.20280895999999998</v>
      </c>
      <c r="C326" s="11">
        <v>0.11343552000000001</v>
      </c>
      <c r="D326" s="11">
        <v>0.29733856</v>
      </c>
      <c r="E326" s="11">
        <v>5.56177792</v>
      </c>
      <c r="F326" s="11">
        <v>5.4483424</v>
      </c>
      <c r="G326" s="11">
        <v>1.71184512</v>
      </c>
      <c r="H326" s="11">
        <v>0.48983519999999997</v>
      </c>
      <c r="I326" s="11">
        <v>2.7413583999999998</v>
      </c>
      <c r="J326" s="11">
        <v>2.6777657599999998</v>
      </c>
      <c r="K326" s="11">
        <v>0.87482848</v>
      </c>
      <c r="L326" s="11">
        <v>0.2835888</v>
      </c>
      <c r="M326" s="11">
        <v>2.8015136</v>
      </c>
      <c r="N326" s="11">
        <v>3.0593216</v>
      </c>
      <c r="O326" s="11">
        <v>0.26812031999999997</v>
      </c>
      <c r="P326" s="11">
        <v>0.52249088</v>
      </c>
      <c r="Q326" s="11">
        <v>0.17015328</v>
      </c>
      <c r="R326" s="11">
        <v>0.05499903999999999</v>
      </c>
      <c r="S326" s="11">
        <v>0.06359264</v>
      </c>
      <c r="T326" s="11">
        <v>0</v>
      </c>
      <c r="U326" s="11">
        <v>0</v>
      </c>
      <c r="V326" s="11">
        <v>0</v>
      </c>
      <c r="W326" s="11">
        <v>0</v>
      </c>
      <c r="X326" s="11">
        <v>0</v>
      </c>
      <c r="Y326" s="11">
        <v>0</v>
      </c>
    </row>
    <row r="327" spans="1:25" ht="11.25">
      <c r="A327" s="10">
        <f t="shared" si="6"/>
        <v>42600</v>
      </c>
      <c r="B327" s="11">
        <v>3.62821792</v>
      </c>
      <c r="C327" s="11">
        <v>13.106958720000002</v>
      </c>
      <c r="D327" s="11">
        <v>18.36280448</v>
      </c>
      <c r="E327" s="11">
        <v>18.22186944</v>
      </c>
      <c r="F327" s="11">
        <v>18.660143039999998</v>
      </c>
      <c r="G327" s="11">
        <v>7.625960639999999</v>
      </c>
      <c r="H327" s="11">
        <v>0.6187392</v>
      </c>
      <c r="I327" s="11">
        <v>0.88170336</v>
      </c>
      <c r="J327" s="11">
        <v>5.48615424</v>
      </c>
      <c r="K327" s="11">
        <v>4.90522688</v>
      </c>
      <c r="L327" s="11">
        <v>4.8897584</v>
      </c>
      <c r="M327" s="11">
        <v>5.0444432</v>
      </c>
      <c r="N327" s="11">
        <v>6.70816416</v>
      </c>
      <c r="O327" s="11">
        <v>7.792676480000001</v>
      </c>
      <c r="P327" s="11">
        <v>7.093157440000001</v>
      </c>
      <c r="Q327" s="11">
        <v>0.75967424</v>
      </c>
      <c r="R327" s="11">
        <v>0.19249664</v>
      </c>
      <c r="S327" s="11">
        <v>0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11">
        <v>0</v>
      </c>
    </row>
    <row r="328" spans="1:25" ht="11.25">
      <c r="A328" s="10">
        <f t="shared" si="6"/>
        <v>42601</v>
      </c>
      <c r="B328" s="11">
        <v>0.63077024</v>
      </c>
      <c r="C328" s="11">
        <v>3.86368256</v>
      </c>
      <c r="D328" s="11">
        <v>6.324889599999999</v>
      </c>
      <c r="E328" s="11">
        <v>5.20944032</v>
      </c>
      <c r="F328" s="11">
        <v>4.92241408</v>
      </c>
      <c r="G328" s="11">
        <v>4.855384</v>
      </c>
      <c r="H328" s="11">
        <v>1.031232</v>
      </c>
      <c r="I328" s="11">
        <v>1.25810304</v>
      </c>
      <c r="J328" s="11">
        <v>12.582749119999999</v>
      </c>
      <c r="K328" s="11">
        <v>12.11869472</v>
      </c>
      <c r="L328" s="11">
        <v>9.05593568</v>
      </c>
      <c r="M328" s="11">
        <v>0.9762329599999999</v>
      </c>
      <c r="N328" s="11">
        <v>5.644276480000001</v>
      </c>
      <c r="O328" s="11">
        <v>6.373013759999999</v>
      </c>
      <c r="P328" s="11">
        <v>10.5959088</v>
      </c>
      <c r="Q328" s="11">
        <v>0.3695248</v>
      </c>
      <c r="R328" s="11">
        <v>8.02470368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0</v>
      </c>
      <c r="Y328" s="11">
        <v>0</v>
      </c>
    </row>
    <row r="329" spans="1:25" ht="11.25">
      <c r="A329" s="10">
        <f t="shared" si="6"/>
        <v>42602</v>
      </c>
      <c r="B329" s="11">
        <v>12.089476480000002</v>
      </c>
      <c r="C329" s="11">
        <v>14.153659199999998</v>
      </c>
      <c r="D329" s="11">
        <v>4.386173439999999</v>
      </c>
      <c r="E329" s="11">
        <v>5.0083500800000005</v>
      </c>
      <c r="F329" s="11">
        <v>4.05789792</v>
      </c>
      <c r="G329" s="11">
        <v>2.49558144</v>
      </c>
      <c r="H329" s="11">
        <v>1.7857500800000001</v>
      </c>
      <c r="I329" s="11">
        <v>9.75717344</v>
      </c>
      <c r="J329" s="11">
        <v>7.41799552</v>
      </c>
      <c r="K329" s="11">
        <v>11.016995199999998</v>
      </c>
      <c r="L329" s="11">
        <v>2.28933504</v>
      </c>
      <c r="M329" s="11">
        <v>4.6027321599999995</v>
      </c>
      <c r="N329" s="11">
        <v>9.459834879999999</v>
      </c>
      <c r="O329" s="11">
        <v>12.3833776</v>
      </c>
      <c r="P329" s="11">
        <v>10.47216096</v>
      </c>
      <c r="Q329" s="11">
        <v>11.261053439999998</v>
      </c>
      <c r="R329" s="11">
        <v>0.05156159999999999</v>
      </c>
      <c r="S329" s="11">
        <v>0</v>
      </c>
      <c r="T329" s="11">
        <v>0.0085936</v>
      </c>
      <c r="U329" s="11">
        <v>0</v>
      </c>
      <c r="V329" s="11">
        <v>0</v>
      </c>
      <c r="W329" s="11">
        <v>0</v>
      </c>
      <c r="X329" s="11">
        <v>0</v>
      </c>
      <c r="Y329" s="11">
        <v>0</v>
      </c>
    </row>
    <row r="330" spans="1:25" ht="11.25">
      <c r="A330" s="10">
        <f t="shared" si="6"/>
        <v>42603</v>
      </c>
      <c r="B330" s="11">
        <v>7.96111104</v>
      </c>
      <c r="C330" s="11">
        <v>2.10027584</v>
      </c>
      <c r="D330" s="11">
        <v>3.435721279999999</v>
      </c>
      <c r="E330" s="11">
        <v>15.263952319999998</v>
      </c>
      <c r="F330" s="11">
        <v>18.23905664</v>
      </c>
      <c r="G330" s="11">
        <v>14.70021216</v>
      </c>
      <c r="H330" s="11">
        <v>2.01777728</v>
      </c>
      <c r="I330" s="11">
        <v>2.11058816</v>
      </c>
      <c r="J330" s="11">
        <v>3.3566601600000006</v>
      </c>
      <c r="K330" s="11">
        <v>11.603078720000001</v>
      </c>
      <c r="L330" s="11">
        <v>8.70703552</v>
      </c>
      <c r="M330" s="11">
        <v>1.9043417599999999</v>
      </c>
      <c r="N330" s="11">
        <v>13.789290560000001</v>
      </c>
      <c r="O330" s="11">
        <v>7.220342719999999</v>
      </c>
      <c r="P330" s="11">
        <v>12.97289856</v>
      </c>
      <c r="Q330" s="11">
        <v>0.515616</v>
      </c>
      <c r="R330" s="11">
        <v>5.89349088</v>
      </c>
      <c r="S330" s="11">
        <v>0.0601552</v>
      </c>
      <c r="T330" s="11">
        <v>0</v>
      </c>
      <c r="U330" s="11">
        <v>0</v>
      </c>
      <c r="V330" s="11">
        <v>0</v>
      </c>
      <c r="W330" s="11">
        <v>0</v>
      </c>
      <c r="X330" s="11">
        <v>0</v>
      </c>
      <c r="Y330" s="11">
        <v>0</v>
      </c>
    </row>
    <row r="331" spans="1:25" ht="11.25">
      <c r="A331" s="10">
        <f t="shared" si="6"/>
        <v>42604</v>
      </c>
      <c r="B331" s="11">
        <v>0.14437248</v>
      </c>
      <c r="C331" s="11">
        <v>0.56889632</v>
      </c>
      <c r="D331" s="11">
        <v>0.8971718399999999</v>
      </c>
      <c r="E331" s="11">
        <v>1.7359072</v>
      </c>
      <c r="F331" s="11">
        <v>1.7582505600000002</v>
      </c>
      <c r="G331" s="11">
        <v>1.30450848</v>
      </c>
      <c r="H331" s="11">
        <v>0.49671008000000005</v>
      </c>
      <c r="I331" s="11">
        <v>0.35577504</v>
      </c>
      <c r="J331" s="11">
        <v>0.27155776000000004</v>
      </c>
      <c r="K331" s="11">
        <v>0.6342076799999999</v>
      </c>
      <c r="L331" s="11">
        <v>0.9298275199999999</v>
      </c>
      <c r="M331" s="11">
        <v>1.34232032</v>
      </c>
      <c r="N331" s="11">
        <v>1.35950752</v>
      </c>
      <c r="O331" s="11">
        <v>0.6926441600000001</v>
      </c>
      <c r="P331" s="11">
        <v>1.17560448</v>
      </c>
      <c r="Q331" s="11">
        <v>9.23124512</v>
      </c>
      <c r="R331" s="11">
        <v>0.65655104</v>
      </c>
      <c r="S331" s="11">
        <v>0.92295264</v>
      </c>
      <c r="T331" s="11">
        <v>0</v>
      </c>
      <c r="U331" s="11">
        <v>0.042968</v>
      </c>
      <c r="V331" s="11">
        <v>0.03609312</v>
      </c>
      <c r="W331" s="11">
        <v>0.05156159999999999</v>
      </c>
      <c r="X331" s="11">
        <v>0.16155967999999998</v>
      </c>
      <c r="Y331" s="11">
        <v>0</v>
      </c>
    </row>
    <row r="332" spans="1:25" ht="11.25">
      <c r="A332" s="10">
        <f t="shared" si="6"/>
        <v>42605</v>
      </c>
      <c r="B332" s="11">
        <v>1.4351312</v>
      </c>
      <c r="C332" s="11">
        <v>12.397127359999999</v>
      </c>
      <c r="D332" s="11">
        <v>1.67059584</v>
      </c>
      <c r="E332" s="11">
        <v>15.11270496</v>
      </c>
      <c r="F332" s="11">
        <v>0.06359264</v>
      </c>
      <c r="G332" s="11">
        <v>8.870313920000001</v>
      </c>
      <c r="H332" s="11">
        <v>7.392214719999999</v>
      </c>
      <c r="I332" s="11">
        <v>0.03609312</v>
      </c>
      <c r="J332" s="11">
        <v>0.04124928</v>
      </c>
      <c r="K332" s="11">
        <v>9.79842272</v>
      </c>
      <c r="L332" s="11">
        <v>9.41686688</v>
      </c>
      <c r="M332" s="11">
        <v>10.644032959999999</v>
      </c>
      <c r="N332" s="11">
        <v>0.09109216</v>
      </c>
      <c r="O332" s="11">
        <v>7.0811264000000005</v>
      </c>
      <c r="P332" s="11">
        <v>6.71503904</v>
      </c>
      <c r="Q332" s="11">
        <v>3.1108832000000004</v>
      </c>
      <c r="R332" s="11">
        <v>0.04124928</v>
      </c>
      <c r="S332" s="11">
        <v>0</v>
      </c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11">
        <v>0</v>
      </c>
    </row>
    <row r="333" spans="1:25" ht="11.25">
      <c r="A333" s="10">
        <f t="shared" si="6"/>
        <v>42606</v>
      </c>
      <c r="B333" s="11">
        <v>0.1203104</v>
      </c>
      <c r="C333" s="11">
        <v>0.18734048</v>
      </c>
      <c r="D333" s="11">
        <v>0.49327264000000004</v>
      </c>
      <c r="E333" s="11">
        <v>1.95590336</v>
      </c>
      <c r="F333" s="11">
        <v>12.603373759999998</v>
      </c>
      <c r="G333" s="11">
        <v>3.99086784</v>
      </c>
      <c r="H333" s="11">
        <v>6.5053552</v>
      </c>
      <c r="I333" s="11">
        <v>1.04326304</v>
      </c>
      <c r="J333" s="11">
        <v>8.122670719999999</v>
      </c>
      <c r="K333" s="11">
        <v>2.5608928</v>
      </c>
      <c r="L333" s="11">
        <v>9.10577856</v>
      </c>
      <c r="M333" s="11">
        <v>8.48875808</v>
      </c>
      <c r="N333" s="11">
        <v>18.76670368</v>
      </c>
      <c r="O333" s="11">
        <v>11.65635904</v>
      </c>
      <c r="P333" s="11">
        <v>17.89875008</v>
      </c>
      <c r="Q333" s="11">
        <v>0.25437056</v>
      </c>
      <c r="R333" s="11">
        <v>0.13406015999999998</v>
      </c>
      <c r="S333" s="11">
        <v>0.76654912</v>
      </c>
      <c r="T333" s="11">
        <v>0.06703007999999999</v>
      </c>
      <c r="U333" s="11">
        <v>0</v>
      </c>
      <c r="V333" s="11">
        <v>0</v>
      </c>
      <c r="W333" s="11">
        <v>0</v>
      </c>
      <c r="X333" s="11">
        <v>0</v>
      </c>
      <c r="Y333" s="11">
        <v>0</v>
      </c>
    </row>
    <row r="334" spans="1:25" ht="11.25">
      <c r="A334" s="10">
        <f t="shared" si="6"/>
        <v>42607</v>
      </c>
      <c r="B334" s="11">
        <v>0.19421535999999998</v>
      </c>
      <c r="C334" s="11">
        <v>0.1203104</v>
      </c>
      <c r="D334" s="11">
        <v>3.20369408</v>
      </c>
      <c r="E334" s="11">
        <v>8.65891136</v>
      </c>
      <c r="F334" s="11">
        <v>3.76571552</v>
      </c>
      <c r="G334" s="11">
        <v>8.50250784</v>
      </c>
      <c r="H334" s="11">
        <v>4.2882064</v>
      </c>
      <c r="I334" s="11">
        <v>1.49872384</v>
      </c>
      <c r="J334" s="11">
        <v>14.708805759999999</v>
      </c>
      <c r="K334" s="11">
        <v>14.91161472</v>
      </c>
      <c r="L334" s="11">
        <v>5.2936576</v>
      </c>
      <c r="M334" s="11">
        <v>16.626897279999998</v>
      </c>
      <c r="N334" s="11">
        <v>19.249664</v>
      </c>
      <c r="O334" s="11">
        <v>6.128955519999999</v>
      </c>
      <c r="P334" s="11">
        <v>8.66063008</v>
      </c>
      <c r="Q334" s="11">
        <v>1.19622912</v>
      </c>
      <c r="R334" s="11">
        <v>7.436901440000001</v>
      </c>
      <c r="S334" s="11">
        <v>1.20826016</v>
      </c>
      <c r="T334" s="11">
        <v>0.0945296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</row>
    <row r="335" spans="1:25" ht="11.25">
      <c r="A335" s="10">
        <f t="shared" si="6"/>
        <v>42608</v>
      </c>
      <c r="B335" s="11">
        <v>2.99401024</v>
      </c>
      <c r="C335" s="11">
        <v>18.0293728</v>
      </c>
      <c r="D335" s="11">
        <v>27.001091199999994</v>
      </c>
      <c r="E335" s="11">
        <v>34.621895679999994</v>
      </c>
      <c r="F335" s="11">
        <v>22.04774016</v>
      </c>
      <c r="G335" s="11">
        <v>15.396293759999999</v>
      </c>
      <c r="H335" s="11">
        <v>8.224075200000001</v>
      </c>
      <c r="I335" s="11">
        <v>1.7238761599999999</v>
      </c>
      <c r="J335" s="11">
        <v>2.1690246399999995</v>
      </c>
      <c r="K335" s="11">
        <v>1.95590336</v>
      </c>
      <c r="L335" s="11">
        <v>2.105432</v>
      </c>
      <c r="M335" s="11">
        <v>0.32311935999999997</v>
      </c>
      <c r="N335" s="11">
        <v>12.92993056</v>
      </c>
      <c r="O335" s="11">
        <v>7.10003232</v>
      </c>
      <c r="P335" s="11">
        <v>10.99293312</v>
      </c>
      <c r="Q335" s="11">
        <v>5.47240448</v>
      </c>
      <c r="R335" s="11">
        <v>11.752607359999999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</row>
    <row r="336" spans="1:25" ht="11.25">
      <c r="A336" s="10">
        <f t="shared" si="6"/>
        <v>42609</v>
      </c>
      <c r="B336" s="11">
        <v>0.44342976000000006</v>
      </c>
      <c r="C336" s="11">
        <v>0.17015328</v>
      </c>
      <c r="D336" s="11">
        <v>1.4196627199999998</v>
      </c>
      <c r="E336" s="11">
        <v>0.67201952</v>
      </c>
      <c r="F336" s="11">
        <v>8.61250592</v>
      </c>
      <c r="G336" s="11">
        <v>0.3523376</v>
      </c>
      <c r="H336" s="11">
        <v>0.37639967999999996</v>
      </c>
      <c r="I336" s="11">
        <v>0.40733664</v>
      </c>
      <c r="J336" s="11">
        <v>0.43483615999999997</v>
      </c>
      <c r="K336" s="11">
        <v>0.63764512</v>
      </c>
      <c r="L336" s="11">
        <v>0.85248512</v>
      </c>
      <c r="M336" s="11">
        <v>6.9436288</v>
      </c>
      <c r="N336" s="11">
        <v>8.1123584</v>
      </c>
      <c r="O336" s="11">
        <v>1.88027968</v>
      </c>
      <c r="P336" s="11">
        <v>10.30716384</v>
      </c>
      <c r="Q336" s="11">
        <v>0.14265376</v>
      </c>
      <c r="R336" s="11">
        <v>0.046405440000000006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</row>
    <row r="337" spans="1:25" ht="11.25">
      <c r="A337" s="10">
        <f t="shared" si="6"/>
        <v>42610</v>
      </c>
      <c r="B337" s="11">
        <v>0.29733856</v>
      </c>
      <c r="C337" s="11">
        <v>0.65998848</v>
      </c>
      <c r="D337" s="11">
        <v>0.34546271999999995</v>
      </c>
      <c r="E337" s="11">
        <v>0.27843264</v>
      </c>
      <c r="F337" s="11">
        <v>0.1117168</v>
      </c>
      <c r="G337" s="11">
        <v>0.24921439999999997</v>
      </c>
      <c r="H337" s="11">
        <v>0.10656064</v>
      </c>
      <c r="I337" s="11">
        <v>0.11687296</v>
      </c>
      <c r="J337" s="11">
        <v>0.24405823999999998</v>
      </c>
      <c r="K337" s="11">
        <v>0.18218432</v>
      </c>
      <c r="L337" s="11">
        <v>0.14265376</v>
      </c>
      <c r="M337" s="11">
        <v>0.33858784000000003</v>
      </c>
      <c r="N337" s="11">
        <v>0.0945296</v>
      </c>
      <c r="O337" s="11">
        <v>0</v>
      </c>
      <c r="P337" s="11">
        <v>0</v>
      </c>
      <c r="Q337" s="11">
        <v>0</v>
      </c>
      <c r="R337" s="11">
        <v>8.41485312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</row>
    <row r="338" spans="1:25" ht="11.25">
      <c r="A338" s="10">
        <f t="shared" si="6"/>
        <v>42611</v>
      </c>
      <c r="B338" s="11">
        <v>11.0685568</v>
      </c>
      <c r="C338" s="11">
        <v>15.640351999999998</v>
      </c>
      <c r="D338" s="11">
        <v>23.36256096</v>
      </c>
      <c r="E338" s="11">
        <v>17.8660944</v>
      </c>
      <c r="F338" s="11">
        <v>28.90715168</v>
      </c>
      <c r="G338" s="11">
        <v>33.76253568</v>
      </c>
      <c r="H338" s="11">
        <v>31.141487679999997</v>
      </c>
      <c r="I338" s="11">
        <v>27.24686816</v>
      </c>
      <c r="J338" s="11">
        <v>33.26582560000001</v>
      </c>
      <c r="K338" s="11">
        <v>40.439762879999996</v>
      </c>
      <c r="L338" s="11">
        <v>35.881717439999996</v>
      </c>
      <c r="M338" s="11">
        <v>36.10686976</v>
      </c>
      <c r="N338" s="11">
        <v>35.3454768</v>
      </c>
      <c r="O338" s="11">
        <v>42.54175744</v>
      </c>
      <c r="P338" s="11">
        <v>26.42703872</v>
      </c>
      <c r="Q338" s="11">
        <v>24.019112</v>
      </c>
      <c r="R338" s="11">
        <v>23.19756384</v>
      </c>
      <c r="S338" s="11">
        <v>1.03810688</v>
      </c>
      <c r="T338" s="11">
        <v>0.1374976</v>
      </c>
      <c r="U338" s="11">
        <v>0.0085936</v>
      </c>
      <c r="V338" s="11">
        <v>0</v>
      </c>
      <c r="W338" s="11">
        <v>0</v>
      </c>
      <c r="X338" s="11">
        <v>0</v>
      </c>
      <c r="Y338" s="11">
        <v>0</v>
      </c>
    </row>
    <row r="339" spans="1:25" ht="11.25">
      <c r="A339" s="10">
        <f t="shared" si="6"/>
        <v>42612</v>
      </c>
      <c r="B339" s="11">
        <v>0.51905344</v>
      </c>
      <c r="C339" s="11">
        <v>0.7270185600000001</v>
      </c>
      <c r="D339" s="11">
        <v>3.3893158399999996</v>
      </c>
      <c r="E339" s="11">
        <v>10.36731904</v>
      </c>
      <c r="F339" s="11">
        <v>6.6084784</v>
      </c>
      <c r="G339" s="11">
        <v>14.47505984</v>
      </c>
      <c r="H339" s="11">
        <v>13.426640640000002</v>
      </c>
      <c r="I339" s="11">
        <v>13.13789568</v>
      </c>
      <c r="J339" s="11">
        <v>0.013749759999999998</v>
      </c>
      <c r="K339" s="11">
        <v>13.44382784</v>
      </c>
      <c r="L339" s="11">
        <v>0.59983328</v>
      </c>
      <c r="M339" s="11">
        <v>7.09143872</v>
      </c>
      <c r="N339" s="11">
        <v>5.0186624</v>
      </c>
      <c r="O339" s="11">
        <v>0</v>
      </c>
      <c r="P339" s="11">
        <v>0</v>
      </c>
      <c r="Q339" s="11">
        <v>0</v>
      </c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</row>
    <row r="340" spans="1:25" ht="11.25">
      <c r="A340" s="10">
        <f t="shared" si="6"/>
        <v>42613</v>
      </c>
      <c r="B340" s="11">
        <v>18.0207792</v>
      </c>
      <c r="C340" s="11">
        <v>2.07621376</v>
      </c>
      <c r="D340" s="11">
        <v>0</v>
      </c>
      <c r="E340" s="11">
        <v>25.105343039999998</v>
      </c>
      <c r="F340" s="11">
        <v>21.384314240000002</v>
      </c>
      <c r="G340" s="11">
        <v>22.65788576</v>
      </c>
      <c r="H340" s="11">
        <v>19.8426224</v>
      </c>
      <c r="I340" s="11">
        <v>16.84517472</v>
      </c>
      <c r="J340" s="11">
        <v>29.57745248</v>
      </c>
      <c r="K340" s="11">
        <v>27.75045312</v>
      </c>
      <c r="L340" s="11">
        <v>20.842917439999997</v>
      </c>
      <c r="M340" s="11">
        <v>25.25830912</v>
      </c>
      <c r="N340" s="11">
        <v>11.58073536</v>
      </c>
      <c r="O340" s="11">
        <v>12.14619424</v>
      </c>
      <c r="P340" s="11">
        <v>6.41254432</v>
      </c>
      <c r="Q340" s="11">
        <v>4.06305408</v>
      </c>
      <c r="R340" s="11">
        <v>0.96592064</v>
      </c>
      <c r="S340" s="11">
        <v>0.01031232</v>
      </c>
      <c r="T340" s="11">
        <v>3.0369782400000003</v>
      </c>
      <c r="U340" s="11">
        <v>3.3875971199999997</v>
      </c>
      <c r="V340" s="11">
        <v>3.17791328</v>
      </c>
      <c r="W340" s="11">
        <v>2.0796512</v>
      </c>
      <c r="X340" s="11">
        <v>0</v>
      </c>
      <c r="Y340" s="11">
        <v>0</v>
      </c>
    </row>
    <row r="341" spans="1:2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</row>
    <row r="342" spans="1:25" ht="24" customHeight="1">
      <c r="A342" s="73" t="s">
        <v>105</v>
      </c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</row>
    <row r="343" spans="1:25" ht="1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</row>
    <row r="344" spans="1:25" ht="12.75">
      <c r="A344" s="70" t="s">
        <v>47</v>
      </c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</row>
    <row r="345" spans="1:25" ht="11.25">
      <c r="A345" s="7" t="s">
        <v>22</v>
      </c>
      <c r="B345" s="6" t="s">
        <v>23</v>
      </c>
      <c r="C345" s="8" t="s">
        <v>24</v>
      </c>
      <c r="D345" s="9" t="s">
        <v>25</v>
      </c>
      <c r="E345" s="6" t="s">
        <v>26</v>
      </c>
      <c r="F345" s="6" t="s">
        <v>27</v>
      </c>
      <c r="G345" s="8" t="s">
        <v>28</v>
      </c>
      <c r="H345" s="9" t="s">
        <v>29</v>
      </c>
      <c r="I345" s="6" t="s">
        <v>30</v>
      </c>
      <c r="J345" s="6" t="s">
        <v>31</v>
      </c>
      <c r="K345" s="6" t="s">
        <v>32</v>
      </c>
      <c r="L345" s="6" t="s">
        <v>33</v>
      </c>
      <c r="M345" s="6" t="s">
        <v>34</v>
      </c>
      <c r="N345" s="6" t="s">
        <v>35</v>
      </c>
      <c r="O345" s="6" t="s">
        <v>36</v>
      </c>
      <c r="P345" s="6" t="s">
        <v>37</v>
      </c>
      <c r="Q345" s="6" t="s">
        <v>38</v>
      </c>
      <c r="R345" s="6" t="s">
        <v>39</v>
      </c>
      <c r="S345" s="6" t="s">
        <v>40</v>
      </c>
      <c r="T345" s="6" t="s">
        <v>41</v>
      </c>
      <c r="U345" s="6" t="s">
        <v>42</v>
      </c>
      <c r="V345" s="6" t="s">
        <v>43</v>
      </c>
      <c r="W345" s="6" t="s">
        <v>44</v>
      </c>
      <c r="X345" s="6" t="s">
        <v>45</v>
      </c>
      <c r="Y345" s="6" t="s">
        <v>62</v>
      </c>
    </row>
    <row r="346" spans="1:25" ht="11.25">
      <c r="A346" s="10">
        <f aca="true" t="shared" si="7" ref="A346:A376">A310</f>
        <v>42583</v>
      </c>
      <c r="B346" s="11">
        <v>0</v>
      </c>
      <c r="C346" s="11">
        <v>0</v>
      </c>
      <c r="D346" s="11">
        <v>0</v>
      </c>
      <c r="E346" s="11">
        <v>1.11544928</v>
      </c>
      <c r="F346" s="11">
        <v>1.22716608</v>
      </c>
      <c r="G346" s="11">
        <v>1.2460719999999998</v>
      </c>
      <c r="H346" s="11">
        <v>0</v>
      </c>
      <c r="I346" s="11">
        <v>0</v>
      </c>
      <c r="J346" s="11">
        <v>0.09281088000000001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1.90262304</v>
      </c>
      <c r="Q346" s="11">
        <v>5.70099424</v>
      </c>
      <c r="R346" s="11">
        <v>12.58446784</v>
      </c>
      <c r="S346" s="11">
        <v>4.33461184</v>
      </c>
      <c r="T346" s="11">
        <v>0.5603027199999999</v>
      </c>
      <c r="U346" s="11">
        <v>0.30421344</v>
      </c>
      <c r="V346" s="11">
        <v>56.92400639999999</v>
      </c>
      <c r="W346" s="11">
        <v>49.1038304</v>
      </c>
      <c r="X346" s="11">
        <v>51.33988511999999</v>
      </c>
      <c r="Y346" s="11">
        <v>17.00845312</v>
      </c>
    </row>
    <row r="347" spans="1:25" ht="11.25">
      <c r="A347" s="10">
        <f t="shared" si="7"/>
        <v>42584</v>
      </c>
      <c r="B347" s="11">
        <v>6.237234879999999</v>
      </c>
      <c r="C347" s="11">
        <v>15.564728319999999</v>
      </c>
      <c r="D347" s="11">
        <v>5.64255776</v>
      </c>
      <c r="E347" s="11">
        <v>7.179093440000001</v>
      </c>
      <c r="F347" s="11">
        <v>7.70158432</v>
      </c>
      <c r="G347" s="11">
        <v>0</v>
      </c>
      <c r="H347" s="11">
        <v>0.47608543999999997</v>
      </c>
      <c r="I347" s="11">
        <v>0</v>
      </c>
      <c r="J347" s="11">
        <v>0.1460912</v>
      </c>
      <c r="K347" s="11">
        <v>0.0017187199999999998</v>
      </c>
      <c r="L347" s="11">
        <v>0.343744</v>
      </c>
      <c r="M347" s="11">
        <v>0</v>
      </c>
      <c r="N347" s="11">
        <v>0</v>
      </c>
      <c r="O347" s="11">
        <v>0</v>
      </c>
      <c r="P347" s="11">
        <v>0.83529792</v>
      </c>
      <c r="Q347" s="11">
        <v>0.015468479999999998</v>
      </c>
      <c r="R347" s="11">
        <v>11.931354240000001</v>
      </c>
      <c r="S347" s="11">
        <v>3.5525942400000003</v>
      </c>
      <c r="T347" s="11">
        <v>6.53801088</v>
      </c>
      <c r="U347" s="11">
        <v>9.521708799999999</v>
      </c>
      <c r="V347" s="11">
        <v>22.99475488</v>
      </c>
      <c r="W347" s="11">
        <v>27.92576256</v>
      </c>
      <c r="X347" s="11">
        <v>35.46750592</v>
      </c>
      <c r="Y347" s="11">
        <v>120.83976576000002</v>
      </c>
    </row>
    <row r="348" spans="1:25" ht="11.25">
      <c r="A348" s="10">
        <f t="shared" si="7"/>
        <v>42585</v>
      </c>
      <c r="B348" s="11">
        <v>1.6104406399999998</v>
      </c>
      <c r="C348" s="11">
        <v>1.72043872</v>
      </c>
      <c r="D348" s="11">
        <v>1.7479382399999999</v>
      </c>
      <c r="E348" s="11">
        <v>0.30765088</v>
      </c>
      <c r="F348" s="11">
        <v>0.03781184</v>
      </c>
      <c r="G348" s="11">
        <v>0.04984287999999999</v>
      </c>
      <c r="H348" s="11">
        <v>0.0601552</v>
      </c>
      <c r="I348" s="11">
        <v>0.02062464</v>
      </c>
      <c r="J348" s="11">
        <v>0.006874879999999999</v>
      </c>
      <c r="K348" s="11">
        <v>0</v>
      </c>
      <c r="L348" s="11">
        <v>0.04468672</v>
      </c>
      <c r="M348" s="11">
        <v>0.0085936</v>
      </c>
      <c r="N348" s="11">
        <v>0</v>
      </c>
      <c r="O348" s="11">
        <v>0.0171872</v>
      </c>
      <c r="P348" s="11">
        <v>0</v>
      </c>
      <c r="Q348" s="11">
        <v>0.02234336</v>
      </c>
      <c r="R348" s="11">
        <v>11.991509439999998</v>
      </c>
      <c r="S348" s="11">
        <v>0.40561791999999997</v>
      </c>
      <c r="T348" s="11">
        <v>9.0920288</v>
      </c>
      <c r="U348" s="11">
        <v>4.96881952</v>
      </c>
      <c r="V348" s="11">
        <v>16.2247168</v>
      </c>
      <c r="W348" s="11">
        <v>16.59080416</v>
      </c>
      <c r="X348" s="11">
        <v>15.992689599999999</v>
      </c>
      <c r="Y348" s="11">
        <v>19.569345919999996</v>
      </c>
    </row>
    <row r="349" spans="1:25" ht="11.25">
      <c r="A349" s="10">
        <f t="shared" si="7"/>
        <v>42586</v>
      </c>
      <c r="B349" s="11">
        <v>7.34065312</v>
      </c>
      <c r="C349" s="11">
        <v>1.35950752</v>
      </c>
      <c r="D349" s="11">
        <v>0</v>
      </c>
      <c r="E349" s="11">
        <v>0</v>
      </c>
      <c r="F349" s="11">
        <v>0</v>
      </c>
      <c r="G349" s="11">
        <v>0</v>
      </c>
      <c r="H349" s="11">
        <v>0.006874879999999999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0.0034374399999999995</v>
      </c>
      <c r="R349" s="11">
        <v>0</v>
      </c>
      <c r="S349" s="11">
        <v>0</v>
      </c>
      <c r="T349" s="11">
        <v>5.63224544</v>
      </c>
      <c r="U349" s="11">
        <v>24.311294399999998</v>
      </c>
      <c r="V349" s="11">
        <v>20.399487679999996</v>
      </c>
      <c r="W349" s="11">
        <v>64.99683424</v>
      </c>
      <c r="X349" s="11">
        <v>30.52618592</v>
      </c>
      <c r="Y349" s="11">
        <v>0</v>
      </c>
    </row>
    <row r="350" spans="1:25" ht="11.25">
      <c r="A350" s="10">
        <f t="shared" si="7"/>
        <v>42587</v>
      </c>
      <c r="B350" s="11">
        <v>7.675803519999999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0.0017187199999999998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3.11775808</v>
      </c>
      <c r="S350" s="11">
        <v>1.1566985600000002</v>
      </c>
      <c r="T350" s="11">
        <v>1.7599692799999997</v>
      </c>
      <c r="U350" s="11">
        <v>12.209786880000001</v>
      </c>
      <c r="V350" s="11">
        <v>28.785122559999998</v>
      </c>
      <c r="W350" s="11">
        <v>31.062426559999995</v>
      </c>
      <c r="X350" s="11">
        <v>0.80436096</v>
      </c>
      <c r="Y350" s="11">
        <v>115.49626528</v>
      </c>
    </row>
    <row r="351" spans="1:25" ht="11.25">
      <c r="A351" s="10">
        <f t="shared" si="7"/>
        <v>42588</v>
      </c>
      <c r="B351" s="11">
        <v>6.27676544</v>
      </c>
      <c r="C351" s="11">
        <v>9.34639936</v>
      </c>
      <c r="D351" s="11">
        <v>0</v>
      </c>
      <c r="E351" s="11">
        <v>0</v>
      </c>
      <c r="F351" s="11">
        <v>0.0034374399999999995</v>
      </c>
      <c r="G351" s="11">
        <v>0</v>
      </c>
      <c r="H351" s="11">
        <v>0</v>
      </c>
      <c r="I351" s="11">
        <v>0</v>
      </c>
      <c r="J351" s="11">
        <v>0.01890592</v>
      </c>
      <c r="K351" s="11">
        <v>0</v>
      </c>
      <c r="L351" s="11">
        <v>0.0343744</v>
      </c>
      <c r="M351" s="11">
        <v>0.0171872</v>
      </c>
      <c r="N351" s="11">
        <v>0</v>
      </c>
      <c r="O351" s="11">
        <v>0.015468479999999998</v>
      </c>
      <c r="P351" s="11">
        <v>0</v>
      </c>
      <c r="Q351" s="11">
        <v>0</v>
      </c>
      <c r="R351" s="11">
        <v>0.02062464</v>
      </c>
      <c r="S351" s="11">
        <v>0</v>
      </c>
      <c r="T351" s="11">
        <v>1.11029312</v>
      </c>
      <c r="U351" s="11">
        <v>6.402232</v>
      </c>
      <c r="V351" s="11">
        <v>19.94402688</v>
      </c>
      <c r="W351" s="11">
        <v>28.396691840000003</v>
      </c>
      <c r="X351" s="11">
        <v>40.647727999999994</v>
      </c>
      <c r="Y351" s="11">
        <v>23.814584319999998</v>
      </c>
    </row>
    <row r="352" spans="1:25" ht="11.25">
      <c r="A352" s="10">
        <f t="shared" si="7"/>
        <v>42589</v>
      </c>
      <c r="B352" s="11">
        <v>0.02234336</v>
      </c>
      <c r="C352" s="11">
        <v>0.013749759999999998</v>
      </c>
      <c r="D352" s="11">
        <v>0</v>
      </c>
      <c r="E352" s="11">
        <v>0.013749759999999998</v>
      </c>
      <c r="F352" s="11">
        <v>0.07046751999999999</v>
      </c>
      <c r="G352" s="11">
        <v>0.006874879999999999</v>
      </c>
      <c r="H352" s="11">
        <v>0</v>
      </c>
      <c r="I352" s="11">
        <v>0.0017187199999999998</v>
      </c>
      <c r="J352" s="11">
        <v>0.0034374399999999995</v>
      </c>
      <c r="K352" s="11">
        <v>0</v>
      </c>
      <c r="L352" s="11">
        <v>0.0034374399999999995</v>
      </c>
      <c r="M352" s="11">
        <v>0.006874879999999999</v>
      </c>
      <c r="N352" s="11">
        <v>0.0017187199999999998</v>
      </c>
      <c r="O352" s="11">
        <v>0.01203104</v>
      </c>
      <c r="P352" s="11">
        <v>0</v>
      </c>
      <c r="Q352" s="11">
        <v>0.013749759999999998</v>
      </c>
      <c r="R352" s="11">
        <v>0.1804656</v>
      </c>
      <c r="S352" s="11">
        <v>1.2701340799999998</v>
      </c>
      <c r="T352" s="11">
        <v>70.41252096</v>
      </c>
      <c r="U352" s="11">
        <v>34.99657664</v>
      </c>
      <c r="V352" s="11">
        <v>29.69260672</v>
      </c>
      <c r="W352" s="11">
        <v>60.57972384</v>
      </c>
      <c r="X352" s="11">
        <v>33.51675872</v>
      </c>
      <c r="Y352" s="11">
        <v>23.55333888</v>
      </c>
    </row>
    <row r="353" spans="1:25" ht="11.25">
      <c r="A353" s="10">
        <f t="shared" si="7"/>
        <v>42590</v>
      </c>
      <c r="B353" s="11">
        <v>0.006874879999999999</v>
      </c>
      <c r="C353" s="11">
        <v>0.730456</v>
      </c>
      <c r="D353" s="11">
        <v>0</v>
      </c>
      <c r="E353" s="11">
        <v>0</v>
      </c>
      <c r="F353" s="11">
        <v>0.04468672</v>
      </c>
      <c r="G353" s="11">
        <v>0.3265568</v>
      </c>
      <c r="H353" s="11">
        <v>0.09281088000000001</v>
      </c>
      <c r="I353" s="11">
        <v>0.46921056</v>
      </c>
      <c r="J353" s="11">
        <v>4.38789216</v>
      </c>
      <c r="K353" s="11">
        <v>0.29733856</v>
      </c>
      <c r="L353" s="11">
        <v>0.013749759999999998</v>
      </c>
      <c r="M353" s="11">
        <v>0.15984096</v>
      </c>
      <c r="N353" s="11">
        <v>0.0343744</v>
      </c>
      <c r="O353" s="11">
        <v>0</v>
      </c>
      <c r="P353" s="11">
        <v>0.085936</v>
      </c>
      <c r="Q353" s="11">
        <v>0.16499712</v>
      </c>
      <c r="R353" s="11">
        <v>0.18562176000000002</v>
      </c>
      <c r="S353" s="11">
        <v>0.37983712</v>
      </c>
      <c r="T353" s="11">
        <v>13.813352640000002</v>
      </c>
      <c r="U353" s="11">
        <v>13.90960096</v>
      </c>
      <c r="V353" s="11">
        <v>26.253448</v>
      </c>
      <c r="W353" s="11">
        <v>49.942565759999994</v>
      </c>
      <c r="X353" s="11">
        <v>50.1694368</v>
      </c>
      <c r="Y353" s="11">
        <v>48.95602047999999</v>
      </c>
    </row>
    <row r="354" spans="1:25" ht="11.25">
      <c r="A354" s="10">
        <f t="shared" si="7"/>
        <v>42591</v>
      </c>
      <c r="B354" s="11">
        <v>0.015468479999999998</v>
      </c>
      <c r="C354" s="11">
        <v>0</v>
      </c>
      <c r="D354" s="11">
        <v>0.09109216</v>
      </c>
      <c r="E354" s="11">
        <v>0.07562368</v>
      </c>
      <c r="F354" s="11">
        <v>0.08765471999999999</v>
      </c>
      <c r="G354" s="11">
        <v>0</v>
      </c>
      <c r="H354" s="11">
        <v>0.0085936</v>
      </c>
      <c r="I354" s="11">
        <v>0.39874303999999994</v>
      </c>
      <c r="J354" s="11">
        <v>14.99067584</v>
      </c>
      <c r="K354" s="11">
        <v>12.116976</v>
      </c>
      <c r="L354" s="11">
        <v>0.01890592</v>
      </c>
      <c r="M354" s="11">
        <v>0</v>
      </c>
      <c r="N354" s="11">
        <v>4.042429439999999</v>
      </c>
      <c r="O354" s="11">
        <v>0</v>
      </c>
      <c r="P354" s="11">
        <v>1.5846598400000003</v>
      </c>
      <c r="Q354" s="11">
        <v>0.5637401599999999</v>
      </c>
      <c r="R354" s="11">
        <v>0.9504521600000001</v>
      </c>
      <c r="S354" s="11">
        <v>20.72604448</v>
      </c>
      <c r="T354" s="11">
        <v>24.240826879999997</v>
      </c>
      <c r="U354" s="11">
        <v>26.15204352</v>
      </c>
      <c r="V354" s="11">
        <v>82.72371232</v>
      </c>
      <c r="W354" s="11">
        <v>44.00095072</v>
      </c>
      <c r="X354" s="11">
        <v>97.97563359999998</v>
      </c>
      <c r="Y354" s="11">
        <v>97.62157728000001</v>
      </c>
    </row>
    <row r="355" spans="1:25" ht="11.25">
      <c r="A355" s="10">
        <f t="shared" si="7"/>
        <v>42592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0.1460912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0.36436864</v>
      </c>
      <c r="U355" s="11">
        <v>0</v>
      </c>
      <c r="V355" s="11">
        <v>0</v>
      </c>
      <c r="W355" s="11">
        <v>0</v>
      </c>
      <c r="X355" s="11">
        <v>0</v>
      </c>
      <c r="Y355" s="11">
        <v>0</v>
      </c>
    </row>
    <row r="356" spans="1:25" ht="11.25">
      <c r="A356" s="10">
        <f t="shared" si="7"/>
        <v>42593</v>
      </c>
      <c r="B356" s="11">
        <v>0.22515232000000002</v>
      </c>
      <c r="C356" s="11">
        <v>0.2749952</v>
      </c>
      <c r="D356" s="11">
        <v>0.32311935999999997</v>
      </c>
      <c r="E356" s="11">
        <v>1.3062272</v>
      </c>
      <c r="F356" s="11">
        <v>1.29591488</v>
      </c>
      <c r="G356" s="11">
        <v>1.47122432</v>
      </c>
      <c r="H356" s="11">
        <v>11.841980800000002</v>
      </c>
      <c r="I356" s="11">
        <v>1.50388</v>
      </c>
      <c r="J356" s="11">
        <v>3.73993472</v>
      </c>
      <c r="K356" s="11">
        <v>0.56889632</v>
      </c>
      <c r="L356" s="11">
        <v>1.7891875199999998</v>
      </c>
      <c r="M356" s="11">
        <v>1.99887136</v>
      </c>
      <c r="N356" s="11">
        <v>2.40105184</v>
      </c>
      <c r="O356" s="11">
        <v>2.36324</v>
      </c>
      <c r="P356" s="11">
        <v>3.5663440000000004</v>
      </c>
      <c r="Q356" s="11">
        <v>1.7084076799999997</v>
      </c>
      <c r="R356" s="11">
        <v>5.03241216</v>
      </c>
      <c r="S356" s="11">
        <v>53.5553152</v>
      </c>
      <c r="T356" s="11">
        <v>64.54309215999999</v>
      </c>
      <c r="U356" s="11">
        <v>28.623562879999998</v>
      </c>
      <c r="V356" s="11">
        <v>114.23300608</v>
      </c>
      <c r="W356" s="11">
        <v>94.84240704000001</v>
      </c>
      <c r="X356" s="11">
        <v>112.50912991999999</v>
      </c>
      <c r="Y356" s="11">
        <v>112.30975839999999</v>
      </c>
    </row>
    <row r="357" spans="1:25" ht="11.25">
      <c r="A357" s="10">
        <f t="shared" si="7"/>
        <v>42594</v>
      </c>
      <c r="B357" s="11">
        <v>12.670403839999999</v>
      </c>
      <c r="C357" s="11">
        <v>2.03152704</v>
      </c>
      <c r="D357" s="11">
        <v>6.15129888</v>
      </c>
      <c r="E357" s="11">
        <v>1.9043417599999999</v>
      </c>
      <c r="F357" s="11">
        <v>0.14952864</v>
      </c>
      <c r="G357" s="11">
        <v>0.36436864</v>
      </c>
      <c r="H357" s="11">
        <v>0.43999231999999994</v>
      </c>
      <c r="I357" s="11">
        <v>9.12812192</v>
      </c>
      <c r="J357" s="11">
        <v>10.704188160000001</v>
      </c>
      <c r="K357" s="11">
        <v>11.644328</v>
      </c>
      <c r="L357" s="11">
        <v>11.96744736</v>
      </c>
      <c r="M357" s="11">
        <v>15.451292800000001</v>
      </c>
      <c r="N357" s="11">
        <v>2.62792288</v>
      </c>
      <c r="O357" s="11">
        <v>1.0827936</v>
      </c>
      <c r="P357" s="11">
        <v>2.57292384</v>
      </c>
      <c r="Q357" s="11">
        <v>2.6141731200000002</v>
      </c>
      <c r="R357" s="11">
        <v>11.79729408</v>
      </c>
      <c r="S357" s="11">
        <v>79.60595424</v>
      </c>
      <c r="T357" s="11">
        <v>76.27335615999999</v>
      </c>
      <c r="U357" s="11">
        <v>69.9261232</v>
      </c>
      <c r="V357" s="11">
        <v>105.787216</v>
      </c>
      <c r="W357" s="11">
        <v>121.87787263999999</v>
      </c>
      <c r="X357" s="11">
        <v>122.58598528</v>
      </c>
      <c r="Y357" s="11">
        <v>106.02268064</v>
      </c>
    </row>
    <row r="358" spans="1:25" ht="11.25">
      <c r="A358" s="10">
        <f t="shared" si="7"/>
        <v>42595</v>
      </c>
      <c r="B358" s="11">
        <v>0</v>
      </c>
      <c r="C358" s="11">
        <v>0.02921824</v>
      </c>
      <c r="D358" s="11">
        <v>0.015468479999999998</v>
      </c>
      <c r="E358" s="11">
        <v>0.49499135999999994</v>
      </c>
      <c r="F358" s="11">
        <v>1.39731936</v>
      </c>
      <c r="G358" s="11">
        <v>2.8857308799999997</v>
      </c>
      <c r="H358" s="11">
        <v>4.19195808</v>
      </c>
      <c r="I358" s="11">
        <v>1.30278976</v>
      </c>
      <c r="J358" s="11">
        <v>2.65714112</v>
      </c>
      <c r="K358" s="11">
        <v>1.21513504</v>
      </c>
      <c r="L358" s="11">
        <v>1.7084076799999997</v>
      </c>
      <c r="M358" s="11">
        <v>4.1472713599999995</v>
      </c>
      <c r="N358" s="11">
        <v>1.30450848</v>
      </c>
      <c r="O358" s="11">
        <v>1.3491951999999998</v>
      </c>
      <c r="P358" s="11">
        <v>2.49901888</v>
      </c>
      <c r="Q358" s="11">
        <v>2.6812032</v>
      </c>
      <c r="R358" s="11">
        <v>18.73576672</v>
      </c>
      <c r="S358" s="11">
        <v>71.45406528</v>
      </c>
      <c r="T358" s="11">
        <v>119.75869088</v>
      </c>
      <c r="U358" s="11">
        <v>68.19537215999999</v>
      </c>
      <c r="V358" s="11">
        <v>118.56074304000002</v>
      </c>
      <c r="W358" s="11">
        <v>118.13450048</v>
      </c>
      <c r="X358" s="11">
        <v>121.07351168000001</v>
      </c>
      <c r="Y358" s="11">
        <v>88.06377536</v>
      </c>
    </row>
    <row r="359" spans="1:25" ht="11.25">
      <c r="A359" s="10">
        <f t="shared" si="7"/>
        <v>42596</v>
      </c>
      <c r="B359" s="11">
        <v>0.07390495999999999</v>
      </c>
      <c r="C359" s="11">
        <v>0.44342976000000006</v>
      </c>
      <c r="D359" s="11">
        <v>0.5448342399999999</v>
      </c>
      <c r="E359" s="11">
        <v>0.046405440000000006</v>
      </c>
      <c r="F359" s="11">
        <v>1.01576352</v>
      </c>
      <c r="G359" s="11">
        <v>0.02921824</v>
      </c>
      <c r="H359" s="11">
        <v>0.41077408000000004</v>
      </c>
      <c r="I359" s="11">
        <v>6.512230079999999</v>
      </c>
      <c r="J359" s="11">
        <v>9.64717536</v>
      </c>
      <c r="K359" s="11">
        <v>8.117514559999998</v>
      </c>
      <c r="L359" s="11">
        <v>81.41404768</v>
      </c>
      <c r="M359" s="11">
        <v>18.72889184</v>
      </c>
      <c r="N359" s="11">
        <v>1.71184512</v>
      </c>
      <c r="O359" s="11">
        <v>6.479574400000001</v>
      </c>
      <c r="P359" s="11">
        <v>16.16628032</v>
      </c>
      <c r="Q359" s="11">
        <v>2.5815174400000003</v>
      </c>
      <c r="R359" s="11">
        <v>83.43869984</v>
      </c>
      <c r="S359" s="11">
        <v>75.15962560000001</v>
      </c>
      <c r="T359" s="11">
        <v>133.51016959999998</v>
      </c>
      <c r="U359" s="11">
        <v>129.14462079999998</v>
      </c>
      <c r="V359" s="11">
        <v>73.28106464</v>
      </c>
      <c r="W359" s="11">
        <v>126.29326431999999</v>
      </c>
      <c r="X359" s="11">
        <v>126.58888415999999</v>
      </c>
      <c r="Y359" s="11">
        <v>109.0441904</v>
      </c>
    </row>
    <row r="360" spans="1:25" ht="11.25">
      <c r="A360" s="10">
        <f t="shared" si="7"/>
        <v>42597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0.22858976</v>
      </c>
      <c r="H360" s="11">
        <v>0.0171872</v>
      </c>
      <c r="I360" s="11">
        <v>0.0017187199999999998</v>
      </c>
      <c r="J360" s="11">
        <v>0.8112358399999999</v>
      </c>
      <c r="K360" s="11">
        <v>0.87826592</v>
      </c>
      <c r="L360" s="11">
        <v>0</v>
      </c>
      <c r="M360" s="11">
        <v>0.02234336</v>
      </c>
      <c r="N360" s="11">
        <v>0</v>
      </c>
      <c r="O360" s="11">
        <v>0</v>
      </c>
      <c r="P360" s="11">
        <v>0</v>
      </c>
      <c r="Q360" s="11">
        <v>0</v>
      </c>
      <c r="R360" s="11">
        <v>0.0085936</v>
      </c>
      <c r="S360" s="11">
        <v>0</v>
      </c>
      <c r="T360" s="11">
        <v>0</v>
      </c>
      <c r="U360" s="11">
        <v>0</v>
      </c>
      <c r="V360" s="11">
        <v>15.475354880000001</v>
      </c>
      <c r="W360" s="11">
        <v>58.19414047999999</v>
      </c>
      <c r="X360" s="11">
        <v>45.97919743999999</v>
      </c>
      <c r="Y360" s="11">
        <v>101.48697856000001</v>
      </c>
    </row>
    <row r="361" spans="1:25" ht="11.25">
      <c r="A361" s="10">
        <f t="shared" si="7"/>
        <v>42598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0.9710768000000001</v>
      </c>
      <c r="O361" s="11">
        <v>0.10656064</v>
      </c>
      <c r="P361" s="11">
        <v>0.027499519999999996</v>
      </c>
      <c r="Q361" s="11">
        <v>0.07906112</v>
      </c>
      <c r="R361" s="11">
        <v>6.711601599999999</v>
      </c>
      <c r="S361" s="11">
        <v>1.13091776</v>
      </c>
      <c r="T361" s="11">
        <v>0</v>
      </c>
      <c r="U361" s="11">
        <v>61.910013119999995</v>
      </c>
      <c r="V361" s="11">
        <v>62.78827904</v>
      </c>
      <c r="W361" s="11">
        <v>112.64490880000001</v>
      </c>
      <c r="X361" s="11">
        <v>116.67358847999999</v>
      </c>
      <c r="Y361" s="11">
        <v>102.27587104000001</v>
      </c>
    </row>
    <row r="362" spans="1:25" ht="11.25">
      <c r="A362" s="10">
        <f t="shared" si="7"/>
        <v>42599</v>
      </c>
      <c r="B362" s="11">
        <v>7.220342719999999</v>
      </c>
      <c r="C362" s="11">
        <v>0.056717760000000006</v>
      </c>
      <c r="D362" s="11">
        <v>0.0085936</v>
      </c>
      <c r="E362" s="11">
        <v>0</v>
      </c>
      <c r="F362" s="11">
        <v>0.0945296</v>
      </c>
      <c r="G362" s="11">
        <v>3.33775424</v>
      </c>
      <c r="H362" s="11">
        <v>5.26100192</v>
      </c>
      <c r="I362" s="11">
        <v>5.697556799999999</v>
      </c>
      <c r="J362" s="11">
        <v>5.2077216</v>
      </c>
      <c r="K362" s="11">
        <v>0</v>
      </c>
      <c r="L362" s="11">
        <v>6.58957248</v>
      </c>
      <c r="M362" s="11">
        <v>4.955069759999999</v>
      </c>
      <c r="N362" s="11">
        <v>0</v>
      </c>
      <c r="O362" s="11">
        <v>0.02406208</v>
      </c>
      <c r="P362" s="11">
        <v>0.171872</v>
      </c>
      <c r="Q362" s="11">
        <v>0.17874688</v>
      </c>
      <c r="R362" s="11">
        <v>2.08996352</v>
      </c>
      <c r="S362" s="11">
        <v>1.05185664</v>
      </c>
      <c r="T362" s="11">
        <v>4.626794240000001</v>
      </c>
      <c r="U362" s="11">
        <v>32.50787008</v>
      </c>
      <c r="V362" s="11">
        <v>29.836979199999995</v>
      </c>
      <c r="W362" s="11">
        <v>67.287888</v>
      </c>
      <c r="X362" s="11">
        <v>125.10906623999999</v>
      </c>
      <c r="Y362" s="11">
        <v>123.76330848</v>
      </c>
    </row>
    <row r="363" spans="1:25" ht="11.25">
      <c r="A363" s="10">
        <f t="shared" si="7"/>
        <v>42600</v>
      </c>
      <c r="B363" s="11">
        <v>0.0773424</v>
      </c>
      <c r="C363" s="11">
        <v>0.21484</v>
      </c>
      <c r="D363" s="11">
        <v>0</v>
      </c>
      <c r="E363" s="11">
        <v>0</v>
      </c>
      <c r="F363" s="11">
        <v>0.10827935999999999</v>
      </c>
      <c r="G363" s="11">
        <v>0.10484192</v>
      </c>
      <c r="H363" s="11">
        <v>0</v>
      </c>
      <c r="I363" s="11">
        <v>0</v>
      </c>
      <c r="J363" s="11">
        <v>0.02062464</v>
      </c>
      <c r="K363" s="11">
        <v>0.06531136</v>
      </c>
      <c r="L363" s="11">
        <v>3.97711808</v>
      </c>
      <c r="M363" s="11">
        <v>3.15556992</v>
      </c>
      <c r="N363" s="11">
        <v>0.5035849600000001</v>
      </c>
      <c r="O363" s="11">
        <v>0.52249088</v>
      </c>
      <c r="P363" s="11">
        <v>0.0601552</v>
      </c>
      <c r="Q363" s="11">
        <v>0.51045984</v>
      </c>
      <c r="R363" s="11">
        <v>8.87547008</v>
      </c>
      <c r="S363" s="11">
        <v>18.498583359999998</v>
      </c>
      <c r="T363" s="11">
        <v>92.48776064</v>
      </c>
      <c r="U363" s="11">
        <v>127.46543136</v>
      </c>
      <c r="V363" s="11">
        <v>127.357152</v>
      </c>
      <c r="W363" s="11">
        <v>126.90340992</v>
      </c>
      <c r="X363" s="11">
        <v>126.94809664</v>
      </c>
      <c r="Y363" s="11">
        <v>127.01168927999998</v>
      </c>
    </row>
    <row r="364" spans="1:25" ht="11.25">
      <c r="A364" s="10">
        <f t="shared" si="7"/>
        <v>42601</v>
      </c>
      <c r="B364" s="11">
        <v>0.9298275199999999</v>
      </c>
      <c r="C364" s="11">
        <v>0.0034374399999999995</v>
      </c>
      <c r="D364" s="11">
        <v>0</v>
      </c>
      <c r="E364" s="11">
        <v>0.0017187199999999998</v>
      </c>
      <c r="F364" s="11">
        <v>0.01031232</v>
      </c>
      <c r="G364" s="11">
        <v>0.00515616</v>
      </c>
      <c r="H364" s="11">
        <v>0.0017187199999999998</v>
      </c>
      <c r="I364" s="11">
        <v>0.0017187199999999998</v>
      </c>
      <c r="J364" s="11">
        <v>0.15812224</v>
      </c>
      <c r="K364" s="11">
        <v>0.9968575999999999</v>
      </c>
      <c r="L364" s="11">
        <v>2.9768230399999998</v>
      </c>
      <c r="M364" s="11">
        <v>0.29905728</v>
      </c>
      <c r="N364" s="11">
        <v>0.5018662399999999</v>
      </c>
      <c r="O364" s="11">
        <v>0.5671776</v>
      </c>
      <c r="P364" s="11">
        <v>0.34718144</v>
      </c>
      <c r="Q364" s="11">
        <v>0.67373824</v>
      </c>
      <c r="R364" s="11">
        <v>9.559520639999999</v>
      </c>
      <c r="S364" s="11">
        <v>24.42988608</v>
      </c>
      <c r="T364" s="11">
        <v>94.75990848</v>
      </c>
      <c r="U364" s="11">
        <v>129.86476448</v>
      </c>
      <c r="V364" s="11">
        <v>129.20649472</v>
      </c>
      <c r="W364" s="11">
        <v>130.4852224</v>
      </c>
      <c r="X364" s="11">
        <v>131.0438064</v>
      </c>
      <c r="Y364" s="11">
        <v>16.54096128</v>
      </c>
    </row>
    <row r="365" spans="1:25" ht="11.25">
      <c r="A365" s="10">
        <f t="shared" si="7"/>
        <v>42602</v>
      </c>
      <c r="B365" s="11">
        <v>0</v>
      </c>
      <c r="C365" s="11">
        <v>0</v>
      </c>
      <c r="D365" s="11">
        <v>0</v>
      </c>
      <c r="E365" s="11">
        <v>0.0017187199999999998</v>
      </c>
      <c r="F365" s="11">
        <v>0.0017187199999999998</v>
      </c>
      <c r="G365" s="11">
        <v>0.1890592</v>
      </c>
      <c r="H365" s="11">
        <v>0.27155776000000004</v>
      </c>
      <c r="I365" s="11">
        <v>0.06359264</v>
      </c>
      <c r="J365" s="11">
        <v>0</v>
      </c>
      <c r="K365" s="11">
        <v>0</v>
      </c>
      <c r="L365" s="11">
        <v>10.045918400000001</v>
      </c>
      <c r="M365" s="11">
        <v>7.576117759999999</v>
      </c>
      <c r="N365" s="11">
        <v>2.062464</v>
      </c>
      <c r="O365" s="11">
        <v>0</v>
      </c>
      <c r="P365" s="11">
        <v>0</v>
      </c>
      <c r="Q365" s="11">
        <v>0.02234336</v>
      </c>
      <c r="R365" s="11">
        <v>11.03074496</v>
      </c>
      <c r="S365" s="11">
        <v>10.89496608</v>
      </c>
      <c r="T365" s="11">
        <v>7.605335999999999</v>
      </c>
      <c r="U365" s="11">
        <v>27.8776384</v>
      </c>
      <c r="V365" s="11">
        <v>62.081885119999995</v>
      </c>
      <c r="W365" s="11">
        <v>123.14456928</v>
      </c>
      <c r="X365" s="11">
        <v>123.74096512000001</v>
      </c>
      <c r="Y365" s="11">
        <v>123.71690303999999</v>
      </c>
    </row>
    <row r="366" spans="1:25" ht="11.25">
      <c r="A366" s="10">
        <f t="shared" si="7"/>
        <v>42603</v>
      </c>
      <c r="B366" s="11">
        <v>0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0.04468672</v>
      </c>
      <c r="O366" s="11">
        <v>0</v>
      </c>
      <c r="P366" s="11">
        <v>0.03265568</v>
      </c>
      <c r="Q366" s="11">
        <v>2.69151552</v>
      </c>
      <c r="R366" s="11">
        <v>5.58068384</v>
      </c>
      <c r="S366" s="11">
        <v>6.8611302400000005</v>
      </c>
      <c r="T366" s="11">
        <v>15.394575039999998</v>
      </c>
      <c r="U366" s="11">
        <v>15.8723792</v>
      </c>
      <c r="V366" s="11">
        <v>24.718631039999998</v>
      </c>
      <c r="W366" s="11">
        <v>132.40847008</v>
      </c>
      <c r="X366" s="11">
        <v>132.43425087999998</v>
      </c>
      <c r="Y366" s="11">
        <v>119.21901279999999</v>
      </c>
    </row>
    <row r="367" spans="1:25" ht="11.25">
      <c r="A367" s="10">
        <f t="shared" si="7"/>
        <v>42604</v>
      </c>
      <c r="B367" s="11">
        <v>1.6104406399999998</v>
      </c>
      <c r="C367" s="11">
        <v>1.4866928000000001</v>
      </c>
      <c r="D367" s="11">
        <v>0.19765279999999996</v>
      </c>
      <c r="E367" s="11">
        <v>0</v>
      </c>
      <c r="F367" s="11">
        <v>0</v>
      </c>
      <c r="G367" s="11">
        <v>0</v>
      </c>
      <c r="H367" s="11">
        <v>0.23202720000000002</v>
      </c>
      <c r="I367" s="11">
        <v>0.013749759999999998</v>
      </c>
      <c r="J367" s="11">
        <v>0.006874879999999999</v>
      </c>
      <c r="K367" s="11">
        <v>0.046405440000000006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10.6388768</v>
      </c>
      <c r="U367" s="11">
        <v>8.98546816</v>
      </c>
      <c r="V367" s="11">
        <v>5.17506592</v>
      </c>
      <c r="W367" s="11">
        <v>6.38848224</v>
      </c>
      <c r="X367" s="11">
        <v>10.51684768</v>
      </c>
      <c r="Y367" s="11">
        <v>25.34596384</v>
      </c>
    </row>
    <row r="368" spans="1:25" ht="11.25">
      <c r="A368" s="10">
        <f t="shared" si="7"/>
        <v>42605</v>
      </c>
      <c r="B368" s="11">
        <v>0</v>
      </c>
      <c r="C368" s="11">
        <v>0</v>
      </c>
      <c r="D368" s="11">
        <v>0</v>
      </c>
      <c r="E368" s="11">
        <v>0</v>
      </c>
      <c r="F368" s="11">
        <v>3.1280703999999995</v>
      </c>
      <c r="G368" s="11">
        <v>0.01031232</v>
      </c>
      <c r="H368" s="11">
        <v>0.3093696</v>
      </c>
      <c r="I368" s="11">
        <v>3.4632207999999993</v>
      </c>
      <c r="J368" s="11">
        <v>3.4838454399999996</v>
      </c>
      <c r="K368" s="11">
        <v>0.13921632</v>
      </c>
      <c r="L368" s="11">
        <v>0.83529792</v>
      </c>
      <c r="M368" s="11">
        <v>0.64795744</v>
      </c>
      <c r="N368" s="11">
        <v>2.2257423999999997</v>
      </c>
      <c r="O368" s="11">
        <v>0.8799846399999999</v>
      </c>
      <c r="P368" s="11">
        <v>1.0845123199999998</v>
      </c>
      <c r="Q368" s="11">
        <v>0.22515232000000002</v>
      </c>
      <c r="R368" s="11">
        <v>3.9238377599999996</v>
      </c>
      <c r="S368" s="11">
        <v>7.194561919999999</v>
      </c>
      <c r="T368" s="11">
        <v>14.2481888</v>
      </c>
      <c r="U368" s="11">
        <v>16.28830944</v>
      </c>
      <c r="V368" s="11">
        <v>14.944270399999999</v>
      </c>
      <c r="W368" s="11">
        <v>27.327648</v>
      </c>
      <c r="X368" s="11">
        <v>61.062684159999996</v>
      </c>
      <c r="Y368" s="11">
        <v>41.32490368</v>
      </c>
    </row>
    <row r="369" spans="1:25" ht="11.25">
      <c r="A369" s="10">
        <f t="shared" si="7"/>
        <v>42606</v>
      </c>
      <c r="B369" s="11">
        <v>0.34030656</v>
      </c>
      <c r="C369" s="11">
        <v>0.08249856</v>
      </c>
      <c r="D369" s="11">
        <v>0.0171872</v>
      </c>
      <c r="E369" s="11">
        <v>0.013749759999999998</v>
      </c>
      <c r="F369" s="11">
        <v>0</v>
      </c>
      <c r="G369" s="11">
        <v>0</v>
      </c>
      <c r="H369" s="11">
        <v>0</v>
      </c>
      <c r="I369" s="11">
        <v>5.035849600000001</v>
      </c>
      <c r="J369" s="11">
        <v>0</v>
      </c>
      <c r="K369" s="11">
        <v>0.19421535999999998</v>
      </c>
      <c r="L369" s="11">
        <v>0</v>
      </c>
      <c r="M369" s="11">
        <v>0</v>
      </c>
      <c r="N369" s="11">
        <v>0</v>
      </c>
      <c r="O369" s="11">
        <v>0</v>
      </c>
      <c r="P369" s="11">
        <v>0.02406208</v>
      </c>
      <c r="Q369" s="11">
        <v>1.8149683200000002</v>
      </c>
      <c r="R369" s="11">
        <v>0.27155776000000004</v>
      </c>
      <c r="S369" s="11">
        <v>0.13577888000000002</v>
      </c>
      <c r="T369" s="11">
        <v>1.8596550399999998</v>
      </c>
      <c r="U369" s="11">
        <v>13.375079039999997</v>
      </c>
      <c r="V369" s="11">
        <v>23.04631648</v>
      </c>
      <c r="W369" s="11">
        <v>91.27090688</v>
      </c>
      <c r="X369" s="11">
        <v>146.6240032</v>
      </c>
      <c r="Y369" s="11">
        <v>146.70306431999998</v>
      </c>
    </row>
    <row r="370" spans="1:25" ht="11.25">
      <c r="A370" s="10">
        <f t="shared" si="7"/>
        <v>42607</v>
      </c>
      <c r="B370" s="11">
        <v>0.48467903999999995</v>
      </c>
      <c r="C370" s="11">
        <v>0.65139488</v>
      </c>
      <c r="D370" s="11">
        <v>0.27327648000000004</v>
      </c>
      <c r="E370" s="11">
        <v>0.27155776000000004</v>
      </c>
      <c r="F370" s="11">
        <v>0.25952672</v>
      </c>
      <c r="G370" s="11">
        <v>0</v>
      </c>
      <c r="H370" s="11">
        <v>0.0034374399999999995</v>
      </c>
      <c r="I370" s="11">
        <v>0.03265568</v>
      </c>
      <c r="J370" s="11">
        <v>0</v>
      </c>
      <c r="K370" s="11">
        <v>0</v>
      </c>
      <c r="L370" s="11">
        <v>0.0085936</v>
      </c>
      <c r="M370" s="11">
        <v>0</v>
      </c>
      <c r="N370" s="11">
        <v>0.10999807999999998</v>
      </c>
      <c r="O370" s="11">
        <v>0.17015328</v>
      </c>
      <c r="P370" s="11">
        <v>0.15124736</v>
      </c>
      <c r="Q370" s="11">
        <v>1.3543513600000001</v>
      </c>
      <c r="R370" s="11">
        <v>0.20280895999999998</v>
      </c>
      <c r="S370" s="11">
        <v>0.24749567999999997</v>
      </c>
      <c r="T370" s="11">
        <v>2.8272944</v>
      </c>
      <c r="U370" s="11">
        <v>7.95079872</v>
      </c>
      <c r="V370" s="11">
        <v>10.35700672</v>
      </c>
      <c r="W370" s="11">
        <v>20.38573792</v>
      </c>
      <c r="X370" s="11">
        <v>93.627272</v>
      </c>
      <c r="Y370" s="11">
        <v>150.8520544</v>
      </c>
    </row>
    <row r="371" spans="1:25" ht="11.25">
      <c r="A371" s="10">
        <f t="shared" si="7"/>
        <v>42608</v>
      </c>
      <c r="B371" s="11">
        <v>0</v>
      </c>
      <c r="C371" s="11">
        <v>0.14952864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0.14265376</v>
      </c>
      <c r="L371" s="11">
        <v>0.37124352000000005</v>
      </c>
      <c r="M371" s="11">
        <v>0.37468096</v>
      </c>
      <c r="N371" s="11">
        <v>0</v>
      </c>
      <c r="O371" s="11">
        <v>0.02234336</v>
      </c>
      <c r="P371" s="11">
        <v>0</v>
      </c>
      <c r="Q371" s="11">
        <v>0.09109216</v>
      </c>
      <c r="R371" s="11">
        <v>0.31108832000000003</v>
      </c>
      <c r="S371" s="11">
        <v>9.609363519999999</v>
      </c>
      <c r="T371" s="11">
        <v>16.271122239999997</v>
      </c>
      <c r="U371" s="11">
        <v>18.17374528</v>
      </c>
      <c r="V371" s="11">
        <v>45.04936992</v>
      </c>
      <c r="W371" s="11">
        <v>92.25401472</v>
      </c>
      <c r="X371" s="11">
        <v>93.96757856</v>
      </c>
      <c r="Y371" s="11">
        <v>151.41407584</v>
      </c>
    </row>
    <row r="372" spans="1:25" ht="11.25">
      <c r="A372" s="10">
        <f t="shared" si="7"/>
        <v>42609</v>
      </c>
      <c r="B372" s="11">
        <v>0.0343744</v>
      </c>
      <c r="C372" s="11">
        <v>0.6909254399999999</v>
      </c>
      <c r="D372" s="11">
        <v>0.03781184</v>
      </c>
      <c r="E372" s="11">
        <v>0</v>
      </c>
      <c r="F372" s="11">
        <v>0.14093503999999998</v>
      </c>
      <c r="G372" s="11">
        <v>2.4319888</v>
      </c>
      <c r="H372" s="11">
        <v>1.8115308799999998</v>
      </c>
      <c r="I372" s="11">
        <v>2.5213622399999998</v>
      </c>
      <c r="J372" s="11">
        <v>3.0919772799999996</v>
      </c>
      <c r="K372" s="11">
        <v>3.50447008</v>
      </c>
      <c r="L372" s="11">
        <v>3.4443148799999994</v>
      </c>
      <c r="M372" s="11">
        <v>3.8396204800000002</v>
      </c>
      <c r="N372" s="11">
        <v>2.3683961599999996</v>
      </c>
      <c r="O372" s="11">
        <v>0.05328032</v>
      </c>
      <c r="P372" s="11">
        <v>0.18390304</v>
      </c>
      <c r="Q372" s="11">
        <v>3.34806656</v>
      </c>
      <c r="R372" s="11">
        <v>5.38646848</v>
      </c>
      <c r="S372" s="11">
        <v>13.148208</v>
      </c>
      <c r="T372" s="11">
        <v>12.182287359999998</v>
      </c>
      <c r="U372" s="11">
        <v>18.19952608</v>
      </c>
      <c r="V372" s="11">
        <v>44.545784960000006</v>
      </c>
      <c r="W372" s="11">
        <v>46.56699968</v>
      </c>
      <c r="X372" s="11">
        <v>50.72114592</v>
      </c>
      <c r="Y372" s="11">
        <v>48.5710272</v>
      </c>
    </row>
    <row r="373" spans="1:25" ht="11.25">
      <c r="A373" s="10">
        <f t="shared" si="7"/>
        <v>42610</v>
      </c>
      <c r="B373" s="11">
        <v>0.47952288</v>
      </c>
      <c r="C373" s="11">
        <v>0.41421152</v>
      </c>
      <c r="D373" s="11">
        <v>0.04812416</v>
      </c>
      <c r="E373" s="11">
        <v>1.7479382399999999</v>
      </c>
      <c r="F373" s="11">
        <v>3.22775616</v>
      </c>
      <c r="G373" s="11">
        <v>1.42310016</v>
      </c>
      <c r="H373" s="11">
        <v>3.98399296</v>
      </c>
      <c r="I373" s="11">
        <v>3.85337024</v>
      </c>
      <c r="J373" s="11">
        <v>1.9421536000000001</v>
      </c>
      <c r="K373" s="11">
        <v>3.38244096</v>
      </c>
      <c r="L373" s="11">
        <v>3.3394729599999997</v>
      </c>
      <c r="M373" s="11">
        <v>7.548618240000001</v>
      </c>
      <c r="N373" s="11">
        <v>8.91328192</v>
      </c>
      <c r="O373" s="11">
        <v>14.801616639999999</v>
      </c>
      <c r="P373" s="11">
        <v>18.16858912</v>
      </c>
      <c r="Q373" s="11">
        <v>24.677381760000003</v>
      </c>
      <c r="R373" s="11">
        <v>7.923299200000001</v>
      </c>
      <c r="S373" s="11">
        <v>15.439261759999997</v>
      </c>
      <c r="T373" s="11">
        <v>22.0941456</v>
      </c>
      <c r="U373" s="11">
        <v>27.22624352</v>
      </c>
      <c r="V373" s="11">
        <v>25.201591360000002</v>
      </c>
      <c r="W373" s="11">
        <v>43.70189344</v>
      </c>
      <c r="X373" s="11">
        <v>43.90642112</v>
      </c>
      <c r="Y373" s="11">
        <v>37.490439359999996</v>
      </c>
    </row>
    <row r="374" spans="1:25" ht="11.25">
      <c r="A374" s="10">
        <f t="shared" si="7"/>
        <v>42611</v>
      </c>
      <c r="B374" s="11">
        <v>5.60130848</v>
      </c>
      <c r="C374" s="11">
        <v>1.53137952</v>
      </c>
      <c r="D374" s="11">
        <v>0</v>
      </c>
      <c r="E374" s="11">
        <v>0.7837363199999999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3.7794652799999997</v>
      </c>
      <c r="Q374" s="11">
        <v>2.89432448</v>
      </c>
      <c r="R374" s="11">
        <v>0</v>
      </c>
      <c r="S374" s="11">
        <v>1.12919904</v>
      </c>
      <c r="T374" s="11">
        <v>3.1899443199999995</v>
      </c>
      <c r="U374" s="11">
        <v>5.06506784</v>
      </c>
      <c r="V374" s="11">
        <v>14.2825632</v>
      </c>
      <c r="W374" s="11">
        <v>23.3574048</v>
      </c>
      <c r="X374" s="11">
        <v>25.9612656</v>
      </c>
      <c r="Y374" s="11">
        <v>32.33427936</v>
      </c>
    </row>
    <row r="375" spans="1:25" ht="11.25">
      <c r="A375" s="10">
        <f t="shared" si="7"/>
        <v>42612</v>
      </c>
      <c r="B375" s="11">
        <v>2.449176</v>
      </c>
      <c r="C375" s="11">
        <v>1.3337267199999998</v>
      </c>
      <c r="D375" s="11">
        <v>0.21655871999999998</v>
      </c>
      <c r="E375" s="11">
        <v>0</v>
      </c>
      <c r="F375" s="11">
        <v>0.07046751999999999</v>
      </c>
      <c r="G375" s="11">
        <v>0</v>
      </c>
      <c r="H375" s="11">
        <v>0</v>
      </c>
      <c r="I375" s="11">
        <v>0</v>
      </c>
      <c r="J375" s="11">
        <v>3.9100879999999996</v>
      </c>
      <c r="K375" s="11">
        <v>0.027499519999999996</v>
      </c>
      <c r="L375" s="11">
        <v>1.3406016</v>
      </c>
      <c r="M375" s="11">
        <v>0.18390304</v>
      </c>
      <c r="N375" s="11">
        <v>0.26296416</v>
      </c>
      <c r="O375" s="11">
        <v>8.007516480000001</v>
      </c>
      <c r="P375" s="11">
        <v>16.83314368</v>
      </c>
      <c r="Q375" s="11">
        <v>15.095517759999998</v>
      </c>
      <c r="R375" s="11">
        <v>20.37886304</v>
      </c>
      <c r="S375" s="11">
        <v>8.5936</v>
      </c>
      <c r="T375" s="11">
        <v>13.901007359999998</v>
      </c>
      <c r="U375" s="11">
        <v>9.989200639999998</v>
      </c>
      <c r="V375" s="11">
        <v>14.41490464</v>
      </c>
      <c r="W375" s="11">
        <v>39.31915744</v>
      </c>
      <c r="X375" s="11">
        <v>147.76007712</v>
      </c>
      <c r="Y375" s="11">
        <v>147.66211008</v>
      </c>
    </row>
    <row r="376" spans="1:25" ht="11.25">
      <c r="A376" s="10">
        <f t="shared" si="7"/>
        <v>42613</v>
      </c>
      <c r="B376" s="11">
        <v>0</v>
      </c>
      <c r="C376" s="11">
        <v>0.40733664</v>
      </c>
      <c r="D376" s="11">
        <v>8.122670719999999</v>
      </c>
      <c r="E376" s="11">
        <v>0</v>
      </c>
      <c r="F376" s="11">
        <v>0.128904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0.04984287999999999</v>
      </c>
      <c r="O376" s="11">
        <v>0.1374976</v>
      </c>
      <c r="P376" s="11">
        <v>0</v>
      </c>
      <c r="Q376" s="11">
        <v>0</v>
      </c>
      <c r="R376" s="11">
        <v>2.8049510399999997</v>
      </c>
      <c r="S376" s="11">
        <v>8.44407136</v>
      </c>
      <c r="T376" s="11">
        <v>0.1632784</v>
      </c>
      <c r="U376" s="11">
        <v>0.16671583999999998</v>
      </c>
      <c r="V376" s="11">
        <v>0.28874496</v>
      </c>
      <c r="W376" s="11">
        <v>2.33230304</v>
      </c>
      <c r="X376" s="11">
        <v>46.37794047999999</v>
      </c>
      <c r="Y376" s="11">
        <v>18.110152640000003</v>
      </c>
    </row>
    <row r="377" spans="1:25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 spans="1:25" ht="34.5" customHeight="1">
      <c r="A378" s="49" t="s">
        <v>65</v>
      </c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1"/>
    </row>
    <row r="379" spans="1:25" ht="1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</row>
    <row r="380" spans="1:25" ht="27" customHeight="1">
      <c r="A380" s="49" t="s">
        <v>66</v>
      </c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1"/>
    </row>
    <row r="381" spans="1:25" ht="11.25">
      <c r="A381" s="7" t="s">
        <v>22</v>
      </c>
      <c r="B381" s="6" t="s">
        <v>23</v>
      </c>
      <c r="C381" s="8" t="s">
        <v>24</v>
      </c>
      <c r="D381" s="9" t="s">
        <v>25</v>
      </c>
      <c r="E381" s="6" t="s">
        <v>26</v>
      </c>
      <c r="F381" s="6" t="s">
        <v>27</v>
      </c>
      <c r="G381" s="8" t="s">
        <v>28</v>
      </c>
      <c r="H381" s="9" t="s">
        <v>29</v>
      </c>
      <c r="I381" s="6" t="s">
        <v>30</v>
      </c>
      <c r="J381" s="6" t="s">
        <v>31</v>
      </c>
      <c r="K381" s="6" t="s">
        <v>32</v>
      </c>
      <c r="L381" s="6" t="s">
        <v>33</v>
      </c>
      <c r="M381" s="6" t="s">
        <v>34</v>
      </c>
      <c r="N381" s="6" t="s">
        <v>35</v>
      </c>
      <c r="O381" s="6" t="s">
        <v>36</v>
      </c>
      <c r="P381" s="6" t="s">
        <v>37</v>
      </c>
      <c r="Q381" s="6" t="s">
        <v>38</v>
      </c>
      <c r="R381" s="6" t="s">
        <v>39</v>
      </c>
      <c r="S381" s="6" t="s">
        <v>40</v>
      </c>
      <c r="T381" s="6" t="s">
        <v>41</v>
      </c>
      <c r="U381" s="6" t="s">
        <v>42</v>
      </c>
      <c r="V381" s="6" t="s">
        <v>43</v>
      </c>
      <c r="W381" s="6" t="s">
        <v>44</v>
      </c>
      <c r="X381" s="6" t="s">
        <v>45</v>
      </c>
      <c r="Y381" s="6" t="s">
        <v>62</v>
      </c>
    </row>
    <row r="382" spans="1:25" ht="11.25">
      <c r="A382" s="10">
        <f aca="true" t="shared" si="8" ref="A382:A412">A346</f>
        <v>42583</v>
      </c>
      <c r="B382" s="11">
        <v>109.62339904</v>
      </c>
      <c r="C382" s="11">
        <v>112.404288</v>
      </c>
      <c r="D382" s="11">
        <v>123.24597376</v>
      </c>
      <c r="E382" s="11">
        <v>150.5254976</v>
      </c>
      <c r="F382" s="11">
        <v>151.38313888</v>
      </c>
      <c r="G382" s="11">
        <v>151.53438624</v>
      </c>
      <c r="H382" s="11">
        <v>150.80736768</v>
      </c>
      <c r="I382" s="11">
        <v>137.4288512</v>
      </c>
      <c r="J382" s="11">
        <v>148.12272704</v>
      </c>
      <c r="K382" s="11">
        <v>138.71101632</v>
      </c>
      <c r="L382" s="11">
        <v>135.72903712</v>
      </c>
      <c r="M382" s="11">
        <v>140.15645984</v>
      </c>
      <c r="N382" s="11">
        <v>116.66499487999998</v>
      </c>
      <c r="O382" s="11">
        <v>137.41853888</v>
      </c>
      <c r="P382" s="11">
        <v>153.24795007999998</v>
      </c>
      <c r="Q382" s="11">
        <v>156.16977408</v>
      </c>
      <c r="R382" s="11">
        <v>148.95286879999998</v>
      </c>
      <c r="S382" s="11">
        <v>124.25829983999999</v>
      </c>
      <c r="T382" s="11">
        <v>110.9090016</v>
      </c>
      <c r="U382" s="11">
        <v>104.16474432</v>
      </c>
      <c r="V382" s="11">
        <v>105.30253696</v>
      </c>
      <c r="W382" s="11">
        <v>100.416216</v>
      </c>
      <c r="X382" s="11">
        <v>104.6528608</v>
      </c>
      <c r="Y382" s="11">
        <v>104.46723904</v>
      </c>
    </row>
    <row r="383" spans="1:25" ht="11.25">
      <c r="A383" s="10">
        <f t="shared" si="8"/>
        <v>42584</v>
      </c>
      <c r="B383" s="11">
        <v>116.29890751999999</v>
      </c>
      <c r="C383" s="11">
        <v>114.80533984000002</v>
      </c>
      <c r="D383" s="11">
        <v>125.85327199999999</v>
      </c>
      <c r="E383" s="11">
        <v>127.52730528</v>
      </c>
      <c r="F383" s="11">
        <v>127.84183104000002</v>
      </c>
      <c r="G383" s="11">
        <v>131.91347872</v>
      </c>
      <c r="H383" s="11">
        <v>130.61068895999998</v>
      </c>
      <c r="I383" s="11">
        <v>129.20477599999998</v>
      </c>
      <c r="J383" s="11">
        <v>127.80745663999998</v>
      </c>
      <c r="K383" s="11">
        <v>126.841536</v>
      </c>
      <c r="L383" s="11">
        <v>127.21621696</v>
      </c>
      <c r="M383" s="11">
        <v>133.27126752</v>
      </c>
      <c r="N383" s="11">
        <v>130.19475872</v>
      </c>
      <c r="O383" s="11">
        <v>142.22064256</v>
      </c>
      <c r="P383" s="11">
        <v>156.6957024</v>
      </c>
      <c r="Q383" s="11">
        <v>151.42438815999998</v>
      </c>
      <c r="R383" s="11">
        <v>143.88608224</v>
      </c>
      <c r="S383" s="11">
        <v>133.30907936</v>
      </c>
      <c r="T383" s="11">
        <v>129.32164895999998</v>
      </c>
      <c r="U383" s="11">
        <v>123.78049568</v>
      </c>
      <c r="V383" s="11">
        <v>124.04689728</v>
      </c>
      <c r="W383" s="11">
        <v>116.5549968</v>
      </c>
      <c r="X383" s="11">
        <v>116.67358847999999</v>
      </c>
      <c r="Y383" s="11">
        <v>116.958896</v>
      </c>
    </row>
    <row r="384" spans="1:25" ht="11.25">
      <c r="A384" s="10">
        <f t="shared" si="8"/>
        <v>42585</v>
      </c>
      <c r="B384" s="11">
        <v>117.42810656</v>
      </c>
      <c r="C384" s="11">
        <v>124.10017759999998</v>
      </c>
      <c r="D384" s="11">
        <v>127.9758912</v>
      </c>
      <c r="E384" s="11">
        <v>141.23409728</v>
      </c>
      <c r="F384" s="11">
        <v>140.9178528</v>
      </c>
      <c r="G384" s="11">
        <v>141.02956959999997</v>
      </c>
      <c r="H384" s="11">
        <v>139.64600000000002</v>
      </c>
      <c r="I384" s="11">
        <v>130.25663264</v>
      </c>
      <c r="J384" s="11">
        <v>128.1649504</v>
      </c>
      <c r="K384" s="11">
        <v>126.72638176</v>
      </c>
      <c r="L384" s="11">
        <v>126.43935551999999</v>
      </c>
      <c r="M384" s="11">
        <v>126.69200736</v>
      </c>
      <c r="N384" s="11">
        <v>127.05293856</v>
      </c>
      <c r="O384" s="11">
        <v>150.43612416</v>
      </c>
      <c r="P384" s="11">
        <v>154.70198720000002</v>
      </c>
      <c r="Q384" s="11">
        <v>154.19324608</v>
      </c>
      <c r="R384" s="11">
        <v>139.259288</v>
      </c>
      <c r="S384" s="11">
        <v>125.31875007999999</v>
      </c>
      <c r="T384" s="11">
        <v>121.89849727999999</v>
      </c>
      <c r="U384" s="11">
        <v>117.49857408</v>
      </c>
      <c r="V384" s="11">
        <v>115.70766784</v>
      </c>
      <c r="W384" s="11">
        <v>115.8331344</v>
      </c>
      <c r="X384" s="11">
        <v>116.07203648000001</v>
      </c>
      <c r="Y384" s="11">
        <v>116.98983295999999</v>
      </c>
    </row>
    <row r="385" spans="1:25" ht="11.25">
      <c r="A385" s="10">
        <f t="shared" si="8"/>
        <v>42586</v>
      </c>
      <c r="B385" s="11">
        <v>115.62345056000001</v>
      </c>
      <c r="C385" s="11">
        <v>119.45791487999999</v>
      </c>
      <c r="D385" s="11">
        <v>122.82832479999999</v>
      </c>
      <c r="E385" s="11">
        <v>122.75441984</v>
      </c>
      <c r="F385" s="11">
        <v>121.56506559999998</v>
      </c>
      <c r="G385" s="11">
        <v>127.36230816</v>
      </c>
      <c r="H385" s="11">
        <v>134.51733951999998</v>
      </c>
      <c r="I385" s="11">
        <v>129.43336576</v>
      </c>
      <c r="J385" s="11">
        <v>127.99995328</v>
      </c>
      <c r="K385" s="11">
        <v>127.28496576000002</v>
      </c>
      <c r="L385" s="11">
        <v>127.52043040000001</v>
      </c>
      <c r="M385" s="11">
        <v>127.39496384</v>
      </c>
      <c r="N385" s="11">
        <v>129.70148608</v>
      </c>
      <c r="O385" s="11">
        <v>151.17517376</v>
      </c>
      <c r="P385" s="11">
        <v>154.8308912</v>
      </c>
      <c r="Q385" s="11">
        <v>151.4707936</v>
      </c>
      <c r="R385" s="11">
        <v>127.78167584</v>
      </c>
      <c r="S385" s="11">
        <v>125.68311872</v>
      </c>
      <c r="T385" s="11">
        <v>121.91224704</v>
      </c>
      <c r="U385" s="11">
        <v>121.33131968000001</v>
      </c>
      <c r="V385" s="11">
        <v>117.57076031999999</v>
      </c>
      <c r="W385" s="11">
        <v>115.31408095999998</v>
      </c>
      <c r="X385" s="11">
        <v>117.00186399999998</v>
      </c>
      <c r="Y385" s="11">
        <v>116.62546431999999</v>
      </c>
    </row>
    <row r="386" spans="1:25" ht="11.25">
      <c r="A386" s="10">
        <f t="shared" si="8"/>
        <v>42587</v>
      </c>
      <c r="B386" s="11">
        <v>127.58746048</v>
      </c>
      <c r="C386" s="11">
        <v>130.19819615999998</v>
      </c>
      <c r="D386" s="11">
        <v>134.07562848</v>
      </c>
      <c r="E386" s="11">
        <v>133.40360895999999</v>
      </c>
      <c r="F386" s="11">
        <v>137.31197824</v>
      </c>
      <c r="G386" s="11">
        <v>142.19658048000002</v>
      </c>
      <c r="H386" s="11">
        <v>143.27937408</v>
      </c>
      <c r="I386" s="11">
        <v>139.0960096</v>
      </c>
      <c r="J386" s="11">
        <v>135.392168</v>
      </c>
      <c r="K386" s="11">
        <v>132.3758144</v>
      </c>
      <c r="L386" s="11">
        <v>131.60239040000002</v>
      </c>
      <c r="M386" s="11">
        <v>135.35951232</v>
      </c>
      <c r="N386" s="11">
        <v>141.34753279999998</v>
      </c>
      <c r="O386" s="11">
        <v>151.93141056000002</v>
      </c>
      <c r="P386" s="11">
        <v>154.85323456</v>
      </c>
      <c r="Q386" s="11">
        <v>150.99642688</v>
      </c>
      <c r="R386" s="11">
        <v>140.15989728</v>
      </c>
      <c r="S386" s="11">
        <v>128.345416</v>
      </c>
      <c r="T386" s="11">
        <v>126.03030016</v>
      </c>
      <c r="U386" s="11">
        <v>124.28751808</v>
      </c>
      <c r="V386" s="11">
        <v>124.58485663999998</v>
      </c>
      <c r="W386" s="11">
        <v>125.21218944</v>
      </c>
      <c r="X386" s="11">
        <v>125.63155712000001</v>
      </c>
      <c r="Y386" s="11">
        <v>125.66593152</v>
      </c>
    </row>
    <row r="387" spans="1:25" ht="11.25">
      <c r="A387" s="10">
        <f t="shared" si="8"/>
        <v>42588</v>
      </c>
      <c r="B387" s="11">
        <v>124.63985568000001</v>
      </c>
      <c r="C387" s="11">
        <v>129.35086719999998</v>
      </c>
      <c r="D387" s="11">
        <v>129.91288864</v>
      </c>
      <c r="E387" s="11">
        <v>129.78398464</v>
      </c>
      <c r="F387" s="11">
        <v>134.5671824</v>
      </c>
      <c r="G387" s="11">
        <v>139.48444031999998</v>
      </c>
      <c r="H387" s="11">
        <v>138.05790272</v>
      </c>
      <c r="I387" s="11">
        <v>133.83844512</v>
      </c>
      <c r="J387" s="11">
        <v>128.76478368000002</v>
      </c>
      <c r="K387" s="11">
        <v>127.84354976</v>
      </c>
      <c r="L387" s="11">
        <v>128.09963904000003</v>
      </c>
      <c r="M387" s="11">
        <v>130.40444256</v>
      </c>
      <c r="N387" s="11">
        <v>133.68719776</v>
      </c>
      <c r="O387" s="11">
        <v>152.84576959999998</v>
      </c>
      <c r="P387" s="11">
        <v>159.15690944</v>
      </c>
      <c r="Q387" s="11">
        <v>154.79995423999998</v>
      </c>
      <c r="R387" s="11">
        <v>134.12547135999998</v>
      </c>
      <c r="S387" s="11">
        <v>126.57169695999998</v>
      </c>
      <c r="T387" s="11">
        <v>123.74268384000001</v>
      </c>
      <c r="U387" s="11">
        <v>122.18896095999999</v>
      </c>
      <c r="V387" s="11">
        <v>119.55588191999999</v>
      </c>
      <c r="W387" s="11">
        <v>118.86839391999999</v>
      </c>
      <c r="X387" s="11">
        <v>123.18409983999999</v>
      </c>
      <c r="Y387" s="11">
        <v>123.01222784000001</v>
      </c>
    </row>
    <row r="388" spans="1:25" ht="11.25">
      <c r="A388" s="10">
        <f t="shared" si="8"/>
        <v>42589</v>
      </c>
      <c r="B388" s="11">
        <v>125.19156479999998</v>
      </c>
      <c r="C388" s="11">
        <v>126.12311104</v>
      </c>
      <c r="D388" s="11">
        <v>130.1672592</v>
      </c>
      <c r="E388" s="11">
        <v>132.5219056</v>
      </c>
      <c r="F388" s="11">
        <v>138.95335584</v>
      </c>
      <c r="G388" s="11">
        <v>147.35961536000002</v>
      </c>
      <c r="H388" s="11">
        <v>144.68356832</v>
      </c>
      <c r="I388" s="11">
        <v>149.12130336</v>
      </c>
      <c r="J388" s="11">
        <v>148.49397055999998</v>
      </c>
      <c r="K388" s="11">
        <v>141.04160063999998</v>
      </c>
      <c r="L388" s="11">
        <v>139.39850432</v>
      </c>
      <c r="M388" s="11">
        <v>143.93764384000002</v>
      </c>
      <c r="N388" s="11">
        <v>147.95944863999998</v>
      </c>
      <c r="O388" s="11">
        <v>149.09724128</v>
      </c>
      <c r="P388" s="11">
        <v>161.24859168</v>
      </c>
      <c r="Q388" s="11">
        <v>148.19491328</v>
      </c>
      <c r="R388" s="11">
        <v>133.67688544</v>
      </c>
      <c r="S388" s="11">
        <v>127.14059327999999</v>
      </c>
      <c r="T388" s="11">
        <v>123.13941312000001</v>
      </c>
      <c r="U388" s="11">
        <v>122.54989215999998</v>
      </c>
      <c r="V388" s="11">
        <v>119.24823104000001</v>
      </c>
      <c r="W388" s="11">
        <v>110.16995200000001</v>
      </c>
      <c r="X388" s="11">
        <v>120.74007999999999</v>
      </c>
      <c r="Y388" s="11">
        <v>112.8253744</v>
      </c>
    </row>
    <row r="389" spans="1:25" ht="11.25">
      <c r="A389" s="10">
        <f t="shared" si="8"/>
        <v>42590</v>
      </c>
      <c r="B389" s="11">
        <v>99.25951744</v>
      </c>
      <c r="C389" s="11">
        <v>100.34402976000001</v>
      </c>
      <c r="D389" s="11">
        <v>102.54399135999999</v>
      </c>
      <c r="E389" s="11">
        <v>123.76674591999999</v>
      </c>
      <c r="F389" s="11">
        <v>123.62581087999999</v>
      </c>
      <c r="G389" s="11">
        <v>128.12713856</v>
      </c>
      <c r="H389" s="11">
        <v>128.19588736</v>
      </c>
      <c r="I389" s="11">
        <v>123.876744</v>
      </c>
      <c r="J389" s="11">
        <v>126.28982687999999</v>
      </c>
      <c r="K389" s="11">
        <v>122.83176223999999</v>
      </c>
      <c r="L389" s="11">
        <v>122.90910464</v>
      </c>
      <c r="M389" s="11">
        <v>126.10076768</v>
      </c>
      <c r="N389" s="11">
        <v>126.09217407999999</v>
      </c>
      <c r="O389" s="11">
        <v>147.75492095999996</v>
      </c>
      <c r="P389" s="11">
        <v>147.73945248</v>
      </c>
      <c r="Q389" s="11">
        <v>142.30829728</v>
      </c>
      <c r="R389" s="11">
        <v>123.49862559999998</v>
      </c>
      <c r="S389" s="11">
        <v>121.47741088</v>
      </c>
      <c r="T389" s="11">
        <v>110.60822559999998</v>
      </c>
      <c r="U389" s="11">
        <v>102.05071872</v>
      </c>
      <c r="V389" s="11">
        <v>97.95157152</v>
      </c>
      <c r="W389" s="11">
        <v>98.5943728</v>
      </c>
      <c r="X389" s="11">
        <v>99.60326144</v>
      </c>
      <c r="Y389" s="11">
        <v>99.20967456</v>
      </c>
    </row>
    <row r="390" spans="1:25" ht="11.25">
      <c r="A390" s="10">
        <f t="shared" si="8"/>
        <v>42591</v>
      </c>
      <c r="B390" s="11">
        <v>85.99271775999999</v>
      </c>
      <c r="C390" s="11">
        <v>92.97243968000001</v>
      </c>
      <c r="D390" s="11">
        <v>100.83558368</v>
      </c>
      <c r="E390" s="11">
        <v>102.87054816</v>
      </c>
      <c r="F390" s="11">
        <v>103.68522143999999</v>
      </c>
      <c r="G390" s="11">
        <v>104.32458528</v>
      </c>
      <c r="H390" s="11">
        <v>120.911952</v>
      </c>
      <c r="I390" s="11">
        <v>103.43772576</v>
      </c>
      <c r="J390" s="11">
        <v>116.2456272</v>
      </c>
      <c r="K390" s="11">
        <v>112.83740543999998</v>
      </c>
      <c r="L390" s="11">
        <v>115.50829631999999</v>
      </c>
      <c r="M390" s="11">
        <v>115.05627296</v>
      </c>
      <c r="N390" s="11">
        <v>125.19500224000001</v>
      </c>
      <c r="O390" s="11">
        <v>137.32916544</v>
      </c>
      <c r="P390" s="11">
        <v>143.04390944</v>
      </c>
      <c r="Q390" s="11">
        <v>135.53654047999999</v>
      </c>
      <c r="R390" s="11">
        <v>122.85066816</v>
      </c>
      <c r="S390" s="11">
        <v>109.50308864</v>
      </c>
      <c r="T390" s="11">
        <v>101.56432095999999</v>
      </c>
      <c r="U390" s="11">
        <v>96.07988544</v>
      </c>
      <c r="V390" s="11">
        <v>91.95152</v>
      </c>
      <c r="W390" s="11">
        <v>92.58229023999999</v>
      </c>
      <c r="X390" s="11">
        <v>92.83494207999999</v>
      </c>
      <c r="Y390" s="11">
        <v>92.6304144</v>
      </c>
    </row>
    <row r="391" spans="1:25" ht="11.25">
      <c r="A391" s="10">
        <f t="shared" si="8"/>
        <v>42592</v>
      </c>
      <c r="B391" s="11">
        <v>0.128904</v>
      </c>
      <c r="C391" s="11">
        <v>120.52008384000001</v>
      </c>
      <c r="D391" s="11">
        <v>124.16205151999999</v>
      </c>
      <c r="E391" s="11">
        <v>119.74150368000001</v>
      </c>
      <c r="F391" s="11">
        <v>138.01837215999998</v>
      </c>
      <c r="G391" s="11">
        <v>140.61879552</v>
      </c>
      <c r="H391" s="11">
        <v>139.66662464</v>
      </c>
      <c r="I391" s="11">
        <v>124.87532032</v>
      </c>
      <c r="J391" s="11">
        <v>123.59315520000001</v>
      </c>
      <c r="K391" s="11">
        <v>120.89476479999999</v>
      </c>
      <c r="L391" s="11">
        <v>120.31727488</v>
      </c>
      <c r="M391" s="11">
        <v>123.99189824</v>
      </c>
      <c r="N391" s="11">
        <v>141.38018848</v>
      </c>
      <c r="O391" s="11">
        <v>153.44044671999998</v>
      </c>
      <c r="P391" s="11">
        <v>153.71200448</v>
      </c>
      <c r="Q391" s="11">
        <v>147.5607056</v>
      </c>
      <c r="R391" s="11">
        <v>125.21047072</v>
      </c>
      <c r="S391" s="11">
        <v>0</v>
      </c>
      <c r="T391" s="11">
        <v>0.34718144</v>
      </c>
      <c r="U391" s="11">
        <v>0</v>
      </c>
      <c r="V391" s="11">
        <v>0</v>
      </c>
      <c r="W391" s="11">
        <v>0</v>
      </c>
      <c r="X391" s="11">
        <v>0</v>
      </c>
      <c r="Y391" s="11">
        <v>0</v>
      </c>
    </row>
    <row r="392" spans="1:25" ht="11.25">
      <c r="A392" s="10">
        <f t="shared" si="8"/>
        <v>42593</v>
      </c>
      <c r="B392" s="11">
        <v>106.15845952</v>
      </c>
      <c r="C392" s="11">
        <v>123.04832096</v>
      </c>
      <c r="D392" s="11">
        <v>123.93861792000001</v>
      </c>
      <c r="E392" s="11">
        <v>127.18356127999999</v>
      </c>
      <c r="F392" s="11">
        <v>127.69402112000002</v>
      </c>
      <c r="G392" s="11">
        <v>136.55917888</v>
      </c>
      <c r="H392" s="11">
        <v>137.02151456</v>
      </c>
      <c r="I392" s="11">
        <v>126.63357088</v>
      </c>
      <c r="J392" s="11">
        <v>126.0767056</v>
      </c>
      <c r="K392" s="11">
        <v>123.84580704</v>
      </c>
      <c r="L392" s="11">
        <v>125.96842623999999</v>
      </c>
      <c r="M392" s="11">
        <v>126.52013536</v>
      </c>
      <c r="N392" s="11">
        <v>134.33343648</v>
      </c>
      <c r="O392" s="11">
        <v>148.71740416</v>
      </c>
      <c r="P392" s="11">
        <v>149.37567392</v>
      </c>
      <c r="Q392" s="11">
        <v>147.02790240000002</v>
      </c>
      <c r="R392" s="11">
        <v>126.13857952000001</v>
      </c>
      <c r="S392" s="11">
        <v>121.27460192</v>
      </c>
      <c r="T392" s="11">
        <v>116.58421504</v>
      </c>
      <c r="U392" s="11">
        <v>110.78697248</v>
      </c>
      <c r="V392" s="11">
        <v>108.77091392</v>
      </c>
      <c r="W392" s="11">
        <v>107.30484576</v>
      </c>
      <c r="X392" s="11">
        <v>107.61077792000002</v>
      </c>
      <c r="Y392" s="11">
        <v>107.48187392000001</v>
      </c>
    </row>
    <row r="393" spans="1:25" ht="11.25">
      <c r="A393" s="10">
        <f t="shared" si="8"/>
        <v>42594</v>
      </c>
      <c r="B393" s="11">
        <v>117.9385664</v>
      </c>
      <c r="C393" s="11">
        <v>124.28751808</v>
      </c>
      <c r="D393" s="11">
        <v>129.98335616</v>
      </c>
      <c r="E393" s="11">
        <v>131.26036512000002</v>
      </c>
      <c r="F393" s="11">
        <v>134.25265664</v>
      </c>
      <c r="G393" s="11">
        <v>139.50506496</v>
      </c>
      <c r="H393" s="11">
        <v>147.05196448</v>
      </c>
      <c r="I393" s="11">
        <v>135.54513408</v>
      </c>
      <c r="J393" s="11">
        <v>130.07272959999997</v>
      </c>
      <c r="K393" s="11">
        <v>129.99194976</v>
      </c>
      <c r="L393" s="11">
        <v>130.26007008</v>
      </c>
      <c r="M393" s="11">
        <v>135.392168</v>
      </c>
      <c r="N393" s="11">
        <v>145.75433088</v>
      </c>
      <c r="O393" s="11">
        <v>163.95901312</v>
      </c>
      <c r="P393" s="11">
        <v>149.96347615999997</v>
      </c>
      <c r="Q393" s="11">
        <v>148.54553216</v>
      </c>
      <c r="R393" s="11">
        <v>130.94755808</v>
      </c>
      <c r="S393" s="11">
        <v>124.27204959999999</v>
      </c>
      <c r="T393" s="11">
        <v>122.16318015999998</v>
      </c>
      <c r="U393" s="11">
        <v>118.04168959999998</v>
      </c>
      <c r="V393" s="11">
        <v>117.05858176</v>
      </c>
      <c r="W393" s="11">
        <v>116.47937312000002</v>
      </c>
      <c r="X393" s="11">
        <v>117.40232576</v>
      </c>
      <c r="Y393" s="11">
        <v>101.54541504000001</v>
      </c>
    </row>
    <row r="394" spans="1:25" ht="11.25">
      <c r="A394" s="10">
        <f t="shared" si="8"/>
        <v>42595</v>
      </c>
      <c r="B394" s="11">
        <v>102.30508928</v>
      </c>
      <c r="C394" s="11">
        <v>122.55676704000001</v>
      </c>
      <c r="D394" s="11">
        <v>127.72495808</v>
      </c>
      <c r="E394" s="11">
        <v>127.98964095999999</v>
      </c>
      <c r="F394" s="11">
        <v>128.5860368</v>
      </c>
      <c r="G394" s="11">
        <v>149.69363712</v>
      </c>
      <c r="H394" s="11">
        <v>149.184896</v>
      </c>
      <c r="I394" s="11">
        <v>130.73099936</v>
      </c>
      <c r="J394" s="11">
        <v>127.80745663999998</v>
      </c>
      <c r="K394" s="11">
        <v>127.56683584000001</v>
      </c>
      <c r="L394" s="11">
        <v>128.30932288</v>
      </c>
      <c r="M394" s="11">
        <v>129.27180608</v>
      </c>
      <c r="N394" s="11">
        <v>146.79243776</v>
      </c>
      <c r="O394" s="11">
        <v>165.126024</v>
      </c>
      <c r="P394" s="11">
        <v>165.59523456</v>
      </c>
      <c r="Q394" s="11">
        <v>150.56502816</v>
      </c>
      <c r="R394" s="11">
        <v>144.32435583999998</v>
      </c>
      <c r="S394" s="11">
        <v>124.11908351999998</v>
      </c>
      <c r="T394" s="11">
        <v>120.52695872</v>
      </c>
      <c r="U394" s="11">
        <v>116.5120288</v>
      </c>
      <c r="V394" s="11">
        <v>112.72225120000002</v>
      </c>
      <c r="W394" s="11">
        <v>112.58303488</v>
      </c>
      <c r="X394" s="11">
        <v>115.70594912</v>
      </c>
      <c r="Y394" s="11">
        <v>101.51791551999999</v>
      </c>
    </row>
    <row r="395" spans="1:25" ht="11.25">
      <c r="A395" s="10">
        <f t="shared" si="8"/>
        <v>42596</v>
      </c>
      <c r="B395" s="11">
        <v>122.51208032</v>
      </c>
      <c r="C395" s="11">
        <v>128.77165856000002</v>
      </c>
      <c r="D395" s="11">
        <v>135.57950848000002</v>
      </c>
      <c r="E395" s="11">
        <v>138.04415296</v>
      </c>
      <c r="F395" s="11">
        <v>143.43749631999998</v>
      </c>
      <c r="G395" s="11">
        <v>141.1155056</v>
      </c>
      <c r="H395" s="11">
        <v>145.26277695999997</v>
      </c>
      <c r="I395" s="11">
        <v>143.97029952</v>
      </c>
      <c r="J395" s="11">
        <v>143.17968831999997</v>
      </c>
      <c r="K395" s="11">
        <v>135.43169856</v>
      </c>
      <c r="L395" s="11">
        <v>134.74249184</v>
      </c>
      <c r="M395" s="11">
        <v>134.833584</v>
      </c>
      <c r="N395" s="11">
        <v>146.62915936000002</v>
      </c>
      <c r="O395" s="11">
        <v>155.1746352</v>
      </c>
      <c r="P395" s="11">
        <v>163.32824287999998</v>
      </c>
      <c r="Q395" s="11">
        <v>140.33520672</v>
      </c>
      <c r="R395" s="11">
        <v>138.55976895999999</v>
      </c>
      <c r="S395" s="11">
        <v>130.0383552</v>
      </c>
      <c r="T395" s="11">
        <v>126.50294815999999</v>
      </c>
      <c r="U395" s="11">
        <v>125.33078112</v>
      </c>
      <c r="V395" s="11">
        <v>120.868984</v>
      </c>
      <c r="W395" s="11">
        <v>120.76757952</v>
      </c>
      <c r="X395" s="11">
        <v>121.29350783999999</v>
      </c>
      <c r="Y395" s="11">
        <v>121.49975423999997</v>
      </c>
    </row>
    <row r="396" spans="1:25" ht="11.25">
      <c r="A396" s="10">
        <f t="shared" si="8"/>
        <v>42597</v>
      </c>
      <c r="B396" s="11">
        <v>121.20069695999999</v>
      </c>
      <c r="C396" s="11">
        <v>105.05160384</v>
      </c>
      <c r="D396" s="11">
        <v>131.29645824</v>
      </c>
      <c r="E396" s="11">
        <v>132.27784736</v>
      </c>
      <c r="F396" s="11">
        <v>137.25182304</v>
      </c>
      <c r="G396" s="11">
        <v>137.97368544</v>
      </c>
      <c r="H396" s="11">
        <v>137.67806559999997</v>
      </c>
      <c r="I396" s="11">
        <v>136.90292288</v>
      </c>
      <c r="J396" s="11">
        <v>136.20855999999998</v>
      </c>
      <c r="K396" s="11">
        <v>136.49386752</v>
      </c>
      <c r="L396" s="11">
        <v>135.92325248</v>
      </c>
      <c r="M396" s="11">
        <v>136.3546512</v>
      </c>
      <c r="N396" s="11">
        <v>136.88401696</v>
      </c>
      <c r="O396" s="11">
        <v>138.52539456</v>
      </c>
      <c r="P396" s="11">
        <v>149.57504544</v>
      </c>
      <c r="Q396" s="11">
        <v>137.19338656</v>
      </c>
      <c r="R396" s="11">
        <v>136.71558240000002</v>
      </c>
      <c r="S396" s="11">
        <v>130.24632032</v>
      </c>
      <c r="T396" s="11">
        <v>125.23281408</v>
      </c>
      <c r="U396" s="11">
        <v>117.71857023999999</v>
      </c>
      <c r="V396" s="11">
        <v>110.34010527999999</v>
      </c>
      <c r="W396" s="11">
        <v>108.99262879999999</v>
      </c>
      <c r="X396" s="11">
        <v>96.94440159999999</v>
      </c>
      <c r="Y396" s="11">
        <v>96.61440736</v>
      </c>
    </row>
    <row r="397" spans="1:25" ht="11.25">
      <c r="A397" s="10">
        <f t="shared" si="8"/>
        <v>42598</v>
      </c>
      <c r="B397" s="11">
        <v>97.21424064</v>
      </c>
      <c r="C397" s="11">
        <v>98.8951488</v>
      </c>
      <c r="D397" s="11">
        <v>101.0349552</v>
      </c>
      <c r="E397" s="11">
        <v>107.42859359999999</v>
      </c>
      <c r="F397" s="11">
        <v>129.71007968</v>
      </c>
      <c r="G397" s="11">
        <v>129.86992064</v>
      </c>
      <c r="H397" s="11">
        <v>130.09679168</v>
      </c>
      <c r="I397" s="11">
        <v>129.36633568</v>
      </c>
      <c r="J397" s="11">
        <v>128.39869631999997</v>
      </c>
      <c r="K397" s="11">
        <v>127.42418208000001</v>
      </c>
      <c r="L397" s="11">
        <v>128.85071968000003</v>
      </c>
      <c r="M397" s="11">
        <v>128.87650048</v>
      </c>
      <c r="N397" s="11">
        <v>130.0125744</v>
      </c>
      <c r="O397" s="11">
        <v>137.09198208</v>
      </c>
      <c r="P397" s="11">
        <v>160.09876799999998</v>
      </c>
      <c r="Q397" s="11">
        <v>137.05760768000002</v>
      </c>
      <c r="R397" s="11">
        <v>135.50560352</v>
      </c>
      <c r="S397" s="11">
        <v>128.17526272</v>
      </c>
      <c r="T397" s="11">
        <v>120.00962399999999</v>
      </c>
      <c r="U397" s="11">
        <v>113.27052287999999</v>
      </c>
      <c r="V397" s="11">
        <v>112.57444127999999</v>
      </c>
      <c r="W397" s="11">
        <v>106.74282431999998</v>
      </c>
      <c r="X397" s="11">
        <v>111.11352928000001</v>
      </c>
      <c r="Y397" s="11">
        <v>97.66798272</v>
      </c>
    </row>
    <row r="398" spans="1:25" ht="11.25">
      <c r="A398" s="10">
        <f t="shared" si="8"/>
        <v>42599</v>
      </c>
      <c r="B398" s="11">
        <v>139.80240351999998</v>
      </c>
      <c r="C398" s="11">
        <v>140.58098368</v>
      </c>
      <c r="D398" s="11">
        <v>144.03904831999998</v>
      </c>
      <c r="E398" s="11">
        <v>144.33294944</v>
      </c>
      <c r="F398" s="11">
        <v>144.05107936</v>
      </c>
      <c r="G398" s="11">
        <v>143.08859615999998</v>
      </c>
      <c r="H398" s="11">
        <v>142.72938367999998</v>
      </c>
      <c r="I398" s="11">
        <v>139.96740064</v>
      </c>
      <c r="J398" s="11">
        <v>139.78006016</v>
      </c>
      <c r="K398" s="11">
        <v>132.99970976</v>
      </c>
      <c r="L398" s="11">
        <v>139.60475072</v>
      </c>
      <c r="M398" s="11">
        <v>140.05677408</v>
      </c>
      <c r="N398" s="11">
        <v>137.4374448</v>
      </c>
      <c r="O398" s="11">
        <v>142.88922464</v>
      </c>
      <c r="P398" s="11">
        <v>143.14187648</v>
      </c>
      <c r="Q398" s="11">
        <v>142.39251456000002</v>
      </c>
      <c r="R398" s="11">
        <v>134.1804704</v>
      </c>
      <c r="S398" s="11">
        <v>129.33883616</v>
      </c>
      <c r="T398" s="11">
        <v>126.83809856</v>
      </c>
      <c r="U398" s="11">
        <v>120.74351743999999</v>
      </c>
      <c r="V398" s="11">
        <v>119.1760448</v>
      </c>
      <c r="W398" s="11">
        <v>119.97696832</v>
      </c>
      <c r="X398" s="11">
        <v>120.05774815999999</v>
      </c>
      <c r="Y398" s="11">
        <v>118.9268304</v>
      </c>
    </row>
    <row r="399" spans="1:25" ht="11.25">
      <c r="A399" s="10">
        <f t="shared" si="8"/>
        <v>42600</v>
      </c>
      <c r="B399" s="11">
        <v>126.69200736</v>
      </c>
      <c r="C399" s="11">
        <v>152.56389951999998</v>
      </c>
      <c r="D399" s="11">
        <v>151.72344544</v>
      </c>
      <c r="E399" s="11">
        <v>149.27083199999998</v>
      </c>
      <c r="F399" s="11">
        <v>147.78242048</v>
      </c>
      <c r="G399" s="11">
        <v>139.11491552</v>
      </c>
      <c r="H399" s="11">
        <v>139.2077264</v>
      </c>
      <c r="I399" s="11">
        <v>138.54945664</v>
      </c>
      <c r="J399" s="11">
        <v>134.21656352</v>
      </c>
      <c r="K399" s="11">
        <v>135.22717088</v>
      </c>
      <c r="L399" s="11">
        <v>135.04326784</v>
      </c>
      <c r="M399" s="11">
        <v>134.81467808</v>
      </c>
      <c r="N399" s="11">
        <v>139.32459936</v>
      </c>
      <c r="O399" s="11">
        <v>139.89693312</v>
      </c>
      <c r="P399" s="11">
        <v>139.70271775999998</v>
      </c>
      <c r="Q399" s="11">
        <v>139.24553824</v>
      </c>
      <c r="R399" s="11">
        <v>134.17875168</v>
      </c>
      <c r="S399" s="11">
        <v>131.3789568</v>
      </c>
      <c r="T399" s="11">
        <v>125.03688</v>
      </c>
      <c r="U399" s="11">
        <v>121.13710431999999</v>
      </c>
      <c r="V399" s="11">
        <v>121.54100351999999</v>
      </c>
      <c r="W399" s="11">
        <v>121.71803168000002</v>
      </c>
      <c r="X399" s="11">
        <v>121.85552928000001</v>
      </c>
      <c r="Y399" s="11">
        <v>122.12193088</v>
      </c>
    </row>
    <row r="400" spans="1:25" ht="11.25">
      <c r="A400" s="10">
        <f t="shared" si="8"/>
        <v>42601</v>
      </c>
      <c r="B400" s="11">
        <v>127.85386208</v>
      </c>
      <c r="C400" s="11">
        <v>141.63971519999998</v>
      </c>
      <c r="D400" s="11">
        <v>144.16451487999998</v>
      </c>
      <c r="E400" s="11">
        <v>145.16824736</v>
      </c>
      <c r="F400" s="11">
        <v>144.76434816</v>
      </c>
      <c r="G400" s="11">
        <v>144.03217344</v>
      </c>
      <c r="H400" s="11">
        <v>143.72108512</v>
      </c>
      <c r="I400" s="11">
        <v>142.71563392</v>
      </c>
      <c r="J400" s="11">
        <v>134.84905248</v>
      </c>
      <c r="K400" s="11">
        <v>134.79233471999999</v>
      </c>
      <c r="L400" s="11">
        <v>135.28045120000002</v>
      </c>
      <c r="M400" s="11">
        <v>142.44579488</v>
      </c>
      <c r="N400" s="11">
        <v>143.06281536</v>
      </c>
      <c r="O400" s="11">
        <v>143.7193664</v>
      </c>
      <c r="P400" s="11">
        <v>146.8302496</v>
      </c>
      <c r="Q400" s="11">
        <v>143.22265632</v>
      </c>
      <c r="R400" s="11">
        <v>135.10686048</v>
      </c>
      <c r="S400" s="11">
        <v>135.08795456000001</v>
      </c>
      <c r="T400" s="11">
        <v>127.8813616</v>
      </c>
      <c r="U400" s="11">
        <v>123.52268767999999</v>
      </c>
      <c r="V400" s="11">
        <v>123.28894176</v>
      </c>
      <c r="W400" s="11">
        <v>125.06609824</v>
      </c>
      <c r="X400" s="11">
        <v>125.74327392000001</v>
      </c>
      <c r="Y400" s="11">
        <v>125.165784</v>
      </c>
    </row>
    <row r="401" spans="1:25" ht="11.25">
      <c r="A401" s="10">
        <f t="shared" si="8"/>
        <v>42602</v>
      </c>
      <c r="B401" s="11">
        <v>119.86697023999999</v>
      </c>
      <c r="C401" s="11">
        <v>119.54385087999998</v>
      </c>
      <c r="D401" s="11">
        <v>155.2605712</v>
      </c>
      <c r="E401" s="11">
        <v>154.68308128</v>
      </c>
      <c r="F401" s="11">
        <v>156.46711263999998</v>
      </c>
      <c r="G401" s="11">
        <v>154.79307935999998</v>
      </c>
      <c r="H401" s="11">
        <v>155.63181472</v>
      </c>
      <c r="I401" s="11">
        <v>138.80210848000002</v>
      </c>
      <c r="J401" s="11">
        <v>132.92924224</v>
      </c>
      <c r="K401" s="11">
        <v>131.45629920000002</v>
      </c>
      <c r="L401" s="11">
        <v>142.68469696</v>
      </c>
      <c r="M401" s="11">
        <v>143.01469120000002</v>
      </c>
      <c r="N401" s="11">
        <v>143.12125183999999</v>
      </c>
      <c r="O401" s="11">
        <v>153.50060192</v>
      </c>
      <c r="P401" s="11">
        <v>151.39345120000002</v>
      </c>
      <c r="Q401" s="11">
        <v>142.58329247999998</v>
      </c>
      <c r="R401" s="11">
        <v>138.55633152</v>
      </c>
      <c r="S401" s="11">
        <v>130.03491775999998</v>
      </c>
      <c r="T401" s="11">
        <v>120.15743391999999</v>
      </c>
      <c r="U401" s="11">
        <v>119.50775776000002</v>
      </c>
      <c r="V401" s="11">
        <v>118.67933471999999</v>
      </c>
      <c r="W401" s="11">
        <v>118.84433184000001</v>
      </c>
      <c r="X401" s="11">
        <v>119.31869856</v>
      </c>
      <c r="Y401" s="11">
        <v>119.41322815999999</v>
      </c>
    </row>
    <row r="402" spans="1:25" ht="11.25">
      <c r="A402" s="10">
        <f t="shared" si="8"/>
        <v>42603</v>
      </c>
      <c r="B402" s="11">
        <v>126.55450976000002</v>
      </c>
      <c r="C402" s="11">
        <v>135.12061024</v>
      </c>
      <c r="D402" s="11">
        <v>137.28276</v>
      </c>
      <c r="E402" s="11">
        <v>137.8929056</v>
      </c>
      <c r="F402" s="11">
        <v>138.96538688</v>
      </c>
      <c r="G402" s="11">
        <v>139.33319296</v>
      </c>
      <c r="H402" s="11">
        <v>139.17507072</v>
      </c>
      <c r="I402" s="11">
        <v>138.26930528</v>
      </c>
      <c r="J402" s="11">
        <v>138.28133631999998</v>
      </c>
      <c r="K402" s="11">
        <v>130.56084607999998</v>
      </c>
      <c r="L402" s="11">
        <v>133.20251872</v>
      </c>
      <c r="M402" s="11">
        <v>136.71558240000002</v>
      </c>
      <c r="N402" s="11">
        <v>141.6483088</v>
      </c>
      <c r="O402" s="11">
        <v>154.9769824</v>
      </c>
      <c r="P402" s="11">
        <v>141.93361632</v>
      </c>
      <c r="Q402" s="11">
        <v>141.37159487999998</v>
      </c>
      <c r="R402" s="11">
        <v>132.79002592</v>
      </c>
      <c r="S402" s="11">
        <v>128.26979232</v>
      </c>
      <c r="T402" s="11">
        <v>128.13401344</v>
      </c>
      <c r="U402" s="11">
        <v>127.44824415999999</v>
      </c>
      <c r="V402" s="11">
        <v>127.63042848</v>
      </c>
      <c r="W402" s="11">
        <v>127.8298</v>
      </c>
      <c r="X402" s="11">
        <v>128.39697759999999</v>
      </c>
      <c r="Y402" s="11">
        <v>115.81766592000001</v>
      </c>
    </row>
    <row r="403" spans="1:25" ht="11.25">
      <c r="A403" s="10">
        <f t="shared" si="8"/>
        <v>42604</v>
      </c>
      <c r="B403" s="11">
        <v>130.21194592</v>
      </c>
      <c r="C403" s="11">
        <v>142.9803168</v>
      </c>
      <c r="D403" s="11">
        <v>145.29371392000002</v>
      </c>
      <c r="E403" s="11">
        <v>145.54636576</v>
      </c>
      <c r="F403" s="11">
        <v>145.37277504000002</v>
      </c>
      <c r="G403" s="11">
        <v>145.49136672</v>
      </c>
      <c r="H403" s="11">
        <v>145.4123056</v>
      </c>
      <c r="I403" s="11">
        <v>144.95512608</v>
      </c>
      <c r="J403" s="11">
        <v>143.96686208</v>
      </c>
      <c r="K403" s="11">
        <v>143.91530047999998</v>
      </c>
      <c r="L403" s="11">
        <v>143.80358368</v>
      </c>
      <c r="M403" s="11">
        <v>144.0029552</v>
      </c>
      <c r="N403" s="11">
        <v>144.61481952</v>
      </c>
      <c r="O403" s="11">
        <v>145.91760928</v>
      </c>
      <c r="P403" s="11">
        <v>145.48792928</v>
      </c>
      <c r="Q403" s="11">
        <v>144.29341888</v>
      </c>
      <c r="R403" s="11">
        <v>143.25359328</v>
      </c>
      <c r="S403" s="11">
        <v>142.12267552</v>
      </c>
      <c r="T403" s="11">
        <v>137.0335456</v>
      </c>
      <c r="U403" s="11">
        <v>131.14349216</v>
      </c>
      <c r="V403" s="11">
        <v>131.42364351999998</v>
      </c>
      <c r="W403" s="11">
        <v>132.42050112</v>
      </c>
      <c r="X403" s="11">
        <v>132.4187824</v>
      </c>
      <c r="Y403" s="11">
        <v>128.33338496</v>
      </c>
    </row>
    <row r="404" spans="1:25" ht="11.25">
      <c r="A404" s="10">
        <f t="shared" si="8"/>
        <v>42605</v>
      </c>
      <c r="B404" s="11">
        <v>124.87188288</v>
      </c>
      <c r="C404" s="11">
        <v>124.08127168000001</v>
      </c>
      <c r="D404" s="11">
        <v>135.11545407999998</v>
      </c>
      <c r="E404" s="11">
        <v>137.18307424</v>
      </c>
      <c r="F404" s="11">
        <v>151.31954624</v>
      </c>
      <c r="G404" s="11">
        <v>151.66844640000002</v>
      </c>
      <c r="H404" s="11">
        <v>151.43813792</v>
      </c>
      <c r="I404" s="11">
        <v>151.14079936</v>
      </c>
      <c r="J404" s="11">
        <v>150.56502816</v>
      </c>
      <c r="K404" s="11">
        <v>136.78776864</v>
      </c>
      <c r="L404" s="11">
        <v>137.67806559999997</v>
      </c>
      <c r="M404" s="11">
        <v>137.10401312000002</v>
      </c>
      <c r="N404" s="11">
        <v>150.18862848</v>
      </c>
      <c r="O404" s="11">
        <v>151.8660992</v>
      </c>
      <c r="P404" s="11">
        <v>152.43671424</v>
      </c>
      <c r="Q404" s="11">
        <v>152.84748831999997</v>
      </c>
      <c r="R404" s="11">
        <v>149.42379807999998</v>
      </c>
      <c r="S404" s="11">
        <v>148.00585407999998</v>
      </c>
      <c r="T404" s="11">
        <v>145.66667615999998</v>
      </c>
      <c r="U404" s="11">
        <v>139.89865183999999</v>
      </c>
      <c r="V404" s="11">
        <v>138.92929376</v>
      </c>
      <c r="W404" s="11">
        <v>140.59988959999998</v>
      </c>
      <c r="X404" s="11">
        <v>140.46582944</v>
      </c>
      <c r="Y404" s="11">
        <v>137.3515088</v>
      </c>
    </row>
    <row r="405" spans="1:25" ht="11.25">
      <c r="A405" s="10">
        <f t="shared" si="8"/>
        <v>42606</v>
      </c>
      <c r="B405" s="11">
        <v>140.99003904000003</v>
      </c>
      <c r="C405" s="11">
        <v>141.16878592</v>
      </c>
      <c r="D405" s="11">
        <v>143.27593664</v>
      </c>
      <c r="E405" s="11">
        <v>148.65896768000002</v>
      </c>
      <c r="F405" s="11">
        <v>156.69742112</v>
      </c>
      <c r="G405" s="11">
        <v>148.153664</v>
      </c>
      <c r="H405" s="11">
        <v>144.09576608</v>
      </c>
      <c r="I405" s="11">
        <v>147.09149503999998</v>
      </c>
      <c r="J405" s="11">
        <v>142.44923231999996</v>
      </c>
      <c r="K405" s="11">
        <v>142.09517599999998</v>
      </c>
      <c r="L405" s="11">
        <v>142.86172512</v>
      </c>
      <c r="M405" s="11">
        <v>143.10234592</v>
      </c>
      <c r="N405" s="11">
        <v>146.90071712000002</v>
      </c>
      <c r="O405" s="11">
        <v>161.13171872</v>
      </c>
      <c r="P405" s="11">
        <v>152.16515648</v>
      </c>
      <c r="Q405" s="11">
        <v>149.4341104</v>
      </c>
      <c r="R405" s="11">
        <v>141.77549408</v>
      </c>
      <c r="S405" s="11">
        <v>144.85715904</v>
      </c>
      <c r="T405" s="11">
        <v>141.61565312000002</v>
      </c>
      <c r="U405" s="11">
        <v>141.04503808</v>
      </c>
      <c r="V405" s="11">
        <v>141.235816</v>
      </c>
      <c r="W405" s="11">
        <v>140.97972672</v>
      </c>
      <c r="X405" s="11">
        <v>141.45237472</v>
      </c>
      <c r="Y405" s="11">
        <v>141.79611872</v>
      </c>
    </row>
    <row r="406" spans="1:25" ht="11.25">
      <c r="A406" s="10">
        <f t="shared" si="8"/>
        <v>42607</v>
      </c>
      <c r="B406" s="11">
        <v>148.80505888</v>
      </c>
      <c r="C406" s="11">
        <v>149.66785632</v>
      </c>
      <c r="D406" s="11">
        <v>150.0614432</v>
      </c>
      <c r="E406" s="11">
        <v>150.46534240000003</v>
      </c>
      <c r="F406" s="11">
        <v>152.85608191999998</v>
      </c>
      <c r="G406" s="11">
        <v>150.00300672</v>
      </c>
      <c r="H406" s="11">
        <v>149.7950416</v>
      </c>
      <c r="I406" s="11">
        <v>150.76783712</v>
      </c>
      <c r="J406" s="11">
        <v>148.87037024</v>
      </c>
      <c r="K406" s="11">
        <v>149.72973023999998</v>
      </c>
      <c r="L406" s="11">
        <v>151.04455104</v>
      </c>
      <c r="M406" s="11">
        <v>150.95689631999997</v>
      </c>
      <c r="N406" s="11">
        <v>156.88132416</v>
      </c>
      <c r="O406" s="11">
        <v>164.75306175999998</v>
      </c>
      <c r="P406" s="11">
        <v>161.35687104000002</v>
      </c>
      <c r="Q406" s="11">
        <v>159.30987552</v>
      </c>
      <c r="R406" s="11">
        <v>148.06429056</v>
      </c>
      <c r="S406" s="11">
        <v>148.12100832</v>
      </c>
      <c r="T406" s="11">
        <v>146.35244544</v>
      </c>
      <c r="U406" s="11">
        <v>145.69933184</v>
      </c>
      <c r="V406" s="11">
        <v>145.99495168</v>
      </c>
      <c r="W406" s="11">
        <v>146.25275968</v>
      </c>
      <c r="X406" s="11">
        <v>146.0654192</v>
      </c>
      <c r="Y406" s="11">
        <v>146.05338816</v>
      </c>
    </row>
    <row r="407" spans="1:25" ht="11.25">
      <c r="A407" s="10">
        <f t="shared" si="8"/>
        <v>42608</v>
      </c>
      <c r="B407" s="11">
        <v>143.90155072</v>
      </c>
      <c r="C407" s="11">
        <v>146.58962879999999</v>
      </c>
      <c r="D407" s="11">
        <v>147.20836799999998</v>
      </c>
      <c r="E407" s="11">
        <v>147.98007328</v>
      </c>
      <c r="F407" s="11">
        <v>158.45395295999998</v>
      </c>
      <c r="G407" s="11">
        <v>159.51268448</v>
      </c>
      <c r="H407" s="11">
        <v>157.19928736</v>
      </c>
      <c r="I407" s="11">
        <v>145.84886048</v>
      </c>
      <c r="J407" s="11">
        <v>145.23355872</v>
      </c>
      <c r="K407" s="11">
        <v>145.12356064</v>
      </c>
      <c r="L407" s="11">
        <v>145.39683712</v>
      </c>
      <c r="M407" s="11">
        <v>146.75806336</v>
      </c>
      <c r="N407" s="11">
        <v>147.49711296</v>
      </c>
      <c r="O407" s="11">
        <v>167.95847455999998</v>
      </c>
      <c r="P407" s="11">
        <v>168.71471136</v>
      </c>
      <c r="Q407" s="11">
        <v>160.44594944</v>
      </c>
      <c r="R407" s="11">
        <v>144.62685056</v>
      </c>
      <c r="S407" s="11">
        <v>151.12533088</v>
      </c>
      <c r="T407" s="11">
        <v>148.83083968</v>
      </c>
      <c r="U407" s="11">
        <v>145.01356256</v>
      </c>
      <c r="V407" s="11">
        <v>144.46357215999998</v>
      </c>
      <c r="W407" s="11">
        <v>146.349008</v>
      </c>
      <c r="X407" s="11">
        <v>145.704488</v>
      </c>
      <c r="Y407" s="11">
        <v>146.80618751999998</v>
      </c>
    </row>
    <row r="408" spans="1:25" ht="11.25">
      <c r="A408" s="10">
        <f t="shared" si="8"/>
        <v>42609</v>
      </c>
      <c r="B408" s="11">
        <v>148.15538271999998</v>
      </c>
      <c r="C408" s="11">
        <v>148.68302976</v>
      </c>
      <c r="D408" s="11">
        <v>148.70193568</v>
      </c>
      <c r="E408" s="11">
        <v>151.63063456</v>
      </c>
      <c r="F408" s="11">
        <v>152.50374431999998</v>
      </c>
      <c r="G408" s="11">
        <v>153.47825856</v>
      </c>
      <c r="H408" s="11">
        <v>153.66044287999998</v>
      </c>
      <c r="I408" s="11">
        <v>153.21013824</v>
      </c>
      <c r="J408" s="11">
        <v>151.74750752</v>
      </c>
      <c r="K408" s="11">
        <v>152.08437664</v>
      </c>
      <c r="L408" s="11">
        <v>151.8832864</v>
      </c>
      <c r="M408" s="11">
        <v>152.04828351999998</v>
      </c>
      <c r="N408" s="11">
        <v>152.40577728</v>
      </c>
      <c r="O408" s="11">
        <v>163.81292192</v>
      </c>
      <c r="P408" s="11">
        <v>152.37655904</v>
      </c>
      <c r="Q408" s="11">
        <v>150.85033568</v>
      </c>
      <c r="R408" s="11">
        <v>148.47334591999999</v>
      </c>
      <c r="S408" s="11">
        <v>151.04626976</v>
      </c>
      <c r="T408" s="11">
        <v>146.56041056</v>
      </c>
      <c r="U408" s="11">
        <v>143.11093952</v>
      </c>
      <c r="V408" s="11">
        <v>143.4615584</v>
      </c>
      <c r="W408" s="11">
        <v>143.77608415999998</v>
      </c>
      <c r="X408" s="11">
        <v>144.00467392000002</v>
      </c>
      <c r="Y408" s="11">
        <v>144.11982816</v>
      </c>
    </row>
    <row r="409" spans="1:25" ht="11.25">
      <c r="A409" s="10">
        <f t="shared" si="8"/>
        <v>42610</v>
      </c>
      <c r="B409" s="11">
        <v>144.5959136</v>
      </c>
      <c r="C409" s="11">
        <v>145.58933376</v>
      </c>
      <c r="D409" s="11">
        <v>147.29774144</v>
      </c>
      <c r="E409" s="11">
        <v>149.27598816</v>
      </c>
      <c r="F409" s="11">
        <v>150.34675072</v>
      </c>
      <c r="G409" s="11">
        <v>150.36393791999998</v>
      </c>
      <c r="H409" s="11">
        <v>153.37513536</v>
      </c>
      <c r="I409" s="11">
        <v>152.55702464</v>
      </c>
      <c r="J409" s="11">
        <v>151.92281696</v>
      </c>
      <c r="K409" s="11">
        <v>151.41751328</v>
      </c>
      <c r="L409" s="11">
        <v>151.30579648</v>
      </c>
      <c r="M409" s="11">
        <v>153.02451648000002</v>
      </c>
      <c r="N409" s="11">
        <v>154.80854784</v>
      </c>
      <c r="O409" s="11">
        <v>185.40691999999999</v>
      </c>
      <c r="P409" s="11">
        <v>187.60000672</v>
      </c>
      <c r="Q409" s="11">
        <v>178.08001663999997</v>
      </c>
      <c r="R409" s="11">
        <v>152.33187232</v>
      </c>
      <c r="S409" s="11">
        <v>159.58830816</v>
      </c>
      <c r="T409" s="11">
        <v>152.68420992</v>
      </c>
      <c r="U409" s="11">
        <v>144.84684672</v>
      </c>
      <c r="V409" s="11">
        <v>144.98606304</v>
      </c>
      <c r="W409" s="11">
        <v>145.08059264000002</v>
      </c>
      <c r="X409" s="11">
        <v>145.58589632</v>
      </c>
      <c r="Y409" s="11">
        <v>145.48792928</v>
      </c>
    </row>
    <row r="410" spans="1:25" ht="11.25">
      <c r="A410" s="10">
        <f t="shared" si="8"/>
        <v>42611</v>
      </c>
      <c r="B410" s="11">
        <v>154.59714527999998</v>
      </c>
      <c r="C410" s="11">
        <v>154.73292415999998</v>
      </c>
      <c r="D410" s="11">
        <v>154.727768</v>
      </c>
      <c r="E410" s="11">
        <v>159.74986784</v>
      </c>
      <c r="F410" s="11">
        <v>160.76906879999999</v>
      </c>
      <c r="G410" s="11">
        <v>158.59660672</v>
      </c>
      <c r="H410" s="11">
        <v>161.63014751999998</v>
      </c>
      <c r="I410" s="11">
        <v>163.44511584</v>
      </c>
      <c r="J410" s="11">
        <v>161.07328224</v>
      </c>
      <c r="K410" s="11">
        <v>162.10623295999997</v>
      </c>
      <c r="L410" s="11">
        <v>162.18185663999998</v>
      </c>
      <c r="M410" s="11">
        <v>162.91403136</v>
      </c>
      <c r="N410" s="11">
        <v>167.34489151999998</v>
      </c>
      <c r="O410" s="11">
        <v>169.26298304000002</v>
      </c>
      <c r="P410" s="11">
        <v>169.76656799999998</v>
      </c>
      <c r="Q410" s="11">
        <v>167.87081984</v>
      </c>
      <c r="R410" s="11">
        <v>164.99368256</v>
      </c>
      <c r="S410" s="11">
        <v>177.07284672</v>
      </c>
      <c r="T410" s="11">
        <v>168.18878304</v>
      </c>
      <c r="U410" s="11">
        <v>160.13314240000003</v>
      </c>
      <c r="V410" s="11">
        <v>159.97158272</v>
      </c>
      <c r="W410" s="11">
        <v>161.05437632</v>
      </c>
      <c r="X410" s="11">
        <v>161.41702623999998</v>
      </c>
      <c r="Y410" s="11">
        <v>158.95066304</v>
      </c>
    </row>
    <row r="411" spans="1:25" ht="11.25">
      <c r="A411" s="10">
        <f t="shared" si="8"/>
        <v>42612</v>
      </c>
      <c r="B411" s="11">
        <v>147.80304512</v>
      </c>
      <c r="C411" s="11">
        <v>150.388</v>
      </c>
      <c r="D411" s="11">
        <v>155.05604351999997</v>
      </c>
      <c r="E411" s="11">
        <v>162.4104464</v>
      </c>
      <c r="F411" s="11">
        <v>166.75193312</v>
      </c>
      <c r="G411" s="11">
        <v>168.57377632</v>
      </c>
      <c r="H411" s="11">
        <v>174.35211296</v>
      </c>
      <c r="I411" s="11">
        <v>171.04357695999997</v>
      </c>
      <c r="J411" s="11">
        <v>170.92154784</v>
      </c>
      <c r="K411" s="11">
        <v>162.57716223999998</v>
      </c>
      <c r="L411" s="11">
        <v>165.43023744</v>
      </c>
      <c r="M411" s="11">
        <v>161.17984288</v>
      </c>
      <c r="N411" s="11">
        <v>177.17940736</v>
      </c>
      <c r="O411" s="11">
        <v>189.70887616</v>
      </c>
      <c r="P411" s="11">
        <v>188.93545216</v>
      </c>
      <c r="Q411" s="11">
        <v>181.05512096</v>
      </c>
      <c r="R411" s="11">
        <v>169.809536</v>
      </c>
      <c r="S411" s="11">
        <v>155.16088544</v>
      </c>
      <c r="T411" s="11">
        <v>150.35534431999997</v>
      </c>
      <c r="U411" s="11">
        <v>144.86403392</v>
      </c>
      <c r="V411" s="11">
        <v>143.89295712</v>
      </c>
      <c r="W411" s="11">
        <v>145.82479840000002</v>
      </c>
      <c r="X411" s="11">
        <v>142.5850112</v>
      </c>
      <c r="Y411" s="11">
        <v>142.38048351999998</v>
      </c>
    </row>
    <row r="412" spans="1:25" ht="11.25">
      <c r="A412" s="10">
        <f t="shared" si="8"/>
        <v>42613</v>
      </c>
      <c r="B412" s="11">
        <v>151.39516992</v>
      </c>
      <c r="C412" s="11">
        <v>162.1870128</v>
      </c>
      <c r="D412" s="11">
        <v>173.12494687999998</v>
      </c>
      <c r="E412" s="11">
        <v>167.03724064000002</v>
      </c>
      <c r="F412" s="11">
        <v>169.16157856</v>
      </c>
      <c r="G412" s="11">
        <v>165.62617152</v>
      </c>
      <c r="H412" s="11">
        <v>163.27496256</v>
      </c>
      <c r="I412" s="11">
        <v>161.0354704</v>
      </c>
      <c r="J412" s="11">
        <v>157.43818944</v>
      </c>
      <c r="K412" s="11">
        <v>156.8246064</v>
      </c>
      <c r="L412" s="11">
        <v>157.28694208</v>
      </c>
      <c r="M412" s="11">
        <v>157.3230352</v>
      </c>
      <c r="N412" s="11">
        <v>170.8235808</v>
      </c>
      <c r="O412" s="11">
        <v>183.90819616</v>
      </c>
      <c r="P412" s="11">
        <v>179.77467456</v>
      </c>
      <c r="Q412" s="11">
        <v>168.91408288</v>
      </c>
      <c r="R412" s="11">
        <v>162.42075872</v>
      </c>
      <c r="S412" s="11">
        <v>155.68337632</v>
      </c>
      <c r="T412" s="11">
        <v>143.74858464</v>
      </c>
      <c r="U412" s="11">
        <v>143.62999295999998</v>
      </c>
      <c r="V412" s="11">
        <v>143.87061376000003</v>
      </c>
      <c r="W412" s="11">
        <v>143.9170192</v>
      </c>
      <c r="X412" s="11">
        <v>144.35357408</v>
      </c>
      <c r="Y412" s="11">
        <v>144.24873215999997</v>
      </c>
    </row>
    <row r="414" spans="1:25" ht="27.75" customHeight="1">
      <c r="A414" s="73" t="s">
        <v>106</v>
      </c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</row>
    <row r="415" spans="1:25" ht="1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</row>
    <row r="416" spans="1:25" ht="17.25" customHeight="1">
      <c r="A416" s="49" t="s">
        <v>46</v>
      </c>
      <c r="B416" s="50" t="s">
        <v>46</v>
      </c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1"/>
    </row>
    <row r="417" spans="1:25" ht="11.25">
      <c r="A417" s="7"/>
      <c r="B417" s="6" t="s">
        <v>23</v>
      </c>
      <c r="C417" s="8" t="s">
        <v>24</v>
      </c>
      <c r="D417" s="9" t="s">
        <v>25</v>
      </c>
      <c r="E417" s="6" t="s">
        <v>26</v>
      </c>
      <c r="F417" s="6" t="s">
        <v>27</v>
      </c>
      <c r="G417" s="8" t="s">
        <v>28</v>
      </c>
      <c r="H417" s="9" t="s">
        <v>29</v>
      </c>
      <c r="I417" s="6" t="s">
        <v>30</v>
      </c>
      <c r="J417" s="6" t="s">
        <v>31</v>
      </c>
      <c r="K417" s="6" t="s">
        <v>32</v>
      </c>
      <c r="L417" s="6" t="s">
        <v>33</v>
      </c>
      <c r="M417" s="6" t="s">
        <v>34</v>
      </c>
      <c r="N417" s="6" t="s">
        <v>35</v>
      </c>
      <c r="O417" s="6" t="s">
        <v>36</v>
      </c>
      <c r="P417" s="6" t="s">
        <v>37</v>
      </c>
      <c r="Q417" s="6" t="s">
        <v>38</v>
      </c>
      <c r="R417" s="6" t="s">
        <v>39</v>
      </c>
      <c r="S417" s="6" t="s">
        <v>40</v>
      </c>
      <c r="T417" s="6" t="s">
        <v>41</v>
      </c>
      <c r="U417" s="6" t="s">
        <v>42</v>
      </c>
      <c r="V417" s="6" t="s">
        <v>43</v>
      </c>
      <c r="W417" s="6" t="s">
        <v>44</v>
      </c>
      <c r="X417" s="6" t="s">
        <v>45</v>
      </c>
      <c r="Y417" s="6" t="s">
        <v>64</v>
      </c>
    </row>
    <row r="418" spans="1:25" ht="11.25">
      <c r="A418" s="10">
        <f aca="true" t="shared" si="9" ref="A418:A448">A382</f>
        <v>42583</v>
      </c>
      <c r="B418" s="11">
        <v>14.181255479999999</v>
      </c>
      <c r="C418" s="11">
        <v>11.74190472</v>
      </c>
      <c r="D418" s="11">
        <v>26.504266319999996</v>
      </c>
      <c r="E418" s="11">
        <v>0.54387648</v>
      </c>
      <c r="F418" s="11">
        <v>0.9194102399999998</v>
      </c>
      <c r="G418" s="11">
        <v>0.80772132</v>
      </c>
      <c r="H418" s="11">
        <v>2.7404252399999995</v>
      </c>
      <c r="I418" s="11">
        <v>14.28808836</v>
      </c>
      <c r="J418" s="11">
        <v>2.8100284799999997</v>
      </c>
      <c r="K418" s="11">
        <v>10.9503702</v>
      </c>
      <c r="L418" s="11">
        <v>9.556686719999998</v>
      </c>
      <c r="M418" s="11">
        <v>10.11027528</v>
      </c>
      <c r="N418" s="11">
        <v>25.54115172</v>
      </c>
      <c r="O418" s="11">
        <v>12.386139359999998</v>
      </c>
      <c r="P418" s="11">
        <v>0.5406391199999999</v>
      </c>
      <c r="Q418" s="11">
        <v>0.7300246799999999</v>
      </c>
      <c r="R418" s="11">
        <v>0.08579004</v>
      </c>
      <c r="S418" s="11">
        <v>1.0634727599999998</v>
      </c>
      <c r="T418" s="11">
        <v>1.8825248399999999</v>
      </c>
      <c r="U418" s="11">
        <v>3.559477319999999</v>
      </c>
      <c r="V418" s="11">
        <v>0</v>
      </c>
      <c r="W418" s="11">
        <v>0</v>
      </c>
      <c r="X418" s="11">
        <v>0</v>
      </c>
      <c r="Y418" s="11">
        <v>0.16024932</v>
      </c>
    </row>
    <row r="419" spans="1:25" ht="11.25">
      <c r="A419" s="10">
        <f t="shared" si="9"/>
        <v>42584</v>
      </c>
      <c r="B419" s="11">
        <v>0.029136239999999994</v>
      </c>
      <c r="C419" s="11">
        <v>0</v>
      </c>
      <c r="D419" s="11">
        <v>0.11816363999999997</v>
      </c>
      <c r="E419" s="11">
        <v>0.050179079999999994</v>
      </c>
      <c r="F419" s="11">
        <v>0.17481744</v>
      </c>
      <c r="G419" s="11">
        <v>8.21318232</v>
      </c>
      <c r="H419" s="11">
        <v>1.39853952</v>
      </c>
      <c r="I419" s="11">
        <v>3.0900601199999995</v>
      </c>
      <c r="J419" s="11">
        <v>3.01721952</v>
      </c>
      <c r="K419" s="11">
        <v>1.8728127599999997</v>
      </c>
      <c r="L419" s="11">
        <v>0.10845156</v>
      </c>
      <c r="M419" s="11">
        <v>11.921578199999999</v>
      </c>
      <c r="N419" s="11">
        <v>25.299968399999997</v>
      </c>
      <c r="O419" s="11">
        <v>14.725131959999999</v>
      </c>
      <c r="P419" s="11">
        <v>2.9233360799999994</v>
      </c>
      <c r="Q419" s="11">
        <v>4.677985199999999</v>
      </c>
      <c r="R419" s="11">
        <v>0</v>
      </c>
      <c r="S419" s="11">
        <v>0.0161868</v>
      </c>
      <c r="T419" s="11">
        <v>0.009712079999999998</v>
      </c>
      <c r="U419" s="11">
        <v>0</v>
      </c>
      <c r="V419" s="11">
        <v>0</v>
      </c>
      <c r="W419" s="11">
        <v>0</v>
      </c>
      <c r="X419" s="11">
        <v>0</v>
      </c>
      <c r="Y419" s="11">
        <v>0</v>
      </c>
    </row>
    <row r="420" spans="1:25" ht="11.25">
      <c r="A420" s="10">
        <f t="shared" si="9"/>
        <v>42585</v>
      </c>
      <c r="B420" s="11">
        <v>0.025898879999999996</v>
      </c>
      <c r="C420" s="11">
        <v>0</v>
      </c>
      <c r="D420" s="11">
        <v>0</v>
      </c>
      <c r="E420" s="11">
        <v>0.3156426</v>
      </c>
      <c r="F420" s="11">
        <v>1.8258710399999998</v>
      </c>
      <c r="G420" s="11">
        <v>3.64526736</v>
      </c>
      <c r="H420" s="11">
        <v>2.18198064</v>
      </c>
      <c r="I420" s="11">
        <v>11.290292999999998</v>
      </c>
      <c r="J420" s="11">
        <v>12.319773479999999</v>
      </c>
      <c r="K420" s="11">
        <v>7.730815679999999</v>
      </c>
      <c r="L420" s="11">
        <v>6.97165476</v>
      </c>
      <c r="M420" s="11">
        <v>0.7931531999999999</v>
      </c>
      <c r="N420" s="11">
        <v>22.570873919999997</v>
      </c>
      <c r="O420" s="11">
        <v>4.29112068</v>
      </c>
      <c r="P420" s="11">
        <v>2.7290944799999997</v>
      </c>
      <c r="Q420" s="11">
        <v>0.60053028</v>
      </c>
      <c r="R420" s="11">
        <v>0</v>
      </c>
      <c r="S420" s="11">
        <v>0.13273175999999998</v>
      </c>
      <c r="T420" s="11">
        <v>0</v>
      </c>
      <c r="U420" s="11">
        <v>0.0016186799999999997</v>
      </c>
      <c r="V420" s="11">
        <v>0</v>
      </c>
      <c r="W420" s="11">
        <v>0</v>
      </c>
      <c r="X420" s="11">
        <v>0</v>
      </c>
      <c r="Y420" s="11">
        <v>0</v>
      </c>
    </row>
    <row r="421" spans="1:25" ht="11.25">
      <c r="A421" s="10">
        <f t="shared" si="9"/>
        <v>42586</v>
      </c>
      <c r="B421" s="11">
        <v>0.012949439999999998</v>
      </c>
      <c r="C421" s="11">
        <v>0.0032373599999999995</v>
      </c>
      <c r="D421" s="11">
        <v>3.8605517999999996</v>
      </c>
      <c r="E421" s="11">
        <v>3.8573144399999992</v>
      </c>
      <c r="F421" s="11">
        <v>1.28523192</v>
      </c>
      <c r="G421" s="11">
        <v>2.5461836399999997</v>
      </c>
      <c r="H421" s="11">
        <v>1.3256989199999998</v>
      </c>
      <c r="I421" s="11">
        <v>3.74886288</v>
      </c>
      <c r="J421" s="11">
        <v>6.10889832</v>
      </c>
      <c r="K421" s="11">
        <v>6.5653660799999995</v>
      </c>
      <c r="L421" s="11">
        <v>5.417721959999999</v>
      </c>
      <c r="M421" s="11">
        <v>4.20533064</v>
      </c>
      <c r="N421" s="11">
        <v>12.739011599999998</v>
      </c>
      <c r="O421" s="11">
        <v>3.4623565199999997</v>
      </c>
      <c r="P421" s="11">
        <v>5.49056256</v>
      </c>
      <c r="Q421" s="11">
        <v>0.7640169599999999</v>
      </c>
      <c r="R421" s="11">
        <v>7.876496879999999</v>
      </c>
      <c r="S421" s="11">
        <v>0.57948744</v>
      </c>
      <c r="T421" s="11">
        <v>0.06960324</v>
      </c>
      <c r="U421" s="11">
        <v>0</v>
      </c>
      <c r="V421" s="11">
        <v>0</v>
      </c>
      <c r="W421" s="11">
        <v>0</v>
      </c>
      <c r="X421" s="11">
        <v>0</v>
      </c>
      <c r="Y421" s="11">
        <v>6.243248759999999</v>
      </c>
    </row>
    <row r="422" spans="1:25" ht="11.25">
      <c r="A422" s="10">
        <f t="shared" si="9"/>
        <v>42587</v>
      </c>
      <c r="B422" s="11">
        <v>0.13920648</v>
      </c>
      <c r="C422" s="11">
        <v>3.01236348</v>
      </c>
      <c r="D422" s="11">
        <v>3.68735304</v>
      </c>
      <c r="E422" s="11">
        <v>4.237704239999999</v>
      </c>
      <c r="F422" s="11">
        <v>15.719001479999998</v>
      </c>
      <c r="G422" s="11">
        <v>6.6284946</v>
      </c>
      <c r="H422" s="11">
        <v>8.608140239999999</v>
      </c>
      <c r="I422" s="11">
        <v>10.659007799999998</v>
      </c>
      <c r="J422" s="11">
        <v>8.676124799999998</v>
      </c>
      <c r="K422" s="11">
        <v>8.303828399999999</v>
      </c>
      <c r="L422" s="11">
        <v>11.230401839999997</v>
      </c>
      <c r="M422" s="11">
        <v>10.142648879999998</v>
      </c>
      <c r="N422" s="11">
        <v>9.79139532</v>
      </c>
      <c r="O422" s="11">
        <v>12.54638868</v>
      </c>
      <c r="P422" s="11">
        <v>9.689418479999999</v>
      </c>
      <c r="Q422" s="11">
        <v>2.7906043199999995</v>
      </c>
      <c r="R422" s="11">
        <v>0.03561096</v>
      </c>
      <c r="S422" s="11">
        <v>0.05341644</v>
      </c>
      <c r="T422" s="11">
        <v>0.011330759999999999</v>
      </c>
      <c r="U422" s="11">
        <v>0</v>
      </c>
      <c r="V422" s="11">
        <v>0</v>
      </c>
      <c r="W422" s="11">
        <v>0</v>
      </c>
      <c r="X422" s="11">
        <v>0.19586027999999997</v>
      </c>
      <c r="Y422" s="11">
        <v>0</v>
      </c>
    </row>
    <row r="423" spans="1:25" ht="11.25">
      <c r="A423" s="10">
        <f t="shared" si="9"/>
        <v>42588</v>
      </c>
      <c r="B423" s="11">
        <v>0.13920648</v>
      </c>
      <c r="C423" s="11">
        <v>0.07122192</v>
      </c>
      <c r="D423" s="11">
        <v>21.583479119999996</v>
      </c>
      <c r="E423" s="11">
        <v>24.895298399999998</v>
      </c>
      <c r="F423" s="11">
        <v>22.43004876</v>
      </c>
      <c r="G423" s="11">
        <v>14.012912759999999</v>
      </c>
      <c r="H423" s="11">
        <v>14.122983</v>
      </c>
      <c r="I423" s="11">
        <v>18.454570679999996</v>
      </c>
      <c r="J423" s="11">
        <v>22.93831428</v>
      </c>
      <c r="K423" s="11">
        <v>23.40449412</v>
      </c>
      <c r="L423" s="11">
        <v>23.40935016</v>
      </c>
      <c r="M423" s="11">
        <v>21.596428559999996</v>
      </c>
      <c r="N423" s="11">
        <v>18.614819999999998</v>
      </c>
      <c r="O423" s="11">
        <v>28.194168239999996</v>
      </c>
      <c r="P423" s="11">
        <v>69.57734111999999</v>
      </c>
      <c r="Q423" s="11">
        <v>12.486497519999999</v>
      </c>
      <c r="R423" s="11">
        <v>9.28636716</v>
      </c>
      <c r="S423" s="11">
        <v>9.45794724</v>
      </c>
      <c r="T423" s="11">
        <v>1.1735429999999998</v>
      </c>
      <c r="U423" s="11">
        <v>0.03399228</v>
      </c>
      <c r="V423" s="11">
        <v>0</v>
      </c>
      <c r="W423" s="11">
        <v>0</v>
      </c>
      <c r="X423" s="11">
        <v>0</v>
      </c>
      <c r="Y423" s="11">
        <v>0</v>
      </c>
    </row>
    <row r="424" spans="1:25" ht="11.25">
      <c r="A424" s="10">
        <f t="shared" si="9"/>
        <v>42589</v>
      </c>
      <c r="B424" s="11">
        <v>0.29621843999999997</v>
      </c>
      <c r="C424" s="11">
        <v>2.8472581199999993</v>
      </c>
      <c r="D424" s="11">
        <v>21.034746599999995</v>
      </c>
      <c r="E424" s="11">
        <v>31.303652519999993</v>
      </c>
      <c r="F424" s="11">
        <v>24.443686679999995</v>
      </c>
      <c r="G424" s="11">
        <v>14.147263200000001</v>
      </c>
      <c r="H424" s="11">
        <v>1.8873808799999998</v>
      </c>
      <c r="I424" s="11">
        <v>1.2706638</v>
      </c>
      <c r="J424" s="11">
        <v>1.51832184</v>
      </c>
      <c r="K424" s="11">
        <v>5.50513068</v>
      </c>
      <c r="L424" s="11">
        <v>6.80978676</v>
      </c>
      <c r="M424" s="11">
        <v>4.95639816</v>
      </c>
      <c r="N424" s="11">
        <v>13.415619839999998</v>
      </c>
      <c r="O424" s="11">
        <v>28.271864879999995</v>
      </c>
      <c r="P424" s="11">
        <v>60.58395503999999</v>
      </c>
      <c r="Q424" s="11">
        <v>10.50847056</v>
      </c>
      <c r="R424" s="11">
        <v>1.4713801199999998</v>
      </c>
      <c r="S424" s="11">
        <v>0.29136239999999997</v>
      </c>
      <c r="T424" s="11">
        <v>0</v>
      </c>
      <c r="U424" s="11">
        <v>0</v>
      </c>
      <c r="V424" s="11">
        <v>0</v>
      </c>
      <c r="W424" s="11">
        <v>0</v>
      </c>
      <c r="X424" s="11">
        <v>0</v>
      </c>
      <c r="Y424" s="11">
        <v>0</v>
      </c>
    </row>
    <row r="425" spans="1:25" ht="11.25">
      <c r="A425" s="10">
        <f t="shared" si="9"/>
        <v>42590</v>
      </c>
      <c r="B425" s="11">
        <v>1.6348668</v>
      </c>
      <c r="C425" s="11">
        <v>0.29298108</v>
      </c>
      <c r="D425" s="11">
        <v>20.196270359999996</v>
      </c>
      <c r="E425" s="11">
        <v>4.10659116</v>
      </c>
      <c r="F425" s="11">
        <v>6.12508512</v>
      </c>
      <c r="G425" s="11">
        <v>8.990148719999999</v>
      </c>
      <c r="H425" s="11">
        <v>1.7190381599999998</v>
      </c>
      <c r="I425" s="11">
        <v>5.25423528</v>
      </c>
      <c r="J425" s="11">
        <v>0</v>
      </c>
      <c r="K425" s="11">
        <v>1.6866645599999999</v>
      </c>
      <c r="L425" s="11">
        <v>4.550109479999999</v>
      </c>
      <c r="M425" s="11">
        <v>4.98715308</v>
      </c>
      <c r="N425" s="11">
        <v>16.599563399999997</v>
      </c>
      <c r="O425" s="11">
        <v>14.893474679999999</v>
      </c>
      <c r="P425" s="11">
        <v>11.98794408</v>
      </c>
      <c r="Q425" s="11">
        <v>5.123122199999999</v>
      </c>
      <c r="R425" s="11">
        <v>3.1985116799999997</v>
      </c>
      <c r="S425" s="11">
        <v>0.4224754799999999</v>
      </c>
      <c r="T425" s="11">
        <v>0</v>
      </c>
      <c r="U425" s="11">
        <v>0</v>
      </c>
      <c r="V425" s="11">
        <v>0</v>
      </c>
      <c r="W425" s="11">
        <v>0</v>
      </c>
      <c r="X425" s="11">
        <v>0</v>
      </c>
      <c r="Y425" s="11">
        <v>0</v>
      </c>
    </row>
    <row r="426" spans="1:25" ht="11.25">
      <c r="A426" s="10">
        <f t="shared" si="9"/>
        <v>42591</v>
      </c>
      <c r="B426" s="11">
        <v>4.86737076</v>
      </c>
      <c r="C426" s="11">
        <v>7.293772079999999</v>
      </c>
      <c r="D426" s="11">
        <v>1.92461052</v>
      </c>
      <c r="E426" s="11">
        <v>0.9663519599999999</v>
      </c>
      <c r="F426" s="11">
        <v>1.0132936799999999</v>
      </c>
      <c r="G426" s="11">
        <v>17.980297439999998</v>
      </c>
      <c r="H426" s="11">
        <v>1.5911624399999997</v>
      </c>
      <c r="I426" s="11">
        <v>0.13435043999999996</v>
      </c>
      <c r="J426" s="11">
        <v>0</v>
      </c>
      <c r="K426" s="11">
        <v>0</v>
      </c>
      <c r="L426" s="11">
        <v>6.000446759999999</v>
      </c>
      <c r="M426" s="11">
        <v>6.9182383199999995</v>
      </c>
      <c r="N426" s="11">
        <v>0</v>
      </c>
      <c r="O426" s="11">
        <v>3.3150566399999994</v>
      </c>
      <c r="P426" s="11">
        <v>0.030754919999999998</v>
      </c>
      <c r="Q426" s="11">
        <v>0.22823387999999997</v>
      </c>
      <c r="R426" s="11">
        <v>0.10359551999999998</v>
      </c>
      <c r="S426" s="11">
        <v>0</v>
      </c>
      <c r="T426" s="11">
        <v>0</v>
      </c>
      <c r="U426" s="11">
        <v>0</v>
      </c>
      <c r="V426" s="11">
        <v>0</v>
      </c>
      <c r="W426" s="11">
        <v>0</v>
      </c>
      <c r="X426" s="11">
        <v>0</v>
      </c>
      <c r="Y426" s="11">
        <v>0</v>
      </c>
    </row>
    <row r="427" spans="1:25" ht="11.25">
      <c r="A427" s="10">
        <f t="shared" si="9"/>
        <v>42592</v>
      </c>
      <c r="B427" s="11">
        <v>87.63047916</v>
      </c>
      <c r="C427" s="11">
        <v>4.686078599999999</v>
      </c>
      <c r="D427" s="11">
        <v>21.61909008</v>
      </c>
      <c r="E427" s="11">
        <v>29.333718959999995</v>
      </c>
      <c r="F427" s="11">
        <v>9.134211239999999</v>
      </c>
      <c r="G427" s="11">
        <v>8.52558756</v>
      </c>
      <c r="H427" s="11">
        <v>8.313540479999999</v>
      </c>
      <c r="I427" s="11">
        <v>19.001684519999998</v>
      </c>
      <c r="J427" s="11">
        <v>18.10169844</v>
      </c>
      <c r="K427" s="11">
        <v>21.453984719999998</v>
      </c>
      <c r="L427" s="11">
        <v>5.0001025199999996</v>
      </c>
      <c r="M427" s="11">
        <v>22.34102136</v>
      </c>
      <c r="N427" s="11">
        <v>6.646300079999999</v>
      </c>
      <c r="O427" s="11">
        <v>13.59853068</v>
      </c>
      <c r="P427" s="11">
        <v>5.5342669199999985</v>
      </c>
      <c r="Q427" s="11">
        <v>4.76863128</v>
      </c>
      <c r="R427" s="11">
        <v>14.33179272</v>
      </c>
      <c r="S427" s="11">
        <v>0</v>
      </c>
      <c r="T427" s="11">
        <v>0</v>
      </c>
      <c r="U427" s="11">
        <v>38.20408535999999</v>
      </c>
      <c r="V427" s="11">
        <v>0</v>
      </c>
      <c r="W427" s="11">
        <v>0</v>
      </c>
      <c r="X427" s="11">
        <v>0</v>
      </c>
      <c r="Y427" s="11">
        <v>0.02104284</v>
      </c>
    </row>
    <row r="428" spans="1:25" ht="11.25">
      <c r="A428" s="10">
        <f t="shared" si="9"/>
        <v>42593</v>
      </c>
      <c r="B428" s="11">
        <v>15.15408216</v>
      </c>
      <c r="C428" s="11">
        <v>0.9323596799999998</v>
      </c>
      <c r="D428" s="11">
        <v>24.542426159999998</v>
      </c>
      <c r="E428" s="11">
        <v>20.55399864</v>
      </c>
      <c r="F428" s="11">
        <v>28.527616319999996</v>
      </c>
      <c r="G428" s="11">
        <v>20.43259764</v>
      </c>
      <c r="H428" s="11">
        <v>0</v>
      </c>
      <c r="I428" s="11">
        <v>0.07122192</v>
      </c>
      <c r="J428" s="11">
        <v>0</v>
      </c>
      <c r="K428" s="11">
        <v>1.982883</v>
      </c>
      <c r="L428" s="11">
        <v>0.7931531999999999</v>
      </c>
      <c r="M428" s="11">
        <v>0.45808643999999993</v>
      </c>
      <c r="N428" s="11">
        <v>14.403014639999999</v>
      </c>
      <c r="O428" s="11">
        <v>10.32879708</v>
      </c>
      <c r="P428" s="11">
        <v>0.29298108</v>
      </c>
      <c r="Q428" s="11">
        <v>0.15863064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1">
        <v>0</v>
      </c>
      <c r="X428" s="11">
        <v>0</v>
      </c>
      <c r="Y428" s="11">
        <v>0</v>
      </c>
    </row>
    <row r="429" spans="1:25" ht="11.25">
      <c r="A429" s="10">
        <f t="shared" si="9"/>
        <v>42594</v>
      </c>
      <c r="B429" s="11">
        <v>0</v>
      </c>
      <c r="C429" s="11">
        <v>0.39495791999999996</v>
      </c>
      <c r="D429" s="11">
        <v>0</v>
      </c>
      <c r="E429" s="11">
        <v>0.29298108</v>
      </c>
      <c r="F429" s="11">
        <v>16.254784559999997</v>
      </c>
      <c r="G429" s="11">
        <v>8.634039119999999</v>
      </c>
      <c r="H429" s="11">
        <v>0.3447788399999999</v>
      </c>
      <c r="I429" s="11">
        <v>0</v>
      </c>
      <c r="J429" s="11">
        <v>0</v>
      </c>
      <c r="K429" s="11">
        <v>0</v>
      </c>
      <c r="L429" s="11">
        <v>0</v>
      </c>
      <c r="M429" s="11">
        <v>0</v>
      </c>
      <c r="N429" s="11">
        <v>2.751756</v>
      </c>
      <c r="O429" s="11">
        <v>4.16162628</v>
      </c>
      <c r="P429" s="11">
        <v>0.26708219999999994</v>
      </c>
      <c r="Q429" s="11">
        <v>0.7704916799999999</v>
      </c>
      <c r="R429" s="11">
        <v>0</v>
      </c>
      <c r="S429" s="11">
        <v>0</v>
      </c>
      <c r="T429" s="11">
        <v>0</v>
      </c>
      <c r="U429" s="11">
        <v>0</v>
      </c>
      <c r="V429" s="11">
        <v>0</v>
      </c>
      <c r="W429" s="11">
        <v>0</v>
      </c>
      <c r="X429" s="11">
        <v>0</v>
      </c>
      <c r="Y429" s="11">
        <v>0</v>
      </c>
    </row>
    <row r="430" spans="1:25" ht="11.25">
      <c r="A430" s="10">
        <f t="shared" si="9"/>
        <v>42595</v>
      </c>
      <c r="B430" s="11">
        <v>18.33640704</v>
      </c>
      <c r="C430" s="11">
        <v>5.07294312</v>
      </c>
      <c r="D430" s="11">
        <v>0.63452256</v>
      </c>
      <c r="E430" s="11">
        <v>0.50502816</v>
      </c>
      <c r="F430" s="11">
        <v>20.366231759999994</v>
      </c>
      <c r="G430" s="11">
        <v>0.90160476</v>
      </c>
      <c r="H430" s="11">
        <v>0.024280199999999995</v>
      </c>
      <c r="I430" s="11">
        <v>14.03071824</v>
      </c>
      <c r="J430" s="11">
        <v>0.10197683999999999</v>
      </c>
      <c r="K430" s="11">
        <v>0.14244384</v>
      </c>
      <c r="L430" s="11">
        <v>0.11978232</v>
      </c>
      <c r="M430" s="11">
        <v>0.06636587999999999</v>
      </c>
      <c r="N430" s="11">
        <v>3.10462824</v>
      </c>
      <c r="O430" s="11">
        <v>5.99235336</v>
      </c>
      <c r="P430" s="11">
        <v>3.7310573999999996</v>
      </c>
      <c r="Q430" s="11">
        <v>0.64585332</v>
      </c>
      <c r="R430" s="11">
        <v>0</v>
      </c>
      <c r="S430" s="11">
        <v>0</v>
      </c>
      <c r="T430" s="11">
        <v>0</v>
      </c>
      <c r="U430" s="11">
        <v>0</v>
      </c>
      <c r="V430" s="11">
        <v>0</v>
      </c>
      <c r="W430" s="11">
        <v>0</v>
      </c>
      <c r="X430" s="11">
        <v>0</v>
      </c>
      <c r="Y430" s="11">
        <v>0</v>
      </c>
    </row>
    <row r="431" spans="1:25" ht="11.25">
      <c r="A431" s="10">
        <f t="shared" si="9"/>
        <v>42596</v>
      </c>
      <c r="B431" s="11">
        <v>2.2952882399999996</v>
      </c>
      <c r="C431" s="11">
        <v>0.45808643999999993</v>
      </c>
      <c r="D431" s="11">
        <v>0.45646775999999994</v>
      </c>
      <c r="E431" s="11">
        <v>12.94458396</v>
      </c>
      <c r="F431" s="11">
        <v>0.14891855999999998</v>
      </c>
      <c r="G431" s="11">
        <v>2.8763943599999995</v>
      </c>
      <c r="H431" s="11">
        <v>0.44351831999999997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1.70123268</v>
      </c>
      <c r="O431" s="11">
        <v>0</v>
      </c>
      <c r="P431" s="11">
        <v>0</v>
      </c>
      <c r="Q431" s="11">
        <v>0</v>
      </c>
      <c r="R431" s="11">
        <v>0</v>
      </c>
      <c r="S431" s="11">
        <v>0</v>
      </c>
      <c r="T431" s="11">
        <v>0</v>
      </c>
      <c r="U431" s="11">
        <v>0</v>
      </c>
      <c r="V431" s="11">
        <v>0</v>
      </c>
      <c r="W431" s="11">
        <v>0</v>
      </c>
      <c r="X431" s="11">
        <v>0</v>
      </c>
      <c r="Y431" s="11">
        <v>0</v>
      </c>
    </row>
    <row r="432" spans="1:25" ht="11.25">
      <c r="A432" s="10">
        <f t="shared" si="9"/>
        <v>42597</v>
      </c>
      <c r="B432" s="11">
        <v>5.284990199999999</v>
      </c>
      <c r="C432" s="11">
        <v>25.675502159999997</v>
      </c>
      <c r="D432" s="11">
        <v>0.58919952</v>
      </c>
      <c r="E432" s="11">
        <v>5.1716826</v>
      </c>
      <c r="F432" s="11">
        <v>1.15411884</v>
      </c>
      <c r="G432" s="11">
        <v>0.2185218</v>
      </c>
      <c r="H432" s="11">
        <v>0.15215591999999997</v>
      </c>
      <c r="I432" s="11">
        <v>0.32697335999999994</v>
      </c>
      <c r="J432" s="11">
        <v>0.18776687999999997</v>
      </c>
      <c r="K432" s="11">
        <v>0.10035815999999999</v>
      </c>
      <c r="L432" s="11">
        <v>0.6911763599999998</v>
      </c>
      <c r="M432" s="11">
        <v>0.5098841999999999</v>
      </c>
      <c r="N432" s="11">
        <v>0.46294247999999993</v>
      </c>
      <c r="O432" s="11">
        <v>3.40084668</v>
      </c>
      <c r="P432" s="11">
        <v>12.008986919999998</v>
      </c>
      <c r="Q432" s="11">
        <v>3.3781851599999997</v>
      </c>
      <c r="R432" s="11">
        <v>2.18683668</v>
      </c>
      <c r="S432" s="11">
        <v>5.66538</v>
      </c>
      <c r="T432" s="11">
        <v>6.23515536</v>
      </c>
      <c r="U432" s="11">
        <v>4.289502</v>
      </c>
      <c r="V432" s="11">
        <v>0</v>
      </c>
      <c r="W432" s="11">
        <v>0</v>
      </c>
      <c r="X432" s="11">
        <v>0</v>
      </c>
      <c r="Y432" s="11">
        <v>0</v>
      </c>
    </row>
    <row r="433" spans="1:25" ht="11.25">
      <c r="A433" s="10">
        <f t="shared" si="9"/>
        <v>42598</v>
      </c>
      <c r="B433" s="11">
        <v>18.962836199999998</v>
      </c>
      <c r="C433" s="11">
        <v>3.2907764399999992</v>
      </c>
      <c r="D433" s="11">
        <v>28.799554559999997</v>
      </c>
      <c r="E433" s="11">
        <v>23.77517184</v>
      </c>
      <c r="F433" s="11">
        <v>1.40987028</v>
      </c>
      <c r="G433" s="11">
        <v>2.4134518799999998</v>
      </c>
      <c r="H433" s="11">
        <v>6.08785548</v>
      </c>
      <c r="I433" s="11">
        <v>4.012707719999999</v>
      </c>
      <c r="J433" s="11">
        <v>2.18036196</v>
      </c>
      <c r="K433" s="11">
        <v>3.5238663599999995</v>
      </c>
      <c r="L433" s="11">
        <v>1.6348668</v>
      </c>
      <c r="M433" s="11">
        <v>1.5620262</v>
      </c>
      <c r="N433" s="11">
        <v>0.25413275999999996</v>
      </c>
      <c r="O433" s="11">
        <v>0.35934696</v>
      </c>
      <c r="P433" s="11">
        <v>4.545253439999999</v>
      </c>
      <c r="Q433" s="11">
        <v>0.30431183999999994</v>
      </c>
      <c r="R433" s="11">
        <v>0</v>
      </c>
      <c r="S433" s="11">
        <v>0</v>
      </c>
      <c r="T433" s="11">
        <v>8.088543959999999</v>
      </c>
      <c r="U433" s="11">
        <v>0</v>
      </c>
      <c r="V433" s="11">
        <v>0</v>
      </c>
      <c r="W433" s="11">
        <v>0</v>
      </c>
      <c r="X433" s="11">
        <v>0</v>
      </c>
      <c r="Y433" s="11">
        <v>0</v>
      </c>
    </row>
    <row r="434" spans="1:25" ht="11.25">
      <c r="A434" s="10">
        <f t="shared" si="9"/>
        <v>42599</v>
      </c>
      <c r="B434" s="11">
        <v>0.19100423999999996</v>
      </c>
      <c r="C434" s="11">
        <v>0.10683288</v>
      </c>
      <c r="D434" s="11">
        <v>0.28003163999999997</v>
      </c>
      <c r="E434" s="11">
        <v>5.23804848</v>
      </c>
      <c r="F434" s="11">
        <v>5.131215599999999</v>
      </c>
      <c r="G434" s="11">
        <v>1.6122052799999997</v>
      </c>
      <c r="H434" s="11">
        <v>0.46132379999999995</v>
      </c>
      <c r="I434" s="11">
        <v>2.5817946</v>
      </c>
      <c r="J434" s="11">
        <v>2.5219034399999996</v>
      </c>
      <c r="K434" s="11">
        <v>0.8239081199999999</v>
      </c>
      <c r="L434" s="11">
        <v>0.26708219999999994</v>
      </c>
      <c r="M434" s="11">
        <v>2.6384483999999997</v>
      </c>
      <c r="N434" s="11">
        <v>2.8812504</v>
      </c>
      <c r="O434" s="11">
        <v>0.25251408</v>
      </c>
      <c r="P434" s="11">
        <v>0.49207871999999997</v>
      </c>
      <c r="Q434" s="11">
        <v>0.16024932</v>
      </c>
      <c r="R434" s="11">
        <v>0.05179775999999999</v>
      </c>
      <c r="S434" s="11">
        <v>0.05989116</v>
      </c>
      <c r="T434" s="11">
        <v>0</v>
      </c>
      <c r="U434" s="11">
        <v>0</v>
      </c>
      <c r="V434" s="11">
        <v>0</v>
      </c>
      <c r="W434" s="11">
        <v>0</v>
      </c>
      <c r="X434" s="11">
        <v>0</v>
      </c>
      <c r="Y434" s="11">
        <v>0</v>
      </c>
    </row>
    <row r="435" spans="1:25" ht="11.25">
      <c r="A435" s="10">
        <f t="shared" si="9"/>
        <v>42600</v>
      </c>
      <c r="B435" s="11">
        <v>3.4170334799999997</v>
      </c>
      <c r="C435" s="11">
        <v>12.34405368</v>
      </c>
      <c r="D435" s="11">
        <v>17.29397712</v>
      </c>
      <c r="E435" s="11">
        <v>17.16124536</v>
      </c>
      <c r="F435" s="11">
        <v>17.574008759999998</v>
      </c>
      <c r="G435" s="11">
        <v>7.182083159999999</v>
      </c>
      <c r="H435" s="11">
        <v>0.5827247999999999</v>
      </c>
      <c r="I435" s="11">
        <v>0.83038284</v>
      </c>
      <c r="J435" s="11">
        <v>5.16682656</v>
      </c>
      <c r="K435" s="11">
        <v>4.61971272</v>
      </c>
      <c r="L435" s="11">
        <v>4.605144599999999</v>
      </c>
      <c r="M435" s="11">
        <v>4.750825799999999</v>
      </c>
      <c r="N435" s="11">
        <v>6.317708039999999</v>
      </c>
      <c r="O435" s="11">
        <v>7.3390951200000005</v>
      </c>
      <c r="P435" s="11">
        <v>6.68029236</v>
      </c>
      <c r="Q435" s="11">
        <v>0.7154565599999999</v>
      </c>
      <c r="R435" s="11">
        <v>0.18129215999999998</v>
      </c>
      <c r="S435" s="11">
        <v>0</v>
      </c>
      <c r="T435" s="11">
        <v>0</v>
      </c>
      <c r="U435" s="11">
        <v>0</v>
      </c>
      <c r="V435" s="11">
        <v>0</v>
      </c>
      <c r="W435" s="11">
        <v>0</v>
      </c>
      <c r="X435" s="11">
        <v>0</v>
      </c>
      <c r="Y435" s="11">
        <v>0</v>
      </c>
    </row>
    <row r="436" spans="1:25" ht="11.25">
      <c r="A436" s="10">
        <f t="shared" si="9"/>
        <v>42601</v>
      </c>
      <c r="B436" s="11">
        <v>0.5940555599999999</v>
      </c>
      <c r="C436" s="11">
        <v>3.6387926399999997</v>
      </c>
      <c r="D436" s="11">
        <v>5.956742399999999</v>
      </c>
      <c r="E436" s="11">
        <v>4.90621908</v>
      </c>
      <c r="F436" s="11">
        <v>4.63589952</v>
      </c>
      <c r="G436" s="11">
        <v>4.5727709999999995</v>
      </c>
      <c r="H436" s="11">
        <v>0.971208</v>
      </c>
      <c r="I436" s="11">
        <v>1.1848737599999999</v>
      </c>
      <c r="J436" s="11">
        <v>11.850356279999998</v>
      </c>
      <c r="K436" s="11">
        <v>11.413312679999999</v>
      </c>
      <c r="L436" s="11">
        <v>8.528824919999998</v>
      </c>
      <c r="M436" s="11">
        <v>0.9194102399999998</v>
      </c>
      <c r="N436" s="11">
        <v>5.31574512</v>
      </c>
      <c r="O436" s="11">
        <v>6.002065439999999</v>
      </c>
      <c r="P436" s="11">
        <v>9.9791622</v>
      </c>
      <c r="Q436" s="11">
        <v>0.34801619999999994</v>
      </c>
      <c r="R436" s="11">
        <v>7.557616919999998</v>
      </c>
      <c r="S436" s="11">
        <v>0</v>
      </c>
      <c r="T436" s="11">
        <v>0</v>
      </c>
      <c r="U436" s="11">
        <v>0</v>
      </c>
      <c r="V436" s="11">
        <v>0</v>
      </c>
      <c r="W436" s="11">
        <v>0</v>
      </c>
      <c r="X436" s="11">
        <v>0</v>
      </c>
      <c r="Y436" s="11">
        <v>0</v>
      </c>
    </row>
    <row r="437" spans="1:25" ht="11.25">
      <c r="A437" s="10">
        <f t="shared" si="9"/>
        <v>42602</v>
      </c>
      <c r="B437" s="11">
        <v>11.38579512</v>
      </c>
      <c r="C437" s="11">
        <v>13.329829799999997</v>
      </c>
      <c r="D437" s="11">
        <v>4.1308713599999995</v>
      </c>
      <c r="E437" s="11">
        <v>4.71683352</v>
      </c>
      <c r="F437" s="11">
        <v>3.8217034799999996</v>
      </c>
      <c r="G437" s="11">
        <v>2.35032336</v>
      </c>
      <c r="H437" s="11">
        <v>1.68180852</v>
      </c>
      <c r="I437" s="11">
        <v>9.18924636</v>
      </c>
      <c r="J437" s="11">
        <v>6.98622288</v>
      </c>
      <c r="K437" s="11">
        <v>10.375738799999997</v>
      </c>
      <c r="L437" s="11">
        <v>2.1560817599999997</v>
      </c>
      <c r="M437" s="11">
        <v>4.334825039999999</v>
      </c>
      <c r="N437" s="11">
        <v>8.90921472</v>
      </c>
      <c r="O437" s="11">
        <v>11.662589399999998</v>
      </c>
      <c r="P437" s="11">
        <v>9.862617239999999</v>
      </c>
      <c r="Q437" s="11">
        <v>10.605591359999998</v>
      </c>
      <c r="R437" s="11">
        <v>0.04856039999999999</v>
      </c>
      <c r="S437" s="11">
        <v>0</v>
      </c>
      <c r="T437" s="11">
        <v>0.0080934</v>
      </c>
      <c r="U437" s="11">
        <v>0</v>
      </c>
      <c r="V437" s="11">
        <v>0</v>
      </c>
      <c r="W437" s="11">
        <v>0</v>
      </c>
      <c r="X437" s="11">
        <v>0</v>
      </c>
      <c r="Y437" s="11">
        <v>0</v>
      </c>
    </row>
    <row r="438" spans="1:25" ht="11.25">
      <c r="A438" s="10">
        <f t="shared" si="9"/>
        <v>42603</v>
      </c>
      <c r="B438" s="11">
        <v>7.49772576</v>
      </c>
      <c r="C438" s="11">
        <v>1.97802696</v>
      </c>
      <c r="D438" s="11">
        <v>3.2357413199999994</v>
      </c>
      <c r="E438" s="11">
        <v>14.375497079999997</v>
      </c>
      <c r="F438" s="11">
        <v>17.17743216</v>
      </c>
      <c r="G438" s="11">
        <v>13.844570039999997</v>
      </c>
      <c r="H438" s="11">
        <v>1.90033032</v>
      </c>
      <c r="I438" s="11">
        <v>1.98773904</v>
      </c>
      <c r="J438" s="11">
        <v>3.16128204</v>
      </c>
      <c r="K438" s="11">
        <v>10.92770868</v>
      </c>
      <c r="L438" s="11">
        <v>8.20023288</v>
      </c>
      <c r="M438" s="11">
        <v>1.7934974399999999</v>
      </c>
      <c r="N438" s="11">
        <v>12.98666964</v>
      </c>
      <c r="O438" s="11">
        <v>6.800074679999998</v>
      </c>
      <c r="P438" s="11">
        <v>12.21779664</v>
      </c>
      <c r="Q438" s="11">
        <v>0.485604</v>
      </c>
      <c r="R438" s="11">
        <v>5.550453719999999</v>
      </c>
      <c r="S438" s="11">
        <v>0.05665379999999999</v>
      </c>
      <c r="T438" s="11">
        <v>0</v>
      </c>
      <c r="U438" s="11">
        <v>0</v>
      </c>
      <c r="V438" s="11">
        <v>0</v>
      </c>
      <c r="W438" s="11">
        <v>0</v>
      </c>
      <c r="X438" s="11">
        <v>0</v>
      </c>
      <c r="Y438" s="11">
        <v>0</v>
      </c>
    </row>
    <row r="439" spans="1:25" ht="11.25">
      <c r="A439" s="10">
        <f t="shared" si="9"/>
        <v>42604</v>
      </c>
      <c r="B439" s="11">
        <v>0.13596912</v>
      </c>
      <c r="C439" s="11">
        <v>0.53578308</v>
      </c>
      <c r="D439" s="11">
        <v>0.8449509599999998</v>
      </c>
      <c r="E439" s="11">
        <v>1.6348668</v>
      </c>
      <c r="F439" s="11">
        <v>1.65590964</v>
      </c>
      <c r="G439" s="11">
        <v>1.2285781199999999</v>
      </c>
      <c r="H439" s="11">
        <v>0.46779852</v>
      </c>
      <c r="I439" s="11">
        <v>0.33506675999999996</v>
      </c>
      <c r="J439" s="11">
        <v>0.25575144</v>
      </c>
      <c r="K439" s="11">
        <v>0.5972929199999999</v>
      </c>
      <c r="L439" s="11">
        <v>0.8757058799999998</v>
      </c>
      <c r="M439" s="11">
        <v>1.2641890799999997</v>
      </c>
      <c r="N439" s="11">
        <v>1.2803758799999998</v>
      </c>
      <c r="O439" s="11">
        <v>0.65232804</v>
      </c>
      <c r="P439" s="11">
        <v>1.1071771199999998</v>
      </c>
      <c r="Q439" s="11">
        <v>8.69393028</v>
      </c>
      <c r="R439" s="11">
        <v>0.6183357599999999</v>
      </c>
      <c r="S439" s="11">
        <v>0.8692311599999999</v>
      </c>
      <c r="T439" s="11">
        <v>0</v>
      </c>
      <c r="U439" s="11">
        <v>0.040466999999999996</v>
      </c>
      <c r="V439" s="11">
        <v>0.03399228</v>
      </c>
      <c r="W439" s="11">
        <v>0.04856039999999999</v>
      </c>
      <c r="X439" s="11">
        <v>0.15215591999999997</v>
      </c>
      <c r="Y439" s="11">
        <v>0</v>
      </c>
    </row>
    <row r="440" spans="1:25" ht="11.25">
      <c r="A440" s="10">
        <f t="shared" si="9"/>
        <v>42605</v>
      </c>
      <c r="B440" s="11">
        <v>1.3515978</v>
      </c>
      <c r="C440" s="11">
        <v>11.675538839999998</v>
      </c>
      <c r="D440" s="11">
        <v>1.57335696</v>
      </c>
      <c r="E440" s="11">
        <v>14.233053239999998</v>
      </c>
      <c r="F440" s="11">
        <v>0.05989116</v>
      </c>
      <c r="G440" s="11">
        <v>8.35400748</v>
      </c>
      <c r="H440" s="11">
        <v>6.961942679999998</v>
      </c>
      <c r="I440" s="11">
        <v>0.03399228</v>
      </c>
      <c r="J440" s="11">
        <v>0.03884831999999999</v>
      </c>
      <c r="K440" s="11">
        <v>9.22809468</v>
      </c>
      <c r="L440" s="11">
        <v>8.86874772</v>
      </c>
      <c r="M440" s="11">
        <v>10.024485239999999</v>
      </c>
      <c r="N440" s="11">
        <v>0.08579004</v>
      </c>
      <c r="O440" s="11">
        <v>6.668961599999999</v>
      </c>
      <c r="P440" s="11">
        <v>6.324182759999999</v>
      </c>
      <c r="Q440" s="11">
        <v>2.9298108</v>
      </c>
      <c r="R440" s="11">
        <v>0.03884831999999999</v>
      </c>
      <c r="S440" s="11">
        <v>0</v>
      </c>
      <c r="T440" s="11">
        <v>0</v>
      </c>
      <c r="U440" s="11">
        <v>0</v>
      </c>
      <c r="V440" s="11">
        <v>0</v>
      </c>
      <c r="W440" s="11">
        <v>0</v>
      </c>
      <c r="X440" s="11">
        <v>0</v>
      </c>
      <c r="Y440" s="11">
        <v>0</v>
      </c>
    </row>
    <row r="441" spans="1:25" ht="11.25">
      <c r="A441" s="10">
        <f t="shared" si="9"/>
        <v>42606</v>
      </c>
      <c r="B441" s="11">
        <v>0.11330759999999998</v>
      </c>
      <c r="C441" s="11">
        <v>0.17643612</v>
      </c>
      <c r="D441" s="11">
        <v>0.46456116000000003</v>
      </c>
      <c r="E441" s="11">
        <v>1.8420578399999998</v>
      </c>
      <c r="F441" s="11">
        <v>11.869780439999998</v>
      </c>
      <c r="G441" s="11">
        <v>3.7585749599999994</v>
      </c>
      <c r="H441" s="11">
        <v>6.1267038</v>
      </c>
      <c r="I441" s="11">
        <v>0.9825387600000001</v>
      </c>
      <c r="J441" s="11">
        <v>7.649881679999998</v>
      </c>
      <c r="K441" s="11">
        <v>2.4118332</v>
      </c>
      <c r="L441" s="11">
        <v>8.57576664</v>
      </c>
      <c r="M441" s="11">
        <v>7.99466052</v>
      </c>
      <c r="N441" s="11">
        <v>17.674366919999997</v>
      </c>
      <c r="O441" s="11">
        <v>10.977887759999998</v>
      </c>
      <c r="P441" s="11">
        <v>16.85693352</v>
      </c>
      <c r="Q441" s="11">
        <v>0.23956464</v>
      </c>
      <c r="R441" s="11">
        <v>0.12625704</v>
      </c>
      <c r="S441" s="11">
        <v>0.7219312799999998</v>
      </c>
      <c r="T441" s="11">
        <v>0.06312852</v>
      </c>
      <c r="U441" s="11">
        <v>0</v>
      </c>
      <c r="V441" s="11">
        <v>0</v>
      </c>
      <c r="W441" s="11">
        <v>0</v>
      </c>
      <c r="X441" s="11">
        <v>0</v>
      </c>
      <c r="Y441" s="11">
        <v>0</v>
      </c>
    </row>
    <row r="442" spans="1:25" ht="11.25">
      <c r="A442" s="10">
        <f t="shared" si="9"/>
        <v>42607</v>
      </c>
      <c r="B442" s="11">
        <v>0.18291083999999996</v>
      </c>
      <c r="C442" s="11">
        <v>0.11330759999999998</v>
      </c>
      <c r="D442" s="11">
        <v>3.01721952</v>
      </c>
      <c r="E442" s="11">
        <v>8.15490984</v>
      </c>
      <c r="F442" s="11">
        <v>3.54652788</v>
      </c>
      <c r="G442" s="11">
        <v>8.00760996</v>
      </c>
      <c r="H442" s="11">
        <v>4.0386066</v>
      </c>
      <c r="I442" s="11">
        <v>1.41148896</v>
      </c>
      <c r="J442" s="11">
        <v>13.852663439999997</v>
      </c>
      <c r="K442" s="11">
        <v>14.043667679999999</v>
      </c>
      <c r="L442" s="11">
        <v>4.9855344</v>
      </c>
      <c r="M442" s="11">
        <v>15.659110319999998</v>
      </c>
      <c r="N442" s="11">
        <v>18.129215999999996</v>
      </c>
      <c r="O442" s="11">
        <v>5.772212879999999</v>
      </c>
      <c r="P442" s="11">
        <v>8.15652852</v>
      </c>
      <c r="Q442" s="11">
        <v>1.1266012799999998</v>
      </c>
      <c r="R442" s="11">
        <v>7.0040283599999995</v>
      </c>
      <c r="S442" s="11">
        <v>1.13793204</v>
      </c>
      <c r="T442" s="11">
        <v>0.08902739999999999</v>
      </c>
      <c r="U442" s="11">
        <v>0</v>
      </c>
      <c r="V442" s="11">
        <v>0</v>
      </c>
      <c r="W442" s="11">
        <v>0</v>
      </c>
      <c r="X442" s="11">
        <v>0</v>
      </c>
      <c r="Y442" s="11">
        <v>0</v>
      </c>
    </row>
    <row r="443" spans="1:25" ht="11.25">
      <c r="A443" s="10">
        <f t="shared" si="9"/>
        <v>42608</v>
      </c>
      <c r="B443" s="11">
        <v>2.81974056</v>
      </c>
      <c r="C443" s="11">
        <v>16.9799532</v>
      </c>
      <c r="D443" s="11">
        <v>25.429462799999992</v>
      </c>
      <c r="E443" s="11">
        <v>32.606689919999994</v>
      </c>
      <c r="F443" s="11">
        <v>20.764427039999998</v>
      </c>
      <c r="G443" s="11">
        <v>14.500135439999998</v>
      </c>
      <c r="H443" s="11">
        <v>7.7453838</v>
      </c>
      <c r="I443" s="11">
        <v>1.6235360399999996</v>
      </c>
      <c r="J443" s="11">
        <v>2.0427741599999996</v>
      </c>
      <c r="K443" s="11">
        <v>1.8420578399999998</v>
      </c>
      <c r="L443" s="11">
        <v>1.982883</v>
      </c>
      <c r="M443" s="11">
        <v>0.30431183999999994</v>
      </c>
      <c r="N443" s="11">
        <v>12.17732964</v>
      </c>
      <c r="O443" s="11">
        <v>6.68676708</v>
      </c>
      <c r="P443" s="11">
        <v>10.353077279999999</v>
      </c>
      <c r="Q443" s="11">
        <v>5.15387712</v>
      </c>
      <c r="R443" s="11">
        <v>11.068533839999997</v>
      </c>
      <c r="S443" s="11">
        <v>0</v>
      </c>
      <c r="T443" s="11">
        <v>0</v>
      </c>
      <c r="U443" s="11">
        <v>0</v>
      </c>
      <c r="V443" s="11">
        <v>0</v>
      </c>
      <c r="W443" s="11">
        <v>0</v>
      </c>
      <c r="X443" s="11">
        <v>0</v>
      </c>
      <c r="Y443" s="11">
        <v>0</v>
      </c>
    </row>
    <row r="444" spans="1:25" ht="11.25">
      <c r="A444" s="10">
        <f t="shared" si="9"/>
        <v>42609</v>
      </c>
      <c r="B444" s="11">
        <v>0.41761944</v>
      </c>
      <c r="C444" s="11">
        <v>0.16024932</v>
      </c>
      <c r="D444" s="11">
        <v>1.3370296799999999</v>
      </c>
      <c r="E444" s="11">
        <v>0.63290388</v>
      </c>
      <c r="F444" s="11">
        <v>8.111205479999999</v>
      </c>
      <c r="G444" s="11">
        <v>0.33182939999999994</v>
      </c>
      <c r="H444" s="11">
        <v>0.35449091999999993</v>
      </c>
      <c r="I444" s="11">
        <v>0.38362715999999997</v>
      </c>
      <c r="J444" s="11">
        <v>0.4095260399999999</v>
      </c>
      <c r="K444" s="11">
        <v>0.60053028</v>
      </c>
      <c r="L444" s="11">
        <v>0.8028652799999999</v>
      </c>
      <c r="M444" s="11">
        <v>6.5394672</v>
      </c>
      <c r="N444" s="11">
        <v>7.6401696</v>
      </c>
      <c r="O444" s="11">
        <v>1.7708359199999997</v>
      </c>
      <c r="P444" s="11">
        <v>9.707223959999999</v>
      </c>
      <c r="Q444" s="11">
        <v>0.13435043999999996</v>
      </c>
      <c r="R444" s="11">
        <v>0.04370436</v>
      </c>
      <c r="S444" s="11">
        <v>0</v>
      </c>
      <c r="T444" s="11">
        <v>0</v>
      </c>
      <c r="U444" s="11">
        <v>0</v>
      </c>
      <c r="V444" s="11">
        <v>0</v>
      </c>
      <c r="W444" s="11">
        <v>0</v>
      </c>
      <c r="X444" s="11">
        <v>0</v>
      </c>
      <c r="Y444" s="11">
        <v>0</v>
      </c>
    </row>
    <row r="445" spans="1:25" ht="11.25">
      <c r="A445" s="10">
        <f t="shared" si="9"/>
        <v>42610</v>
      </c>
      <c r="B445" s="11">
        <v>0.28003163999999997</v>
      </c>
      <c r="C445" s="11">
        <v>0.6215731199999999</v>
      </c>
      <c r="D445" s="11">
        <v>0.3253546799999999</v>
      </c>
      <c r="E445" s="11">
        <v>0.26222616</v>
      </c>
      <c r="F445" s="11">
        <v>0.10521420000000001</v>
      </c>
      <c r="G445" s="11">
        <v>0.23470859999999996</v>
      </c>
      <c r="H445" s="11">
        <v>0.10035815999999999</v>
      </c>
      <c r="I445" s="11">
        <v>0.11007023999999999</v>
      </c>
      <c r="J445" s="11">
        <v>0.22985255999999996</v>
      </c>
      <c r="K445" s="11">
        <v>0.17158008</v>
      </c>
      <c r="L445" s="11">
        <v>0.13435043999999996</v>
      </c>
      <c r="M445" s="11">
        <v>0.31887995999999996</v>
      </c>
      <c r="N445" s="11">
        <v>0.08902739999999999</v>
      </c>
      <c r="O445" s="11">
        <v>0</v>
      </c>
      <c r="P445" s="11">
        <v>0</v>
      </c>
      <c r="Q445" s="11">
        <v>0</v>
      </c>
      <c r="R445" s="11">
        <v>7.925057279999999</v>
      </c>
      <c r="S445" s="11">
        <v>0</v>
      </c>
      <c r="T445" s="11">
        <v>0</v>
      </c>
      <c r="U445" s="11">
        <v>0</v>
      </c>
      <c r="V445" s="11">
        <v>0</v>
      </c>
      <c r="W445" s="11">
        <v>0</v>
      </c>
      <c r="X445" s="11">
        <v>0</v>
      </c>
      <c r="Y445" s="11">
        <v>0</v>
      </c>
    </row>
    <row r="446" spans="1:25" ht="11.25">
      <c r="A446" s="10">
        <f t="shared" si="9"/>
        <v>42611</v>
      </c>
      <c r="B446" s="11">
        <v>10.4242992</v>
      </c>
      <c r="C446" s="11">
        <v>14.729987999999997</v>
      </c>
      <c r="D446" s="11">
        <v>22.00271724</v>
      </c>
      <c r="E446" s="11">
        <v>16.8261786</v>
      </c>
      <c r="F446" s="11">
        <v>27.224578919999995</v>
      </c>
      <c r="G446" s="11">
        <v>31.797349919999995</v>
      </c>
      <c r="H446" s="11">
        <v>29.328862919999995</v>
      </c>
      <c r="I446" s="11">
        <v>25.660934039999997</v>
      </c>
      <c r="J446" s="11">
        <v>31.3295514</v>
      </c>
      <c r="K446" s="11">
        <v>38.085921719999995</v>
      </c>
      <c r="L446" s="11">
        <v>33.793182359999996</v>
      </c>
      <c r="M446" s="11">
        <v>34.00522944</v>
      </c>
      <c r="N446" s="11">
        <v>33.288154199999994</v>
      </c>
      <c r="O446" s="11">
        <v>40.065567359999996</v>
      </c>
      <c r="P446" s="11">
        <v>24.888823679999998</v>
      </c>
      <c r="Q446" s="11">
        <v>22.621053</v>
      </c>
      <c r="R446" s="11">
        <v>21.847323959999997</v>
      </c>
      <c r="S446" s="11">
        <v>0.9776827199999999</v>
      </c>
      <c r="T446" s="11">
        <v>0.1294944</v>
      </c>
      <c r="U446" s="11">
        <v>0.0080934</v>
      </c>
      <c r="V446" s="11">
        <v>0</v>
      </c>
      <c r="W446" s="11">
        <v>0</v>
      </c>
      <c r="X446" s="11">
        <v>0</v>
      </c>
      <c r="Y446" s="11">
        <v>0</v>
      </c>
    </row>
    <row r="447" spans="1:25" ht="11.25">
      <c r="A447" s="10">
        <f t="shared" si="9"/>
        <v>42612</v>
      </c>
      <c r="B447" s="11">
        <v>0.48884135999999995</v>
      </c>
      <c r="C447" s="11">
        <v>0.68470164</v>
      </c>
      <c r="D447" s="11">
        <v>3.1920369599999994</v>
      </c>
      <c r="E447" s="11">
        <v>9.763877759999998</v>
      </c>
      <c r="F447" s="11">
        <v>6.2238245999999995</v>
      </c>
      <c r="G447" s="11">
        <v>13.63252296</v>
      </c>
      <c r="H447" s="11">
        <v>12.64512816</v>
      </c>
      <c r="I447" s="11">
        <v>12.37318992</v>
      </c>
      <c r="J447" s="11">
        <v>0.012949439999999998</v>
      </c>
      <c r="K447" s="11">
        <v>12.661314959999999</v>
      </c>
      <c r="L447" s="11">
        <v>0.56491932</v>
      </c>
      <c r="M447" s="11">
        <v>6.678673679999999</v>
      </c>
      <c r="N447" s="11">
        <v>4.7265456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  <c r="V447" s="11">
        <v>0</v>
      </c>
      <c r="W447" s="11">
        <v>0</v>
      </c>
      <c r="X447" s="11">
        <v>0</v>
      </c>
      <c r="Y447" s="11">
        <v>0</v>
      </c>
    </row>
    <row r="448" spans="1:25" ht="11.25">
      <c r="A448" s="10">
        <f t="shared" si="9"/>
        <v>42613</v>
      </c>
      <c r="B448" s="11">
        <v>16.971859799999997</v>
      </c>
      <c r="C448" s="11">
        <v>1.9553654399999998</v>
      </c>
      <c r="D448" s="11">
        <v>0</v>
      </c>
      <c r="E448" s="11">
        <v>23.644058759999997</v>
      </c>
      <c r="F448" s="11">
        <v>20.13961656</v>
      </c>
      <c r="G448" s="11">
        <v>21.33905844</v>
      </c>
      <c r="H448" s="11">
        <v>18.687660599999997</v>
      </c>
      <c r="I448" s="11">
        <v>15.86468268</v>
      </c>
      <c r="J448" s="11">
        <v>27.85586412</v>
      </c>
      <c r="K448" s="11">
        <v>26.13520728</v>
      </c>
      <c r="L448" s="11">
        <v>19.62973236</v>
      </c>
      <c r="M448" s="11">
        <v>23.78812128</v>
      </c>
      <c r="N448" s="11">
        <v>10.906665839999999</v>
      </c>
      <c r="O448" s="11">
        <v>11.439211559999999</v>
      </c>
      <c r="P448" s="11">
        <v>6.03929508</v>
      </c>
      <c r="Q448" s="11">
        <v>3.8265595199999995</v>
      </c>
      <c r="R448" s="11">
        <v>0.9096981599999999</v>
      </c>
      <c r="S448" s="11">
        <v>0.009712079999999998</v>
      </c>
      <c r="T448" s="11">
        <v>2.8602075599999996</v>
      </c>
      <c r="U448" s="11">
        <v>3.1904182799999994</v>
      </c>
      <c r="V448" s="11">
        <v>2.9929393199999996</v>
      </c>
      <c r="W448" s="11">
        <v>1.9586027999999998</v>
      </c>
      <c r="X448" s="11">
        <v>0</v>
      </c>
      <c r="Y448" s="11">
        <v>0</v>
      </c>
    </row>
    <row r="449" spans="1:2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</row>
    <row r="450" spans="1:25" ht="27" customHeight="1">
      <c r="A450" s="73" t="s">
        <v>67</v>
      </c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</row>
    <row r="451" spans="1:25" ht="1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</row>
    <row r="452" spans="1:25" ht="12.75">
      <c r="A452" s="70" t="s">
        <v>47</v>
      </c>
      <c r="B452" s="71" t="s">
        <v>47</v>
      </c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2"/>
    </row>
    <row r="453" spans="1:25" ht="11.25">
      <c r="A453" s="7"/>
      <c r="B453" s="6" t="s">
        <v>23</v>
      </c>
      <c r="C453" s="8" t="s">
        <v>24</v>
      </c>
      <c r="D453" s="9" t="s">
        <v>25</v>
      </c>
      <c r="E453" s="6" t="s">
        <v>26</v>
      </c>
      <c r="F453" s="6" t="s">
        <v>27</v>
      </c>
      <c r="G453" s="8" t="s">
        <v>28</v>
      </c>
      <c r="H453" s="9" t="s">
        <v>29</v>
      </c>
      <c r="I453" s="6" t="s">
        <v>30</v>
      </c>
      <c r="J453" s="6" t="s">
        <v>31</v>
      </c>
      <c r="K453" s="6" t="s">
        <v>32</v>
      </c>
      <c r="L453" s="6" t="s">
        <v>33</v>
      </c>
      <c r="M453" s="6" t="s">
        <v>34</v>
      </c>
      <c r="N453" s="6" t="s">
        <v>35</v>
      </c>
      <c r="O453" s="6" t="s">
        <v>36</v>
      </c>
      <c r="P453" s="6" t="s">
        <v>37</v>
      </c>
      <c r="Q453" s="6" t="s">
        <v>38</v>
      </c>
      <c r="R453" s="6" t="s">
        <v>39</v>
      </c>
      <c r="S453" s="6" t="s">
        <v>40</v>
      </c>
      <c r="T453" s="6" t="s">
        <v>41</v>
      </c>
      <c r="U453" s="6" t="s">
        <v>42</v>
      </c>
      <c r="V453" s="6" t="s">
        <v>43</v>
      </c>
      <c r="W453" s="6" t="s">
        <v>44</v>
      </c>
      <c r="X453" s="6" t="s">
        <v>45</v>
      </c>
      <c r="Y453" s="6" t="s">
        <v>64</v>
      </c>
    </row>
    <row r="454" spans="1:25" ht="11.25">
      <c r="A454" s="10">
        <f aca="true" t="shared" si="10" ref="A454:A484">A418</f>
        <v>42583</v>
      </c>
      <c r="B454" s="11">
        <v>0</v>
      </c>
      <c r="C454" s="11">
        <v>0</v>
      </c>
      <c r="D454" s="11">
        <v>0</v>
      </c>
      <c r="E454" s="11">
        <v>1.05052332</v>
      </c>
      <c r="F454" s="11">
        <v>1.1557375199999997</v>
      </c>
      <c r="G454" s="11">
        <v>1.1735429999999998</v>
      </c>
      <c r="H454" s="11">
        <v>0</v>
      </c>
      <c r="I454" s="11">
        <v>0</v>
      </c>
      <c r="J454" s="11">
        <v>0.08740872</v>
      </c>
      <c r="K454" s="11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1.7918787599999997</v>
      </c>
      <c r="Q454" s="11">
        <v>5.36916156</v>
      </c>
      <c r="R454" s="11">
        <v>11.85197496</v>
      </c>
      <c r="S454" s="11">
        <v>4.082310959999999</v>
      </c>
      <c r="T454" s="11">
        <v>0.5276896799999999</v>
      </c>
      <c r="U454" s="11">
        <v>0.28650636</v>
      </c>
      <c r="V454" s="11">
        <v>53.610681599999985</v>
      </c>
      <c r="W454" s="11">
        <v>46.24568759999999</v>
      </c>
      <c r="X454" s="11">
        <v>48.35159027999999</v>
      </c>
      <c r="Y454" s="11">
        <v>16.018457279999996</v>
      </c>
    </row>
    <row r="455" spans="1:25" ht="11.25">
      <c r="A455" s="10">
        <f t="shared" si="10"/>
        <v>42584</v>
      </c>
      <c r="B455" s="11">
        <v>5.874189719999999</v>
      </c>
      <c r="C455" s="11">
        <v>14.658766079999998</v>
      </c>
      <c r="D455" s="11">
        <v>5.314126439999999</v>
      </c>
      <c r="E455" s="11">
        <v>6.76122636</v>
      </c>
      <c r="F455" s="11">
        <v>7.25330508</v>
      </c>
      <c r="G455" s="11">
        <v>0</v>
      </c>
      <c r="H455" s="11">
        <v>0.44837435999999997</v>
      </c>
      <c r="I455" s="11">
        <v>0</v>
      </c>
      <c r="J455" s="11">
        <v>0.13758779999999998</v>
      </c>
      <c r="K455" s="11">
        <v>0.0016186799999999997</v>
      </c>
      <c r="L455" s="11">
        <v>0.32373599999999997</v>
      </c>
      <c r="M455" s="11">
        <v>0</v>
      </c>
      <c r="N455" s="11">
        <v>0</v>
      </c>
      <c r="O455" s="11">
        <v>0</v>
      </c>
      <c r="P455" s="11">
        <v>0.78667848</v>
      </c>
      <c r="Q455" s="11">
        <v>0.014568119999999997</v>
      </c>
      <c r="R455" s="11">
        <v>11.236876559999999</v>
      </c>
      <c r="S455" s="11">
        <v>3.34581156</v>
      </c>
      <c r="T455" s="11">
        <v>6.157458719999999</v>
      </c>
      <c r="U455" s="11">
        <v>8.967487199999999</v>
      </c>
      <c r="V455" s="11">
        <v>21.65631972</v>
      </c>
      <c r="W455" s="11">
        <v>26.300312639999998</v>
      </c>
      <c r="X455" s="11">
        <v>33.40308048</v>
      </c>
      <c r="Y455" s="11">
        <v>113.80615344</v>
      </c>
    </row>
    <row r="456" spans="1:25" ht="11.25">
      <c r="A456" s="10">
        <f t="shared" si="10"/>
        <v>42585</v>
      </c>
      <c r="B456" s="11">
        <v>1.5167031599999998</v>
      </c>
      <c r="C456" s="11">
        <v>1.6202986799999999</v>
      </c>
      <c r="D456" s="11">
        <v>1.6461975599999998</v>
      </c>
      <c r="E456" s="11">
        <v>0.28974372</v>
      </c>
      <c r="F456" s="11">
        <v>0.03561096</v>
      </c>
      <c r="G456" s="11">
        <v>0.04694171999999999</v>
      </c>
      <c r="H456" s="11">
        <v>0.05665379999999999</v>
      </c>
      <c r="I456" s="11">
        <v>0.019424159999999996</v>
      </c>
      <c r="J456" s="11">
        <v>0.006474719999999999</v>
      </c>
      <c r="K456" s="11">
        <v>0</v>
      </c>
      <c r="L456" s="11">
        <v>0.04208568</v>
      </c>
      <c r="M456" s="11">
        <v>0.0080934</v>
      </c>
      <c r="N456" s="11">
        <v>0</v>
      </c>
      <c r="O456" s="11">
        <v>0.0161868</v>
      </c>
      <c r="P456" s="11">
        <v>0</v>
      </c>
      <c r="Q456" s="11">
        <v>0.02104284</v>
      </c>
      <c r="R456" s="11">
        <v>11.293530359999998</v>
      </c>
      <c r="S456" s="11">
        <v>0.38200847999999993</v>
      </c>
      <c r="T456" s="11">
        <v>8.562817199999998</v>
      </c>
      <c r="U456" s="11">
        <v>4.679603879999999</v>
      </c>
      <c r="V456" s="11">
        <v>15.2803392</v>
      </c>
      <c r="W456" s="11">
        <v>15.62511804</v>
      </c>
      <c r="X456" s="11">
        <v>15.061817399999997</v>
      </c>
      <c r="Y456" s="11">
        <v>18.430290479999996</v>
      </c>
    </row>
    <row r="457" spans="1:25" ht="11.25">
      <c r="A457" s="10">
        <f t="shared" si="10"/>
        <v>42586</v>
      </c>
      <c r="B457" s="11">
        <v>6.9133822799999995</v>
      </c>
      <c r="C457" s="11">
        <v>1.2803758799999998</v>
      </c>
      <c r="D457" s="11">
        <v>0</v>
      </c>
      <c r="E457" s="11">
        <v>0</v>
      </c>
      <c r="F457" s="11">
        <v>0</v>
      </c>
      <c r="G457" s="11">
        <v>0</v>
      </c>
      <c r="H457" s="11">
        <v>0.006474719999999999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0.0032373599999999995</v>
      </c>
      <c r="R457" s="11">
        <v>0</v>
      </c>
      <c r="S457" s="11">
        <v>0</v>
      </c>
      <c r="T457" s="11">
        <v>5.30441436</v>
      </c>
      <c r="U457" s="11">
        <v>22.896228599999997</v>
      </c>
      <c r="V457" s="11">
        <v>19.212112919999996</v>
      </c>
      <c r="W457" s="11">
        <v>61.21362156</v>
      </c>
      <c r="X457" s="11">
        <v>28.749375479999998</v>
      </c>
      <c r="Y457" s="11">
        <v>0</v>
      </c>
    </row>
    <row r="458" spans="1:25" ht="11.25">
      <c r="A458" s="10">
        <f t="shared" si="10"/>
        <v>42587</v>
      </c>
      <c r="B458" s="11">
        <v>7.229024879999999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1">
        <v>0.0016186799999999997</v>
      </c>
      <c r="K458" s="11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1">
        <v>0</v>
      </c>
      <c r="R458" s="11">
        <v>2.9362855199999998</v>
      </c>
      <c r="S458" s="11">
        <v>1.08937164</v>
      </c>
      <c r="T458" s="11">
        <v>1.6575283199999997</v>
      </c>
      <c r="U458" s="11">
        <v>11.49910272</v>
      </c>
      <c r="V458" s="11">
        <v>27.109652639999997</v>
      </c>
      <c r="W458" s="11">
        <v>29.254403639999992</v>
      </c>
      <c r="X458" s="11">
        <v>0.7575422399999999</v>
      </c>
      <c r="Y458" s="11">
        <v>108.77367731999999</v>
      </c>
    </row>
    <row r="459" spans="1:25" ht="11.25">
      <c r="A459" s="10">
        <f t="shared" si="10"/>
        <v>42588</v>
      </c>
      <c r="B459" s="11">
        <v>5.91141936</v>
      </c>
      <c r="C459" s="11">
        <v>8.802381839999999</v>
      </c>
      <c r="D459" s="11">
        <v>0</v>
      </c>
      <c r="E459" s="11">
        <v>0</v>
      </c>
      <c r="F459" s="11">
        <v>0.0032373599999999995</v>
      </c>
      <c r="G459" s="11">
        <v>0</v>
      </c>
      <c r="H459" s="11">
        <v>0</v>
      </c>
      <c r="I459" s="11">
        <v>0</v>
      </c>
      <c r="J459" s="11">
        <v>0.01780548</v>
      </c>
      <c r="K459" s="11">
        <v>0</v>
      </c>
      <c r="L459" s="11">
        <v>0.0323736</v>
      </c>
      <c r="M459" s="11">
        <v>0.0161868</v>
      </c>
      <c r="N459" s="11">
        <v>0</v>
      </c>
      <c r="O459" s="11">
        <v>0.014568119999999997</v>
      </c>
      <c r="P459" s="11">
        <v>0</v>
      </c>
      <c r="Q459" s="11">
        <v>0</v>
      </c>
      <c r="R459" s="11">
        <v>0.019424159999999996</v>
      </c>
      <c r="S459" s="11">
        <v>0</v>
      </c>
      <c r="T459" s="11">
        <v>1.0456672799999998</v>
      </c>
      <c r="U459" s="11">
        <v>6.029583</v>
      </c>
      <c r="V459" s="11">
        <v>18.78316272</v>
      </c>
      <c r="W459" s="11">
        <v>26.74383096</v>
      </c>
      <c r="X459" s="11">
        <v>38.28178199999999</v>
      </c>
      <c r="Y459" s="11">
        <v>22.42843008</v>
      </c>
    </row>
    <row r="460" spans="1:25" ht="11.25">
      <c r="A460" s="10">
        <f t="shared" si="10"/>
        <v>42589</v>
      </c>
      <c r="B460" s="11">
        <v>0.02104284</v>
      </c>
      <c r="C460" s="11">
        <v>0.012949439999999998</v>
      </c>
      <c r="D460" s="11">
        <v>0</v>
      </c>
      <c r="E460" s="11">
        <v>0.012949439999999998</v>
      </c>
      <c r="F460" s="11">
        <v>0.06636587999999999</v>
      </c>
      <c r="G460" s="11">
        <v>0.006474719999999999</v>
      </c>
      <c r="H460" s="11">
        <v>0</v>
      </c>
      <c r="I460" s="11">
        <v>0.0016186799999999997</v>
      </c>
      <c r="J460" s="11">
        <v>0.0032373599999999995</v>
      </c>
      <c r="K460" s="11">
        <v>0</v>
      </c>
      <c r="L460" s="11">
        <v>0.0032373599999999995</v>
      </c>
      <c r="M460" s="11">
        <v>0.006474719999999999</v>
      </c>
      <c r="N460" s="11">
        <v>0.0016186799999999997</v>
      </c>
      <c r="O460" s="11">
        <v>0.011330759999999999</v>
      </c>
      <c r="P460" s="11">
        <v>0</v>
      </c>
      <c r="Q460" s="11">
        <v>0.012949439999999998</v>
      </c>
      <c r="R460" s="11">
        <v>0.16996139999999998</v>
      </c>
      <c r="S460" s="11">
        <v>1.1962045199999998</v>
      </c>
      <c r="T460" s="11">
        <v>66.31408223999999</v>
      </c>
      <c r="U460" s="11">
        <v>32.95956216</v>
      </c>
      <c r="V460" s="11">
        <v>27.964315679999995</v>
      </c>
      <c r="W460" s="11">
        <v>57.05361395999999</v>
      </c>
      <c r="X460" s="11">
        <v>31.565878679999997</v>
      </c>
      <c r="Y460" s="11">
        <v>22.182390719999997</v>
      </c>
    </row>
    <row r="461" spans="1:25" ht="11.25">
      <c r="A461" s="10">
        <f t="shared" si="10"/>
        <v>42590</v>
      </c>
      <c r="B461" s="11">
        <v>0.006474719999999999</v>
      </c>
      <c r="C461" s="11">
        <v>0.687939</v>
      </c>
      <c r="D461" s="11">
        <v>0</v>
      </c>
      <c r="E461" s="11">
        <v>0</v>
      </c>
      <c r="F461" s="11">
        <v>0.04208568</v>
      </c>
      <c r="G461" s="11">
        <v>0.30754919999999997</v>
      </c>
      <c r="H461" s="11">
        <v>0.08740872</v>
      </c>
      <c r="I461" s="11">
        <v>0.44189964</v>
      </c>
      <c r="J461" s="11">
        <v>4.1324900399999995</v>
      </c>
      <c r="K461" s="11">
        <v>0.28003163999999997</v>
      </c>
      <c r="L461" s="11">
        <v>0.012949439999999998</v>
      </c>
      <c r="M461" s="11">
        <v>0.15053724</v>
      </c>
      <c r="N461" s="11">
        <v>0.0323736</v>
      </c>
      <c r="O461" s="11">
        <v>0</v>
      </c>
      <c r="P461" s="11">
        <v>0.08093399999999999</v>
      </c>
      <c r="Q461" s="11">
        <v>0.15539327999999997</v>
      </c>
      <c r="R461" s="11">
        <v>0.17481744</v>
      </c>
      <c r="S461" s="11">
        <v>0.35772827999999995</v>
      </c>
      <c r="T461" s="11">
        <v>13.00933116</v>
      </c>
      <c r="U461" s="11">
        <v>13.09997724</v>
      </c>
      <c r="V461" s="11">
        <v>24.725337</v>
      </c>
      <c r="W461" s="11">
        <v>47.03560343999999</v>
      </c>
      <c r="X461" s="11">
        <v>47.24926919999999</v>
      </c>
      <c r="Y461" s="11">
        <v>46.10648111999999</v>
      </c>
    </row>
    <row r="462" spans="1:25" ht="11.25">
      <c r="A462" s="10">
        <f t="shared" si="10"/>
        <v>42591</v>
      </c>
      <c r="B462" s="11">
        <v>0.014568119999999997</v>
      </c>
      <c r="C462" s="11">
        <v>0</v>
      </c>
      <c r="D462" s="11">
        <v>0.08579004</v>
      </c>
      <c r="E462" s="11">
        <v>0.07122192</v>
      </c>
      <c r="F462" s="11">
        <v>0.08255267999999999</v>
      </c>
      <c r="G462" s="11">
        <v>0</v>
      </c>
      <c r="H462" s="11">
        <v>0.0080934</v>
      </c>
      <c r="I462" s="11">
        <v>0.37553375999999994</v>
      </c>
      <c r="J462" s="11">
        <v>14.118126959999998</v>
      </c>
      <c r="K462" s="11">
        <v>11.411693999999999</v>
      </c>
      <c r="L462" s="11">
        <v>0.01780548</v>
      </c>
      <c r="M462" s="11">
        <v>0</v>
      </c>
      <c r="N462" s="11">
        <v>3.8071353599999993</v>
      </c>
      <c r="O462" s="11">
        <v>0</v>
      </c>
      <c r="P462" s="11">
        <v>1.49242296</v>
      </c>
      <c r="Q462" s="11">
        <v>0.5309270399999999</v>
      </c>
      <c r="R462" s="11">
        <v>0.89513004</v>
      </c>
      <c r="S462" s="11">
        <v>19.51966212</v>
      </c>
      <c r="T462" s="11">
        <v>22.829862719999998</v>
      </c>
      <c r="U462" s="11">
        <v>24.629834879999997</v>
      </c>
      <c r="V462" s="11">
        <v>77.90868707999999</v>
      </c>
      <c r="W462" s="11">
        <v>41.439826679999996</v>
      </c>
      <c r="X462" s="11">
        <v>92.27285339999997</v>
      </c>
      <c r="Y462" s="11">
        <v>91.93940531999999</v>
      </c>
    </row>
    <row r="463" spans="1:25" ht="11.25">
      <c r="A463" s="10">
        <f t="shared" si="10"/>
        <v>42592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0.13758779999999998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0.34316016</v>
      </c>
      <c r="U463" s="11">
        <v>0</v>
      </c>
      <c r="V463" s="11">
        <v>0</v>
      </c>
      <c r="W463" s="11">
        <v>0</v>
      </c>
      <c r="X463" s="11">
        <v>0</v>
      </c>
      <c r="Y463" s="11">
        <v>0</v>
      </c>
    </row>
    <row r="464" spans="1:25" ht="11.25">
      <c r="A464" s="10">
        <f t="shared" si="10"/>
        <v>42593</v>
      </c>
      <c r="B464" s="11">
        <v>0.21204708</v>
      </c>
      <c r="C464" s="11">
        <v>0.2589888</v>
      </c>
      <c r="D464" s="11">
        <v>0.30431183999999994</v>
      </c>
      <c r="E464" s="11">
        <v>1.2301967999999999</v>
      </c>
      <c r="F464" s="11">
        <v>1.2204847199999997</v>
      </c>
      <c r="G464" s="11">
        <v>1.3855900799999998</v>
      </c>
      <c r="H464" s="11">
        <v>11.1527052</v>
      </c>
      <c r="I464" s="11">
        <v>1.416345</v>
      </c>
      <c r="J464" s="11">
        <v>3.5222476799999995</v>
      </c>
      <c r="K464" s="11">
        <v>0.53578308</v>
      </c>
      <c r="L464" s="11">
        <v>1.6850458799999997</v>
      </c>
      <c r="M464" s="11">
        <v>1.8825248399999999</v>
      </c>
      <c r="N464" s="11">
        <v>2.2612959599999995</v>
      </c>
      <c r="O464" s="11">
        <v>2.2256849999999995</v>
      </c>
      <c r="P464" s="11">
        <v>3.358761</v>
      </c>
      <c r="Q464" s="11">
        <v>1.6089679199999996</v>
      </c>
      <c r="R464" s="11">
        <v>4.7394950399999995</v>
      </c>
      <c r="S464" s="11">
        <v>50.438068799999996</v>
      </c>
      <c r="T464" s="11">
        <v>60.78629003999998</v>
      </c>
      <c r="U464" s="11">
        <v>26.957496719999995</v>
      </c>
      <c r="V464" s="11">
        <v>107.58394751999998</v>
      </c>
      <c r="W464" s="11">
        <v>89.32199976</v>
      </c>
      <c r="X464" s="11">
        <v>105.96041147999998</v>
      </c>
      <c r="Y464" s="11">
        <v>105.77264459999999</v>
      </c>
    </row>
    <row r="465" spans="1:25" ht="11.25">
      <c r="A465" s="10">
        <f t="shared" si="10"/>
        <v>42594</v>
      </c>
      <c r="B465" s="11">
        <v>11.932908959999999</v>
      </c>
      <c r="C465" s="11">
        <v>1.9132797599999998</v>
      </c>
      <c r="D465" s="11">
        <v>5.7932557199999986</v>
      </c>
      <c r="E465" s="11">
        <v>1.7934974399999999</v>
      </c>
      <c r="F465" s="11">
        <v>0.14082515999999998</v>
      </c>
      <c r="G465" s="11">
        <v>0.34316016</v>
      </c>
      <c r="H465" s="11">
        <v>0.41438207999999993</v>
      </c>
      <c r="I465" s="11">
        <v>8.59680948</v>
      </c>
      <c r="J465" s="11">
        <v>10.08113904</v>
      </c>
      <c r="K465" s="11">
        <v>10.966557</v>
      </c>
      <c r="L465" s="11">
        <v>11.270868839999999</v>
      </c>
      <c r="M465" s="11">
        <v>14.5519332</v>
      </c>
      <c r="N465" s="11">
        <v>2.4749617199999996</v>
      </c>
      <c r="O465" s="11">
        <v>1.0197683999999998</v>
      </c>
      <c r="P465" s="11">
        <v>2.4231639599999997</v>
      </c>
      <c r="Q465" s="11">
        <v>2.46201228</v>
      </c>
      <c r="R465" s="11">
        <v>11.110619519999998</v>
      </c>
      <c r="S465" s="11">
        <v>74.97240156</v>
      </c>
      <c r="T465" s="11">
        <v>71.83378103999999</v>
      </c>
      <c r="U465" s="11">
        <v>65.8559958</v>
      </c>
      <c r="V465" s="11">
        <v>99.62975399999999</v>
      </c>
      <c r="W465" s="11">
        <v>114.78383615999999</v>
      </c>
      <c r="X465" s="11">
        <v>115.45073232</v>
      </c>
      <c r="Y465" s="11">
        <v>99.85151316</v>
      </c>
    </row>
    <row r="466" spans="1:25" ht="11.25">
      <c r="A466" s="10">
        <f t="shared" si="10"/>
        <v>42595</v>
      </c>
      <c r="B466" s="11">
        <v>0</v>
      </c>
      <c r="C466" s="11">
        <v>0.027517559999999996</v>
      </c>
      <c r="D466" s="11">
        <v>0.014568119999999997</v>
      </c>
      <c r="E466" s="11">
        <v>0.4661798399999999</v>
      </c>
      <c r="F466" s="11">
        <v>1.3159868399999999</v>
      </c>
      <c r="G466" s="11">
        <v>2.7177637199999993</v>
      </c>
      <c r="H466" s="11">
        <v>3.94796052</v>
      </c>
      <c r="I466" s="11">
        <v>1.22695944</v>
      </c>
      <c r="J466" s="11">
        <v>2.5024792799999998</v>
      </c>
      <c r="K466" s="11">
        <v>1.1444067599999999</v>
      </c>
      <c r="L466" s="11">
        <v>1.6089679199999996</v>
      </c>
      <c r="M466" s="11">
        <v>3.905874839999999</v>
      </c>
      <c r="N466" s="11">
        <v>1.2285781199999999</v>
      </c>
      <c r="O466" s="11">
        <v>1.2706638</v>
      </c>
      <c r="P466" s="11">
        <v>2.3535607199999995</v>
      </c>
      <c r="Q466" s="11">
        <v>2.5251408</v>
      </c>
      <c r="R466" s="11">
        <v>17.645230679999997</v>
      </c>
      <c r="S466" s="11">
        <v>67.29500232</v>
      </c>
      <c r="T466" s="11">
        <v>112.78800371999999</v>
      </c>
      <c r="U466" s="11">
        <v>64.22598503999998</v>
      </c>
      <c r="V466" s="11">
        <v>111.65978376000001</v>
      </c>
      <c r="W466" s="11">
        <v>111.25835111999999</v>
      </c>
      <c r="X466" s="11">
        <v>114.02629392</v>
      </c>
      <c r="Y466" s="11">
        <v>82.93792583999999</v>
      </c>
    </row>
    <row r="467" spans="1:25" ht="11.25">
      <c r="A467" s="10">
        <f t="shared" si="10"/>
        <v>42596</v>
      </c>
      <c r="B467" s="11">
        <v>0.06960324</v>
      </c>
      <c r="C467" s="11">
        <v>0.41761944</v>
      </c>
      <c r="D467" s="11">
        <v>0.51312156</v>
      </c>
      <c r="E467" s="11">
        <v>0.04370436</v>
      </c>
      <c r="F467" s="11">
        <v>0.9566398799999999</v>
      </c>
      <c r="G467" s="11">
        <v>0.027517559999999996</v>
      </c>
      <c r="H467" s="11">
        <v>0.38686452</v>
      </c>
      <c r="I467" s="11">
        <v>6.1331785199999995</v>
      </c>
      <c r="J467" s="11">
        <v>9.08565084</v>
      </c>
      <c r="K467" s="11">
        <v>7.645025639999998</v>
      </c>
      <c r="L467" s="11">
        <v>76.67525291999999</v>
      </c>
      <c r="M467" s="11">
        <v>17.638755959999997</v>
      </c>
      <c r="N467" s="11">
        <v>1.6122052799999997</v>
      </c>
      <c r="O467" s="11">
        <v>6.1024236</v>
      </c>
      <c r="P467" s="11">
        <v>15.225304079999999</v>
      </c>
      <c r="Q467" s="11">
        <v>2.43125736</v>
      </c>
      <c r="R467" s="11">
        <v>78.58205796</v>
      </c>
      <c r="S467" s="11">
        <v>70.7848764</v>
      </c>
      <c r="T467" s="11">
        <v>125.73906239999997</v>
      </c>
      <c r="U467" s="11">
        <v>121.62761519999998</v>
      </c>
      <c r="V467" s="11">
        <v>69.01565916</v>
      </c>
      <c r="W467" s="11">
        <v>118.94222507999999</v>
      </c>
      <c r="X467" s="11">
        <v>119.22063803999998</v>
      </c>
      <c r="Y467" s="11">
        <v>102.6971526</v>
      </c>
    </row>
    <row r="468" spans="1:25" ht="11.25">
      <c r="A468" s="10">
        <f t="shared" si="10"/>
        <v>42597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0.21528444</v>
      </c>
      <c r="H468" s="11">
        <v>0.0161868</v>
      </c>
      <c r="I468" s="11">
        <v>0.0016186799999999997</v>
      </c>
      <c r="J468" s="11">
        <v>0.7640169599999999</v>
      </c>
      <c r="K468" s="11">
        <v>0.82714548</v>
      </c>
      <c r="L468" s="11">
        <v>0</v>
      </c>
      <c r="M468" s="11">
        <v>0.02104284</v>
      </c>
      <c r="N468" s="11">
        <v>0</v>
      </c>
      <c r="O468" s="11">
        <v>0</v>
      </c>
      <c r="P468" s="11">
        <v>0</v>
      </c>
      <c r="Q468" s="11">
        <v>0</v>
      </c>
      <c r="R468" s="11">
        <v>0.0080934</v>
      </c>
      <c r="S468" s="11">
        <v>0</v>
      </c>
      <c r="T468" s="11">
        <v>0</v>
      </c>
      <c r="U468" s="11">
        <v>0</v>
      </c>
      <c r="V468" s="11">
        <v>14.57459472</v>
      </c>
      <c r="W468" s="11">
        <v>54.80688611999999</v>
      </c>
      <c r="X468" s="11">
        <v>43.30292735999999</v>
      </c>
      <c r="Y468" s="11">
        <v>95.57981663999999</v>
      </c>
    </row>
    <row r="469" spans="1:25" ht="11.25">
      <c r="A469" s="10">
        <f t="shared" si="10"/>
        <v>42598</v>
      </c>
      <c r="B469" s="11">
        <v>0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11">
        <v>0</v>
      </c>
      <c r="N469" s="11">
        <v>0.9145542</v>
      </c>
      <c r="O469" s="11">
        <v>0.10035815999999999</v>
      </c>
      <c r="P469" s="11">
        <v>0.025898879999999996</v>
      </c>
      <c r="Q469" s="11">
        <v>0.07445927999999999</v>
      </c>
      <c r="R469" s="11">
        <v>6.3209453999999985</v>
      </c>
      <c r="S469" s="11">
        <v>1.06509144</v>
      </c>
      <c r="T469" s="11">
        <v>0</v>
      </c>
      <c r="U469" s="11">
        <v>58.30647227999999</v>
      </c>
      <c r="V469" s="11">
        <v>59.13361775999999</v>
      </c>
      <c r="W469" s="11">
        <v>106.0882872</v>
      </c>
      <c r="X469" s="11">
        <v>109.88247311999999</v>
      </c>
      <c r="Y469" s="11">
        <v>96.32279076</v>
      </c>
    </row>
    <row r="470" spans="1:25" ht="11.25">
      <c r="A470" s="10">
        <f t="shared" si="10"/>
        <v>42599</v>
      </c>
      <c r="B470" s="11">
        <v>6.800074679999998</v>
      </c>
      <c r="C470" s="11">
        <v>0.05341644</v>
      </c>
      <c r="D470" s="11">
        <v>0.0080934</v>
      </c>
      <c r="E470" s="11">
        <v>0</v>
      </c>
      <c r="F470" s="11">
        <v>0.08902739999999999</v>
      </c>
      <c r="G470" s="11">
        <v>3.14347656</v>
      </c>
      <c r="H470" s="11">
        <v>4.954779479999999</v>
      </c>
      <c r="I470" s="11">
        <v>5.365924199999999</v>
      </c>
      <c r="J470" s="11">
        <v>4.9046004</v>
      </c>
      <c r="K470" s="11">
        <v>0</v>
      </c>
      <c r="L470" s="11">
        <v>6.20601912</v>
      </c>
      <c r="M470" s="11">
        <v>4.6666544399999985</v>
      </c>
      <c r="N470" s="11">
        <v>0</v>
      </c>
      <c r="O470" s="11">
        <v>0.022661519999999997</v>
      </c>
      <c r="P470" s="11">
        <v>0.16186799999999998</v>
      </c>
      <c r="Q470" s="11">
        <v>0.16834272</v>
      </c>
      <c r="R470" s="11">
        <v>1.9683148799999999</v>
      </c>
      <c r="S470" s="11">
        <v>0.9906321599999999</v>
      </c>
      <c r="T470" s="11">
        <v>4.35748656</v>
      </c>
      <c r="U470" s="11">
        <v>30.615713519999996</v>
      </c>
      <c r="V470" s="11">
        <v>28.100284799999994</v>
      </c>
      <c r="W470" s="11">
        <v>63.37132199999999</v>
      </c>
      <c r="X470" s="11">
        <v>117.82695455999998</v>
      </c>
      <c r="Y470" s="11">
        <v>116.55952812</v>
      </c>
    </row>
    <row r="471" spans="1:25" ht="11.25">
      <c r="A471" s="10">
        <f t="shared" si="10"/>
        <v>42600</v>
      </c>
      <c r="B471" s="11">
        <v>0.07284059999999999</v>
      </c>
      <c r="C471" s="11">
        <v>0.202335</v>
      </c>
      <c r="D471" s="11">
        <v>0</v>
      </c>
      <c r="E471" s="11">
        <v>0</v>
      </c>
      <c r="F471" s="11">
        <v>0.10197683999999999</v>
      </c>
      <c r="G471" s="11">
        <v>0.09873947999999999</v>
      </c>
      <c r="H471" s="11">
        <v>0</v>
      </c>
      <c r="I471" s="11">
        <v>0</v>
      </c>
      <c r="J471" s="11">
        <v>0.019424159999999996</v>
      </c>
      <c r="K471" s="11">
        <v>0.061509839999999996</v>
      </c>
      <c r="L471" s="11">
        <v>3.7456255199999995</v>
      </c>
      <c r="M471" s="11">
        <v>2.97189648</v>
      </c>
      <c r="N471" s="11">
        <v>0.47427324</v>
      </c>
      <c r="O471" s="11">
        <v>0.49207871999999997</v>
      </c>
      <c r="P471" s="11">
        <v>0.05665379999999999</v>
      </c>
      <c r="Q471" s="11">
        <v>0.48074796</v>
      </c>
      <c r="R471" s="11">
        <v>8.35886352</v>
      </c>
      <c r="S471" s="11">
        <v>17.421852839999996</v>
      </c>
      <c r="T471" s="11">
        <v>87.10440815999999</v>
      </c>
      <c r="U471" s="11">
        <v>120.04616483999997</v>
      </c>
      <c r="V471" s="11">
        <v>119.944188</v>
      </c>
      <c r="W471" s="11">
        <v>119.51685647999999</v>
      </c>
      <c r="X471" s="11">
        <v>119.55894216</v>
      </c>
      <c r="Y471" s="11">
        <v>119.61883331999998</v>
      </c>
    </row>
    <row r="472" spans="1:25" ht="11.25">
      <c r="A472" s="10">
        <f t="shared" si="10"/>
        <v>42601</v>
      </c>
      <c r="B472" s="11">
        <v>0.8757058799999998</v>
      </c>
      <c r="C472" s="11">
        <v>0.0032373599999999995</v>
      </c>
      <c r="D472" s="11">
        <v>0</v>
      </c>
      <c r="E472" s="11">
        <v>0.0016186799999999997</v>
      </c>
      <c r="F472" s="11">
        <v>0.009712079999999998</v>
      </c>
      <c r="G472" s="11">
        <v>0.004856039999999999</v>
      </c>
      <c r="H472" s="11">
        <v>0.0016186799999999997</v>
      </c>
      <c r="I472" s="11">
        <v>0.0016186799999999997</v>
      </c>
      <c r="J472" s="11">
        <v>0.14891855999999998</v>
      </c>
      <c r="K472" s="11">
        <v>0.9388343999999998</v>
      </c>
      <c r="L472" s="11">
        <v>2.80355376</v>
      </c>
      <c r="M472" s="11">
        <v>0.28165031999999995</v>
      </c>
      <c r="N472" s="11">
        <v>0.4726545599999999</v>
      </c>
      <c r="O472" s="11">
        <v>0.5341643999999999</v>
      </c>
      <c r="P472" s="11">
        <v>0.32697335999999994</v>
      </c>
      <c r="Q472" s="11">
        <v>0.63452256</v>
      </c>
      <c r="R472" s="11">
        <v>9.003098159999999</v>
      </c>
      <c r="S472" s="11">
        <v>23.007917519999996</v>
      </c>
      <c r="T472" s="11">
        <v>89.24430312</v>
      </c>
      <c r="U472" s="11">
        <v>122.30584212</v>
      </c>
      <c r="V472" s="11">
        <v>121.68588767999998</v>
      </c>
      <c r="W472" s="11">
        <v>122.8901856</v>
      </c>
      <c r="X472" s="11">
        <v>123.41625659999998</v>
      </c>
      <c r="Y472" s="11">
        <v>15.578176319999999</v>
      </c>
    </row>
    <row r="473" spans="1:25" ht="11.25">
      <c r="A473" s="10">
        <f t="shared" si="10"/>
        <v>42602</v>
      </c>
      <c r="B473" s="11">
        <v>0</v>
      </c>
      <c r="C473" s="11">
        <v>0</v>
      </c>
      <c r="D473" s="11">
        <v>0</v>
      </c>
      <c r="E473" s="11">
        <v>0.0016186799999999997</v>
      </c>
      <c r="F473" s="11">
        <v>0.0016186799999999997</v>
      </c>
      <c r="G473" s="11">
        <v>0.17805479999999999</v>
      </c>
      <c r="H473" s="11">
        <v>0.25575144</v>
      </c>
      <c r="I473" s="11">
        <v>0.05989116</v>
      </c>
      <c r="J473" s="11">
        <v>0</v>
      </c>
      <c r="K473" s="11">
        <v>0</v>
      </c>
      <c r="L473" s="11">
        <v>9.4611846</v>
      </c>
      <c r="M473" s="11">
        <v>7.135141439999999</v>
      </c>
      <c r="N473" s="11">
        <v>1.942416</v>
      </c>
      <c r="O473" s="11">
        <v>0</v>
      </c>
      <c r="P473" s="11">
        <v>0</v>
      </c>
      <c r="Q473" s="11">
        <v>0.02104284</v>
      </c>
      <c r="R473" s="11">
        <v>10.38868824</v>
      </c>
      <c r="S473" s="11">
        <v>10.260812519999998</v>
      </c>
      <c r="T473" s="11">
        <v>7.162658999999999</v>
      </c>
      <c r="U473" s="11">
        <v>26.2549896</v>
      </c>
      <c r="V473" s="11">
        <v>58.46834027999999</v>
      </c>
      <c r="W473" s="11">
        <v>115.97680331999999</v>
      </c>
      <c r="X473" s="11">
        <v>116.53848528</v>
      </c>
      <c r="Y473" s="11">
        <v>116.51582375999999</v>
      </c>
    </row>
    <row r="474" spans="1:25" ht="11.25">
      <c r="A474" s="10">
        <f t="shared" si="10"/>
        <v>42603</v>
      </c>
      <c r="B474" s="11">
        <v>0</v>
      </c>
      <c r="C474" s="11">
        <v>0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0</v>
      </c>
      <c r="N474" s="11">
        <v>0.04208568</v>
      </c>
      <c r="O474" s="11">
        <v>0</v>
      </c>
      <c r="P474" s="11">
        <v>0.030754919999999998</v>
      </c>
      <c r="Q474" s="11">
        <v>2.53485288</v>
      </c>
      <c r="R474" s="11">
        <v>5.25585396</v>
      </c>
      <c r="S474" s="11">
        <v>6.46177056</v>
      </c>
      <c r="T474" s="11">
        <v>14.498516759999998</v>
      </c>
      <c r="U474" s="11">
        <v>14.948509799999997</v>
      </c>
      <c r="V474" s="11">
        <v>23.279855759999997</v>
      </c>
      <c r="W474" s="11">
        <v>124.70148851999998</v>
      </c>
      <c r="X474" s="11">
        <v>124.72576871999998</v>
      </c>
      <c r="Y474" s="11">
        <v>112.27973819999997</v>
      </c>
    </row>
    <row r="475" spans="1:25" ht="11.25">
      <c r="A475" s="10">
        <f t="shared" si="10"/>
        <v>42604</v>
      </c>
      <c r="B475" s="11">
        <v>1.5167031599999998</v>
      </c>
      <c r="C475" s="11">
        <v>1.4001582</v>
      </c>
      <c r="D475" s="11">
        <v>0.18614819999999996</v>
      </c>
      <c r="E475" s="11">
        <v>0</v>
      </c>
      <c r="F475" s="11">
        <v>0</v>
      </c>
      <c r="G475" s="11">
        <v>0</v>
      </c>
      <c r="H475" s="11">
        <v>0.2185218</v>
      </c>
      <c r="I475" s="11">
        <v>0.012949439999999998</v>
      </c>
      <c r="J475" s="11">
        <v>0.006474719999999999</v>
      </c>
      <c r="K475" s="11">
        <v>0.04370436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10.019629199999999</v>
      </c>
      <c r="U475" s="11">
        <v>8.462459039999999</v>
      </c>
      <c r="V475" s="11">
        <v>4.873845479999999</v>
      </c>
      <c r="W475" s="11">
        <v>6.01663356</v>
      </c>
      <c r="X475" s="11">
        <v>9.904702919999998</v>
      </c>
      <c r="Y475" s="11">
        <v>23.870673959999998</v>
      </c>
    </row>
    <row r="476" spans="1:25" ht="11.25">
      <c r="A476" s="10">
        <f t="shared" si="10"/>
        <v>42605</v>
      </c>
      <c r="B476" s="11">
        <v>0</v>
      </c>
      <c r="C476" s="11">
        <v>0</v>
      </c>
      <c r="D476" s="11">
        <v>0</v>
      </c>
      <c r="E476" s="11">
        <v>0</v>
      </c>
      <c r="F476" s="11">
        <v>2.945997599999999</v>
      </c>
      <c r="G476" s="11">
        <v>0.009712079999999998</v>
      </c>
      <c r="H476" s="11">
        <v>0.29136239999999997</v>
      </c>
      <c r="I476" s="11">
        <v>3.261640199999999</v>
      </c>
      <c r="J476" s="11">
        <v>3.2810643599999993</v>
      </c>
      <c r="K476" s="11">
        <v>0.13111308</v>
      </c>
      <c r="L476" s="11">
        <v>0.78667848</v>
      </c>
      <c r="M476" s="11">
        <v>0.6102423599999999</v>
      </c>
      <c r="N476" s="11">
        <v>2.0961905999999995</v>
      </c>
      <c r="O476" s="11">
        <v>0.8287641599999999</v>
      </c>
      <c r="P476" s="11">
        <v>1.0213870799999998</v>
      </c>
      <c r="Q476" s="11">
        <v>0.21204708</v>
      </c>
      <c r="R476" s="11">
        <v>3.6954464399999996</v>
      </c>
      <c r="S476" s="11">
        <v>6.775794479999999</v>
      </c>
      <c r="T476" s="11">
        <v>13.418857199999998</v>
      </c>
      <c r="U476" s="11">
        <v>15.34023036</v>
      </c>
      <c r="V476" s="11">
        <v>14.074422599999998</v>
      </c>
      <c r="W476" s="11">
        <v>25.737011999999996</v>
      </c>
      <c r="X476" s="11">
        <v>57.508463039999995</v>
      </c>
      <c r="Y476" s="11">
        <v>38.91954192</v>
      </c>
    </row>
    <row r="477" spans="1:25" ht="11.25">
      <c r="A477" s="10">
        <f t="shared" si="10"/>
        <v>42606</v>
      </c>
      <c r="B477" s="11">
        <v>0.32049864</v>
      </c>
      <c r="C477" s="11">
        <v>0.07769663999999998</v>
      </c>
      <c r="D477" s="11">
        <v>0.0161868</v>
      </c>
      <c r="E477" s="11">
        <v>0.012949439999999998</v>
      </c>
      <c r="F477" s="11">
        <v>0</v>
      </c>
      <c r="G477" s="11">
        <v>0</v>
      </c>
      <c r="H477" s="11">
        <v>0</v>
      </c>
      <c r="I477" s="11">
        <v>4.7427323999999995</v>
      </c>
      <c r="J477" s="11">
        <v>0</v>
      </c>
      <c r="K477" s="11">
        <v>0.18291083999999996</v>
      </c>
      <c r="L477" s="11">
        <v>0</v>
      </c>
      <c r="M477" s="11">
        <v>0</v>
      </c>
      <c r="N477" s="11">
        <v>0</v>
      </c>
      <c r="O477" s="11">
        <v>0</v>
      </c>
      <c r="P477" s="11">
        <v>0.022661519999999997</v>
      </c>
      <c r="Q477" s="11">
        <v>1.70932608</v>
      </c>
      <c r="R477" s="11">
        <v>0.25575144</v>
      </c>
      <c r="S477" s="11">
        <v>0.12787572</v>
      </c>
      <c r="T477" s="11">
        <v>1.7514117599999997</v>
      </c>
      <c r="U477" s="11">
        <v>12.596567759999997</v>
      </c>
      <c r="V477" s="11">
        <v>21.70488012</v>
      </c>
      <c r="W477" s="11">
        <v>85.95838271999999</v>
      </c>
      <c r="X477" s="11">
        <v>138.0895908</v>
      </c>
      <c r="Y477" s="11">
        <v>138.16405007999998</v>
      </c>
    </row>
    <row r="478" spans="1:25" ht="11.25">
      <c r="A478" s="10">
        <f t="shared" si="10"/>
        <v>42607</v>
      </c>
      <c r="B478" s="11">
        <v>0.45646775999999994</v>
      </c>
      <c r="C478" s="11">
        <v>0.61347972</v>
      </c>
      <c r="D478" s="11">
        <v>0.25737012</v>
      </c>
      <c r="E478" s="11">
        <v>0.25575144</v>
      </c>
      <c r="F478" s="11">
        <v>0.24442067999999997</v>
      </c>
      <c r="G478" s="11">
        <v>0</v>
      </c>
      <c r="H478" s="11">
        <v>0.0032373599999999995</v>
      </c>
      <c r="I478" s="11">
        <v>0.030754919999999998</v>
      </c>
      <c r="J478" s="11">
        <v>0</v>
      </c>
      <c r="K478" s="11">
        <v>0</v>
      </c>
      <c r="L478" s="11">
        <v>0.0080934</v>
      </c>
      <c r="M478" s="11">
        <v>0</v>
      </c>
      <c r="N478" s="11">
        <v>0.10359551999999998</v>
      </c>
      <c r="O478" s="11">
        <v>0.16024932</v>
      </c>
      <c r="P478" s="11">
        <v>0.14244384</v>
      </c>
      <c r="Q478" s="11">
        <v>1.2755198399999998</v>
      </c>
      <c r="R478" s="11">
        <v>0.19100423999999996</v>
      </c>
      <c r="S478" s="11">
        <v>0.23308991999999995</v>
      </c>
      <c r="T478" s="11">
        <v>2.6627286</v>
      </c>
      <c r="U478" s="11">
        <v>7.48801368</v>
      </c>
      <c r="V478" s="11">
        <v>9.754165679999998</v>
      </c>
      <c r="W478" s="11">
        <v>19.19916348</v>
      </c>
      <c r="X478" s="11">
        <v>88.177593</v>
      </c>
      <c r="Y478" s="11">
        <v>142.07154359999998</v>
      </c>
    </row>
    <row r="479" spans="1:25" ht="11.25">
      <c r="A479" s="10">
        <f t="shared" si="10"/>
        <v>42608</v>
      </c>
      <c r="B479" s="11">
        <v>0</v>
      </c>
      <c r="C479" s="11">
        <v>0.14082515999999998</v>
      </c>
      <c r="D479" s="11">
        <v>0</v>
      </c>
      <c r="E479" s="11">
        <v>0</v>
      </c>
      <c r="F479" s="11">
        <v>0</v>
      </c>
      <c r="G479" s="11">
        <v>0</v>
      </c>
      <c r="H479" s="11">
        <v>0</v>
      </c>
      <c r="I479" s="11">
        <v>0</v>
      </c>
      <c r="J479" s="11">
        <v>0</v>
      </c>
      <c r="K479" s="11">
        <v>0.13435043999999996</v>
      </c>
      <c r="L479" s="11">
        <v>0.34963488</v>
      </c>
      <c r="M479" s="11">
        <v>0.35287224</v>
      </c>
      <c r="N479" s="11">
        <v>0</v>
      </c>
      <c r="O479" s="11">
        <v>0.02104284</v>
      </c>
      <c r="P479" s="11">
        <v>0</v>
      </c>
      <c r="Q479" s="11">
        <v>0.08579004</v>
      </c>
      <c r="R479" s="11">
        <v>0.29298108</v>
      </c>
      <c r="S479" s="11">
        <v>9.050039879999998</v>
      </c>
      <c r="T479" s="11">
        <v>15.324043559999998</v>
      </c>
      <c r="U479" s="11">
        <v>17.115922319999996</v>
      </c>
      <c r="V479" s="11">
        <v>42.42722147999999</v>
      </c>
      <c r="W479" s="11">
        <v>86.88426768</v>
      </c>
      <c r="X479" s="11">
        <v>88.49809164</v>
      </c>
      <c r="Y479" s="11">
        <v>142.60085196</v>
      </c>
    </row>
    <row r="480" spans="1:25" ht="11.25">
      <c r="A480" s="10">
        <f t="shared" si="10"/>
        <v>42609</v>
      </c>
      <c r="B480" s="11">
        <v>0.0323736</v>
      </c>
      <c r="C480" s="11">
        <v>0.6507093599999998</v>
      </c>
      <c r="D480" s="11">
        <v>0.03561096</v>
      </c>
      <c r="E480" s="11">
        <v>0</v>
      </c>
      <c r="F480" s="11">
        <v>0.13273175999999998</v>
      </c>
      <c r="G480" s="11">
        <v>2.2904321999999997</v>
      </c>
      <c r="H480" s="11">
        <v>1.70608872</v>
      </c>
      <c r="I480" s="11">
        <v>2.3746035599999997</v>
      </c>
      <c r="J480" s="11">
        <v>2.9120053199999996</v>
      </c>
      <c r="K480" s="11">
        <v>3.3004885199999996</v>
      </c>
      <c r="L480" s="11">
        <v>3.2438347199999993</v>
      </c>
      <c r="M480" s="11">
        <v>3.61613112</v>
      </c>
      <c r="N480" s="11">
        <v>2.2305410399999994</v>
      </c>
      <c r="O480" s="11">
        <v>0.050179079999999994</v>
      </c>
      <c r="P480" s="11">
        <v>0.17319875999999998</v>
      </c>
      <c r="Q480" s="11">
        <v>3.1531886399999998</v>
      </c>
      <c r="R480" s="11">
        <v>5.07294312</v>
      </c>
      <c r="S480" s="11">
        <v>12.382902</v>
      </c>
      <c r="T480" s="11">
        <v>11.473203839999998</v>
      </c>
      <c r="U480" s="11">
        <v>17.14020252</v>
      </c>
      <c r="V480" s="11">
        <v>41.95294824</v>
      </c>
      <c r="W480" s="11">
        <v>43.85651591999999</v>
      </c>
      <c r="X480" s="11">
        <v>47.768865479999995</v>
      </c>
      <c r="Y480" s="11">
        <v>45.743896799999995</v>
      </c>
    </row>
    <row r="481" spans="1:25" ht="11.25">
      <c r="A481" s="10">
        <f t="shared" si="10"/>
        <v>42610</v>
      </c>
      <c r="B481" s="11">
        <v>0.45161171999999994</v>
      </c>
      <c r="C481" s="11">
        <v>0.39010187999999996</v>
      </c>
      <c r="D481" s="11">
        <v>0.045323039999999995</v>
      </c>
      <c r="E481" s="11">
        <v>1.6461975599999998</v>
      </c>
      <c r="F481" s="11">
        <v>3.0398810399999996</v>
      </c>
      <c r="G481" s="11">
        <v>1.3402670399999999</v>
      </c>
      <c r="H481" s="11">
        <v>3.75210024</v>
      </c>
      <c r="I481" s="11">
        <v>3.62908056</v>
      </c>
      <c r="J481" s="11">
        <v>1.8291084</v>
      </c>
      <c r="K481" s="11">
        <v>3.18556224</v>
      </c>
      <c r="L481" s="11">
        <v>3.14509524</v>
      </c>
      <c r="M481" s="11">
        <v>7.10924256</v>
      </c>
      <c r="N481" s="11">
        <v>8.39447448</v>
      </c>
      <c r="O481" s="11">
        <v>13.940072159999998</v>
      </c>
      <c r="P481" s="11">
        <v>17.11106628</v>
      </c>
      <c r="Q481" s="11">
        <v>23.24100744</v>
      </c>
      <c r="R481" s="11">
        <v>7.462114799999999</v>
      </c>
      <c r="S481" s="11">
        <v>14.540602439999997</v>
      </c>
      <c r="T481" s="11">
        <v>20.8081314</v>
      </c>
      <c r="U481" s="11">
        <v>25.641509879999997</v>
      </c>
      <c r="V481" s="11">
        <v>23.73470484</v>
      </c>
      <c r="W481" s="11">
        <v>41.15817636</v>
      </c>
      <c r="X481" s="11">
        <v>41.35079928</v>
      </c>
      <c r="Y481" s="11">
        <v>35.308266839999995</v>
      </c>
    </row>
    <row r="482" spans="1:25" ht="11.25">
      <c r="A482" s="10">
        <f t="shared" si="10"/>
        <v>42611</v>
      </c>
      <c r="B482" s="11">
        <v>5.27527812</v>
      </c>
      <c r="C482" s="11">
        <v>1.44224388</v>
      </c>
      <c r="D482" s="11">
        <v>0</v>
      </c>
      <c r="E482" s="11">
        <v>0.7381180799999999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3.559477319999999</v>
      </c>
      <c r="Q482" s="11">
        <v>2.7258571199999997</v>
      </c>
      <c r="R482" s="11">
        <v>0</v>
      </c>
      <c r="S482" s="11">
        <v>1.0634727599999998</v>
      </c>
      <c r="T482" s="11">
        <v>3.0042700799999995</v>
      </c>
      <c r="U482" s="11">
        <v>4.770249959999999</v>
      </c>
      <c r="V482" s="11">
        <v>13.4512308</v>
      </c>
      <c r="W482" s="11">
        <v>21.9978612</v>
      </c>
      <c r="X482" s="11">
        <v>24.4501614</v>
      </c>
      <c r="Y482" s="11">
        <v>30.452226839999994</v>
      </c>
    </row>
    <row r="483" spans="1:25" ht="11.25">
      <c r="A483" s="10">
        <f t="shared" si="10"/>
        <v>42612</v>
      </c>
      <c r="B483" s="11">
        <v>2.3066189999999995</v>
      </c>
      <c r="C483" s="11">
        <v>1.2560956799999998</v>
      </c>
      <c r="D483" s="11">
        <v>0.20395367999999997</v>
      </c>
      <c r="E483" s="11">
        <v>0</v>
      </c>
      <c r="F483" s="11">
        <v>0.06636587999999999</v>
      </c>
      <c r="G483" s="11">
        <v>0</v>
      </c>
      <c r="H483" s="11">
        <v>0</v>
      </c>
      <c r="I483" s="11">
        <v>0</v>
      </c>
      <c r="J483" s="11">
        <v>3.6824969999999992</v>
      </c>
      <c r="K483" s="11">
        <v>0.025898879999999996</v>
      </c>
      <c r="L483" s="11">
        <v>1.2625704</v>
      </c>
      <c r="M483" s="11">
        <v>0.17319875999999998</v>
      </c>
      <c r="N483" s="11">
        <v>0.24765803999999997</v>
      </c>
      <c r="O483" s="11">
        <v>7.54143012</v>
      </c>
      <c r="P483" s="11">
        <v>15.85335192</v>
      </c>
      <c r="Q483" s="11">
        <v>14.216866439999997</v>
      </c>
      <c r="R483" s="11">
        <v>19.192688759999996</v>
      </c>
      <c r="S483" s="11">
        <v>8.093399999999999</v>
      </c>
      <c r="T483" s="11">
        <v>13.091883839999998</v>
      </c>
      <c r="U483" s="11">
        <v>9.407768159999998</v>
      </c>
      <c r="V483" s="11">
        <v>13.575869159999998</v>
      </c>
      <c r="W483" s="11">
        <v>37.03054236</v>
      </c>
      <c r="X483" s="11">
        <v>139.15953828</v>
      </c>
      <c r="Y483" s="11">
        <v>139.06727352</v>
      </c>
    </row>
    <row r="484" spans="1:25" ht="11.25">
      <c r="A484" s="10">
        <f t="shared" si="10"/>
        <v>42613</v>
      </c>
      <c r="B484" s="11">
        <v>0</v>
      </c>
      <c r="C484" s="11">
        <v>0.38362715999999997</v>
      </c>
      <c r="D484" s="11">
        <v>7.649881679999998</v>
      </c>
      <c r="E484" s="11">
        <v>0</v>
      </c>
      <c r="F484" s="11">
        <v>0.121401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  <c r="N484" s="11">
        <v>0.04694171999999999</v>
      </c>
      <c r="O484" s="11">
        <v>0.1294944</v>
      </c>
      <c r="P484" s="11">
        <v>0</v>
      </c>
      <c r="Q484" s="11">
        <v>0</v>
      </c>
      <c r="R484" s="11">
        <v>2.6416857599999997</v>
      </c>
      <c r="S484" s="11">
        <v>7.95257484</v>
      </c>
      <c r="T484" s="11">
        <v>0.15377459999999998</v>
      </c>
      <c r="U484" s="11">
        <v>0.15701195999999998</v>
      </c>
      <c r="V484" s="11">
        <v>0.27193824</v>
      </c>
      <c r="W484" s="11">
        <v>2.1965487599999998</v>
      </c>
      <c r="X484" s="11">
        <v>43.678461119999994</v>
      </c>
      <c r="Y484" s="11">
        <v>17.05603116</v>
      </c>
    </row>
    <row r="485" ht="12.75">
      <c r="A485" s="14"/>
    </row>
    <row r="486" spans="1:25" ht="27.75" customHeight="1">
      <c r="A486" s="49" t="s">
        <v>68</v>
      </c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1"/>
    </row>
    <row r="487" spans="1:25" ht="1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</row>
    <row r="488" spans="1:25" ht="31.5" customHeight="1">
      <c r="A488" s="49" t="s">
        <v>69</v>
      </c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1"/>
    </row>
    <row r="489" spans="1:25" ht="11.25">
      <c r="A489" s="7"/>
      <c r="B489" s="6" t="s">
        <v>23</v>
      </c>
      <c r="C489" s="8" t="s">
        <v>24</v>
      </c>
      <c r="D489" s="9" t="s">
        <v>25</v>
      </c>
      <c r="E489" s="6" t="s">
        <v>26</v>
      </c>
      <c r="F489" s="6" t="s">
        <v>27</v>
      </c>
      <c r="G489" s="8" t="s">
        <v>28</v>
      </c>
      <c r="H489" s="9" t="s">
        <v>29</v>
      </c>
      <c r="I489" s="6" t="s">
        <v>30</v>
      </c>
      <c r="J489" s="6" t="s">
        <v>31</v>
      </c>
      <c r="K489" s="6" t="s">
        <v>32</v>
      </c>
      <c r="L489" s="6" t="s">
        <v>33</v>
      </c>
      <c r="M489" s="6" t="s">
        <v>34</v>
      </c>
      <c r="N489" s="6" t="s">
        <v>35</v>
      </c>
      <c r="O489" s="6" t="s">
        <v>36</v>
      </c>
      <c r="P489" s="6" t="s">
        <v>37</v>
      </c>
      <c r="Q489" s="6" t="s">
        <v>38</v>
      </c>
      <c r="R489" s="6" t="s">
        <v>39</v>
      </c>
      <c r="S489" s="6" t="s">
        <v>40</v>
      </c>
      <c r="T489" s="6" t="s">
        <v>41</v>
      </c>
      <c r="U489" s="6" t="s">
        <v>42</v>
      </c>
      <c r="V489" s="6" t="s">
        <v>43</v>
      </c>
      <c r="W489" s="6" t="s">
        <v>44</v>
      </c>
      <c r="X489" s="6" t="s">
        <v>45</v>
      </c>
      <c r="Y489" s="6" t="s">
        <v>64</v>
      </c>
    </row>
    <row r="490" spans="1:25" ht="11.25">
      <c r="A490" s="10">
        <f aca="true" t="shared" si="11" ref="A490:A520">A454</f>
        <v>42583</v>
      </c>
      <c r="B490" s="11">
        <v>103.24264775999998</v>
      </c>
      <c r="C490" s="11">
        <v>105.86167199999998</v>
      </c>
      <c r="D490" s="11">
        <v>116.07230544</v>
      </c>
      <c r="E490" s="11">
        <v>141.76399439999997</v>
      </c>
      <c r="F490" s="11">
        <v>142.57171572</v>
      </c>
      <c r="G490" s="11">
        <v>142.71415955999998</v>
      </c>
      <c r="H490" s="11">
        <v>142.02945792</v>
      </c>
      <c r="I490" s="11">
        <v>129.4296528</v>
      </c>
      <c r="J490" s="11">
        <v>139.50107976</v>
      </c>
      <c r="K490" s="11">
        <v>130.63718808</v>
      </c>
      <c r="L490" s="11">
        <v>127.82877827999998</v>
      </c>
      <c r="M490" s="11">
        <v>131.99849795999998</v>
      </c>
      <c r="N490" s="11">
        <v>109.87437971999998</v>
      </c>
      <c r="O490" s="11">
        <v>129.41994072</v>
      </c>
      <c r="P490" s="11">
        <v>144.32798351999998</v>
      </c>
      <c r="Q490" s="11">
        <v>147.07973951999998</v>
      </c>
      <c r="R490" s="11">
        <v>140.28290219999997</v>
      </c>
      <c r="S490" s="11">
        <v>117.02570795999998</v>
      </c>
      <c r="T490" s="11">
        <v>104.45342039999998</v>
      </c>
      <c r="U490" s="11">
        <v>98.10172007999998</v>
      </c>
      <c r="V490" s="11">
        <v>99.17328623999998</v>
      </c>
      <c r="W490" s="11">
        <v>94.571379</v>
      </c>
      <c r="X490" s="11">
        <v>98.56142519999999</v>
      </c>
      <c r="Y490" s="11">
        <v>98.38660775999999</v>
      </c>
    </row>
    <row r="491" spans="1:25" ht="11.25">
      <c r="A491" s="10">
        <f t="shared" si="11"/>
        <v>42584</v>
      </c>
      <c r="B491" s="11">
        <v>109.52960087999999</v>
      </c>
      <c r="C491" s="11">
        <v>108.12296796</v>
      </c>
      <c r="D491" s="11">
        <v>118.52784299999998</v>
      </c>
      <c r="E491" s="11">
        <v>120.10443731999999</v>
      </c>
      <c r="F491" s="11">
        <v>120.40065576</v>
      </c>
      <c r="G491" s="11">
        <v>124.23530868</v>
      </c>
      <c r="H491" s="11">
        <v>123.00834923999997</v>
      </c>
      <c r="I491" s="11">
        <v>121.68426899999999</v>
      </c>
      <c r="J491" s="11">
        <v>120.36828215999998</v>
      </c>
      <c r="K491" s="11">
        <v>119.45858399999999</v>
      </c>
      <c r="L491" s="11">
        <v>119.81145623999998</v>
      </c>
      <c r="M491" s="11">
        <v>125.51406587999999</v>
      </c>
      <c r="N491" s="11">
        <v>122.61662867999999</v>
      </c>
      <c r="O491" s="11">
        <v>133.94253264</v>
      </c>
      <c r="P491" s="11">
        <v>147.57505559999998</v>
      </c>
      <c r="Q491" s="11">
        <v>142.61056403999999</v>
      </c>
      <c r="R491" s="11">
        <v>135.51103356</v>
      </c>
      <c r="S491" s="11">
        <v>125.54967683999998</v>
      </c>
      <c r="T491" s="11">
        <v>121.79433923999999</v>
      </c>
      <c r="U491" s="11">
        <v>116.57571492</v>
      </c>
      <c r="V491" s="11">
        <v>116.82661031999999</v>
      </c>
      <c r="W491" s="11">
        <v>109.7707842</v>
      </c>
      <c r="X491" s="11">
        <v>109.88247311999999</v>
      </c>
      <c r="Y491" s="11">
        <v>110.151174</v>
      </c>
    </row>
    <row r="492" spans="1:25" ht="11.25">
      <c r="A492" s="10">
        <f t="shared" si="11"/>
        <v>42585</v>
      </c>
      <c r="B492" s="11">
        <v>110.59307364</v>
      </c>
      <c r="C492" s="11">
        <v>116.87678939999998</v>
      </c>
      <c r="D492" s="11">
        <v>120.52691279999999</v>
      </c>
      <c r="E492" s="11">
        <v>133.01341032</v>
      </c>
      <c r="F492" s="11">
        <v>132.7155732</v>
      </c>
      <c r="G492" s="11">
        <v>132.82078739999997</v>
      </c>
      <c r="H492" s="11">
        <v>131.51775</v>
      </c>
      <c r="I492" s="11">
        <v>122.67490115999999</v>
      </c>
      <c r="J492" s="11">
        <v>120.7049676</v>
      </c>
      <c r="K492" s="11">
        <v>119.35013244</v>
      </c>
      <c r="L492" s="11">
        <v>119.07981287999998</v>
      </c>
      <c r="M492" s="11">
        <v>119.31775884</v>
      </c>
      <c r="N492" s="11">
        <v>119.65768163999999</v>
      </c>
      <c r="O492" s="11">
        <v>141.67982303999997</v>
      </c>
      <c r="P492" s="11">
        <v>145.6973868</v>
      </c>
      <c r="Q492" s="11">
        <v>145.21825751999998</v>
      </c>
      <c r="R492" s="11">
        <v>131.153547</v>
      </c>
      <c r="S492" s="11">
        <v>118.02443351999997</v>
      </c>
      <c r="T492" s="11">
        <v>114.80326031999998</v>
      </c>
      <c r="U492" s="11">
        <v>110.65943951999999</v>
      </c>
      <c r="V492" s="11">
        <v>108.97277496</v>
      </c>
      <c r="W492" s="11">
        <v>109.0909386</v>
      </c>
      <c r="X492" s="11">
        <v>109.31593512</v>
      </c>
      <c r="Y492" s="11">
        <v>110.18031023999997</v>
      </c>
    </row>
    <row r="493" spans="1:25" ht="11.25">
      <c r="A493" s="10">
        <f t="shared" si="11"/>
        <v>42586</v>
      </c>
      <c r="B493" s="11">
        <v>108.89345963999999</v>
      </c>
      <c r="C493" s="11">
        <v>112.50473471999999</v>
      </c>
      <c r="D493" s="11">
        <v>115.67896619999998</v>
      </c>
      <c r="E493" s="11">
        <v>115.60936296</v>
      </c>
      <c r="F493" s="11">
        <v>114.48923639999997</v>
      </c>
      <c r="G493" s="11">
        <v>119.94904403999999</v>
      </c>
      <c r="H493" s="11">
        <v>126.68760887999997</v>
      </c>
      <c r="I493" s="11">
        <v>121.89955343999998</v>
      </c>
      <c r="J493" s="11">
        <v>120.54957431999999</v>
      </c>
      <c r="K493" s="11">
        <v>119.87620344000001</v>
      </c>
      <c r="L493" s="11">
        <v>120.0979626</v>
      </c>
      <c r="M493" s="11">
        <v>119.97979895999998</v>
      </c>
      <c r="N493" s="11">
        <v>122.15206751999999</v>
      </c>
      <c r="O493" s="11">
        <v>142.37585543999998</v>
      </c>
      <c r="P493" s="11">
        <v>145.8187878</v>
      </c>
      <c r="Q493" s="11">
        <v>142.65426839999998</v>
      </c>
      <c r="R493" s="11">
        <v>120.34400196</v>
      </c>
      <c r="S493" s="11">
        <v>118.36759368</v>
      </c>
      <c r="T493" s="11">
        <v>114.81620975999999</v>
      </c>
      <c r="U493" s="11">
        <v>114.26909592</v>
      </c>
      <c r="V493" s="11">
        <v>110.72742407999998</v>
      </c>
      <c r="W493" s="11">
        <v>108.60209723999998</v>
      </c>
      <c r="X493" s="11">
        <v>110.19164099999998</v>
      </c>
      <c r="Y493" s="11">
        <v>109.83715007999999</v>
      </c>
    </row>
    <row r="494" spans="1:25" ht="11.25">
      <c r="A494" s="10">
        <f t="shared" si="11"/>
        <v>42587</v>
      </c>
      <c r="B494" s="11">
        <v>120.16109112</v>
      </c>
      <c r="C494" s="11">
        <v>122.61986603999998</v>
      </c>
      <c r="D494" s="11">
        <v>126.27160812</v>
      </c>
      <c r="E494" s="11">
        <v>125.63870423999998</v>
      </c>
      <c r="F494" s="11">
        <v>129.31958256</v>
      </c>
      <c r="G494" s="11">
        <v>133.91987112</v>
      </c>
      <c r="H494" s="11">
        <v>134.93963952</v>
      </c>
      <c r="I494" s="11">
        <v>130.99977239999998</v>
      </c>
      <c r="J494" s="11">
        <v>127.51151699999998</v>
      </c>
      <c r="K494" s="11">
        <v>124.67073359999999</v>
      </c>
      <c r="L494" s="11">
        <v>123.9423276</v>
      </c>
      <c r="M494" s="11">
        <v>127.48076207999998</v>
      </c>
      <c r="N494" s="11">
        <v>133.12024319999998</v>
      </c>
      <c r="O494" s="11">
        <v>143.08807464</v>
      </c>
      <c r="P494" s="11">
        <v>145.83983063999997</v>
      </c>
      <c r="Q494" s="11">
        <v>142.20751271999998</v>
      </c>
      <c r="R494" s="11">
        <v>132.00173532</v>
      </c>
      <c r="S494" s="11">
        <v>120.87492899999998</v>
      </c>
      <c r="T494" s="11">
        <v>118.69456703999998</v>
      </c>
      <c r="U494" s="11">
        <v>117.05322551999998</v>
      </c>
      <c r="V494" s="11">
        <v>117.33325715999999</v>
      </c>
      <c r="W494" s="11">
        <v>117.92407535999999</v>
      </c>
      <c r="X494" s="11">
        <v>118.31903328</v>
      </c>
      <c r="Y494" s="11">
        <v>118.35140688</v>
      </c>
    </row>
    <row r="495" spans="1:25" ht="11.25">
      <c r="A495" s="10">
        <f t="shared" si="11"/>
        <v>42588</v>
      </c>
      <c r="B495" s="11">
        <v>117.38505492</v>
      </c>
      <c r="C495" s="11">
        <v>121.82185679999999</v>
      </c>
      <c r="D495" s="11">
        <v>122.35116516</v>
      </c>
      <c r="E495" s="11">
        <v>122.22976415999999</v>
      </c>
      <c r="F495" s="11">
        <v>126.73455059999999</v>
      </c>
      <c r="G495" s="11">
        <v>131.36559407999997</v>
      </c>
      <c r="H495" s="11">
        <v>130.02208968</v>
      </c>
      <c r="I495" s="11">
        <v>126.04823027999998</v>
      </c>
      <c r="J495" s="11">
        <v>121.26988692</v>
      </c>
      <c r="K495" s="11">
        <v>120.40227444</v>
      </c>
      <c r="L495" s="11">
        <v>120.64345776</v>
      </c>
      <c r="M495" s="11">
        <v>122.81410763999999</v>
      </c>
      <c r="N495" s="11">
        <v>125.90578644</v>
      </c>
      <c r="O495" s="11">
        <v>143.94921239999996</v>
      </c>
      <c r="P495" s="11">
        <v>149.89300536</v>
      </c>
      <c r="Q495" s="11">
        <v>145.78965155999998</v>
      </c>
      <c r="R495" s="11">
        <v>126.31854983999997</v>
      </c>
      <c r="S495" s="11">
        <v>119.20445123999998</v>
      </c>
      <c r="T495" s="11">
        <v>116.54010396</v>
      </c>
      <c r="U495" s="11">
        <v>115.07681723999998</v>
      </c>
      <c r="V495" s="11">
        <v>112.59699947999998</v>
      </c>
      <c r="W495" s="11">
        <v>111.94952747999999</v>
      </c>
      <c r="X495" s="11">
        <v>116.01403295999998</v>
      </c>
      <c r="Y495" s="11">
        <v>115.85216496</v>
      </c>
    </row>
    <row r="496" spans="1:25" ht="11.25">
      <c r="A496" s="10">
        <f t="shared" si="11"/>
        <v>42589</v>
      </c>
      <c r="B496" s="11">
        <v>117.90465119999998</v>
      </c>
      <c r="C496" s="11">
        <v>118.78197576</v>
      </c>
      <c r="D496" s="11">
        <v>122.59072979999998</v>
      </c>
      <c r="E496" s="11">
        <v>124.80832139999998</v>
      </c>
      <c r="F496" s="11">
        <v>130.86542196</v>
      </c>
      <c r="G496" s="11">
        <v>138.78238584</v>
      </c>
      <c r="H496" s="11">
        <v>136.26210107999998</v>
      </c>
      <c r="I496" s="11">
        <v>140.44153283999998</v>
      </c>
      <c r="J496" s="11">
        <v>139.85071463999998</v>
      </c>
      <c r="K496" s="11">
        <v>132.83211815999996</v>
      </c>
      <c r="L496" s="11">
        <v>131.28466007999998</v>
      </c>
      <c r="M496" s="11">
        <v>135.55959396</v>
      </c>
      <c r="N496" s="11">
        <v>139.34730516</v>
      </c>
      <c r="O496" s="11">
        <v>140.41887131999997</v>
      </c>
      <c r="P496" s="11">
        <v>151.86293891999998</v>
      </c>
      <c r="Q496" s="11">
        <v>139.56906432</v>
      </c>
      <c r="R496" s="11">
        <v>125.89607435999999</v>
      </c>
      <c r="S496" s="11">
        <v>119.74023431999998</v>
      </c>
      <c r="T496" s="11">
        <v>115.97194728</v>
      </c>
      <c r="U496" s="11">
        <v>115.41674003999998</v>
      </c>
      <c r="V496" s="11">
        <v>112.30725576</v>
      </c>
      <c r="W496" s="11">
        <v>103.75738799999999</v>
      </c>
      <c r="X496" s="11">
        <v>113.71226999999999</v>
      </c>
      <c r="Y496" s="11">
        <v>106.25824859999999</v>
      </c>
    </row>
    <row r="497" spans="1:25" ht="11.25">
      <c r="A497" s="10">
        <f t="shared" si="11"/>
        <v>42590</v>
      </c>
      <c r="B497" s="11">
        <v>93.48200735999998</v>
      </c>
      <c r="C497" s="11">
        <v>94.50339444000001</v>
      </c>
      <c r="D497" s="11">
        <v>96.57530483999999</v>
      </c>
      <c r="E497" s="11">
        <v>116.56276547999998</v>
      </c>
      <c r="F497" s="11">
        <v>116.43003371999998</v>
      </c>
      <c r="G497" s="11">
        <v>120.66935663999999</v>
      </c>
      <c r="H497" s="11">
        <v>120.73410383999999</v>
      </c>
      <c r="I497" s="11">
        <v>116.666361</v>
      </c>
      <c r="J497" s="11">
        <v>118.93898771999999</v>
      </c>
      <c r="K497" s="11">
        <v>115.68220355999998</v>
      </c>
      <c r="L497" s="11">
        <v>115.75504415999998</v>
      </c>
      <c r="M497" s="11">
        <v>118.76093292</v>
      </c>
      <c r="N497" s="11">
        <v>118.75283952</v>
      </c>
      <c r="O497" s="11">
        <v>139.15468223999997</v>
      </c>
      <c r="P497" s="11">
        <v>139.14011412</v>
      </c>
      <c r="Q497" s="11">
        <v>134.02508532</v>
      </c>
      <c r="R497" s="11">
        <v>116.31025139999997</v>
      </c>
      <c r="S497" s="11">
        <v>114.40668371999998</v>
      </c>
      <c r="T497" s="11">
        <v>104.17015139999998</v>
      </c>
      <c r="U497" s="11">
        <v>96.11074368</v>
      </c>
      <c r="V497" s="11">
        <v>92.25019187999999</v>
      </c>
      <c r="W497" s="11">
        <v>92.8555782</v>
      </c>
      <c r="X497" s="11">
        <v>93.80574336</v>
      </c>
      <c r="Y497" s="11">
        <v>93.43506563999999</v>
      </c>
    </row>
    <row r="498" spans="1:25" ht="11.25">
      <c r="A498" s="10">
        <f t="shared" si="11"/>
        <v>42591</v>
      </c>
      <c r="B498" s="11">
        <v>80.98741643999999</v>
      </c>
      <c r="C498" s="11">
        <v>87.56087592</v>
      </c>
      <c r="D498" s="11">
        <v>94.96633692</v>
      </c>
      <c r="E498" s="11">
        <v>96.88285403999998</v>
      </c>
      <c r="F498" s="11">
        <v>97.65010835999999</v>
      </c>
      <c r="G498" s="11">
        <v>98.25225731999998</v>
      </c>
      <c r="H498" s="11">
        <v>113.874138</v>
      </c>
      <c r="I498" s="11">
        <v>97.41701844</v>
      </c>
      <c r="J498" s="11">
        <v>109.47942179999998</v>
      </c>
      <c r="K498" s="11">
        <v>106.26957935999998</v>
      </c>
      <c r="L498" s="11">
        <v>108.78500807999997</v>
      </c>
      <c r="M498" s="11">
        <v>108.35929524</v>
      </c>
      <c r="N498" s="11">
        <v>117.90788855999999</v>
      </c>
      <c r="O498" s="11">
        <v>129.33576935999997</v>
      </c>
      <c r="P498" s="11">
        <v>134.71788035999998</v>
      </c>
      <c r="Q498" s="11">
        <v>127.64748611999998</v>
      </c>
      <c r="R498" s="11">
        <v>115.70000904</v>
      </c>
      <c r="S498" s="11">
        <v>103.12934016</v>
      </c>
      <c r="T498" s="11">
        <v>95.65265723999998</v>
      </c>
      <c r="U498" s="11">
        <v>90.48744935999999</v>
      </c>
      <c r="V498" s="11">
        <v>86.59938</v>
      </c>
      <c r="W498" s="11">
        <v>87.19343555999998</v>
      </c>
      <c r="X498" s="11">
        <v>87.43138151999999</v>
      </c>
      <c r="Y498" s="11">
        <v>87.2387586</v>
      </c>
    </row>
    <row r="499" spans="1:25" ht="11.25">
      <c r="A499" s="10">
        <f t="shared" si="11"/>
        <v>42592</v>
      </c>
      <c r="B499" s="11">
        <v>0.121401</v>
      </c>
      <c r="C499" s="11">
        <v>113.50507895999999</v>
      </c>
      <c r="D499" s="11">
        <v>116.93506187999998</v>
      </c>
      <c r="E499" s="11">
        <v>112.77181691999999</v>
      </c>
      <c r="F499" s="11">
        <v>129.98486003999997</v>
      </c>
      <c r="G499" s="11">
        <v>132.43392287999998</v>
      </c>
      <c r="H499" s="11">
        <v>131.53717415999998</v>
      </c>
      <c r="I499" s="11">
        <v>117.60681407999998</v>
      </c>
      <c r="J499" s="11">
        <v>116.3992788</v>
      </c>
      <c r="K499" s="11">
        <v>113.85795119999997</v>
      </c>
      <c r="L499" s="11">
        <v>113.31407471999998</v>
      </c>
      <c r="M499" s="11">
        <v>116.77481255999999</v>
      </c>
      <c r="N499" s="11">
        <v>133.15099811999997</v>
      </c>
      <c r="O499" s="11">
        <v>144.50927567999997</v>
      </c>
      <c r="P499" s="11">
        <v>144.76502711999998</v>
      </c>
      <c r="Q499" s="11">
        <v>138.9717714</v>
      </c>
      <c r="R499" s="11">
        <v>117.92245668</v>
      </c>
      <c r="S499" s="11">
        <v>0</v>
      </c>
      <c r="T499" s="11">
        <v>0.32697335999999994</v>
      </c>
      <c r="U499" s="11">
        <v>0</v>
      </c>
      <c r="V499" s="11">
        <v>0</v>
      </c>
      <c r="W499" s="11">
        <v>0</v>
      </c>
      <c r="X499" s="11">
        <v>0</v>
      </c>
      <c r="Y499" s="11">
        <v>0</v>
      </c>
    </row>
    <row r="500" spans="1:25" ht="11.25">
      <c r="A500" s="10">
        <f t="shared" si="11"/>
        <v>42593</v>
      </c>
      <c r="B500" s="11">
        <v>99.97938887999999</v>
      </c>
      <c r="C500" s="11">
        <v>115.88615723999999</v>
      </c>
      <c r="D500" s="11">
        <v>116.72463348</v>
      </c>
      <c r="E500" s="11">
        <v>119.78070131999999</v>
      </c>
      <c r="F500" s="11">
        <v>120.26144928000001</v>
      </c>
      <c r="G500" s="11">
        <v>128.61060071999998</v>
      </c>
      <c r="H500" s="11">
        <v>129.04602564</v>
      </c>
      <c r="I500" s="11">
        <v>119.26272371999998</v>
      </c>
      <c r="J500" s="11">
        <v>118.73827139999999</v>
      </c>
      <c r="K500" s="11">
        <v>116.63722476</v>
      </c>
      <c r="L500" s="11">
        <v>118.63629455999998</v>
      </c>
      <c r="M500" s="11">
        <v>119.15589083999998</v>
      </c>
      <c r="N500" s="11">
        <v>126.51441011999998</v>
      </c>
      <c r="O500" s="11">
        <v>140.06114304</v>
      </c>
      <c r="P500" s="11">
        <v>140.68109748</v>
      </c>
      <c r="Q500" s="11">
        <v>138.4699806</v>
      </c>
      <c r="R500" s="11">
        <v>118.79654387999999</v>
      </c>
      <c r="S500" s="11">
        <v>114.21567947999999</v>
      </c>
      <c r="T500" s="11">
        <v>109.79830176</v>
      </c>
      <c r="U500" s="11">
        <v>104.33849412</v>
      </c>
      <c r="V500" s="11">
        <v>102.43978247999999</v>
      </c>
      <c r="W500" s="11">
        <v>101.05904844</v>
      </c>
      <c r="X500" s="11">
        <v>101.34717348000001</v>
      </c>
      <c r="Y500" s="11">
        <v>101.22577248</v>
      </c>
    </row>
    <row r="501" spans="1:25" ht="11.25">
      <c r="A501" s="10">
        <f t="shared" si="11"/>
        <v>42594</v>
      </c>
      <c r="B501" s="11">
        <v>111.07382159999999</v>
      </c>
      <c r="C501" s="11">
        <v>117.05322551999998</v>
      </c>
      <c r="D501" s="11">
        <v>122.41753103999999</v>
      </c>
      <c r="E501" s="11">
        <v>123.62021028</v>
      </c>
      <c r="F501" s="11">
        <v>126.43833215999999</v>
      </c>
      <c r="G501" s="11">
        <v>131.38501824</v>
      </c>
      <c r="H501" s="11">
        <v>138.49264212</v>
      </c>
      <c r="I501" s="11">
        <v>127.65557951999999</v>
      </c>
      <c r="J501" s="11">
        <v>122.50170239999997</v>
      </c>
      <c r="K501" s="11">
        <v>122.42562443999999</v>
      </c>
      <c r="L501" s="11">
        <v>122.67813851999999</v>
      </c>
      <c r="M501" s="11">
        <v>127.51151699999998</v>
      </c>
      <c r="N501" s="11">
        <v>137.27053872</v>
      </c>
      <c r="O501" s="11">
        <v>154.41559728</v>
      </c>
      <c r="P501" s="11">
        <v>141.23468603999999</v>
      </c>
      <c r="Q501" s="11">
        <v>139.89927503999996</v>
      </c>
      <c r="R501" s="11">
        <v>123.32561051999998</v>
      </c>
      <c r="S501" s="11">
        <v>117.03865739999999</v>
      </c>
      <c r="T501" s="11">
        <v>115.05253703999998</v>
      </c>
      <c r="U501" s="11">
        <v>111.17094239999999</v>
      </c>
      <c r="V501" s="11">
        <v>110.24505744</v>
      </c>
      <c r="W501" s="11">
        <v>109.69956228000001</v>
      </c>
      <c r="X501" s="11">
        <v>110.56879344</v>
      </c>
      <c r="Y501" s="11">
        <v>95.63485175999999</v>
      </c>
    </row>
    <row r="502" spans="1:25" ht="11.25">
      <c r="A502" s="10">
        <f t="shared" si="11"/>
        <v>42595</v>
      </c>
      <c r="B502" s="11">
        <v>96.35030832</v>
      </c>
      <c r="C502" s="11">
        <v>115.42321476</v>
      </c>
      <c r="D502" s="11">
        <v>120.29058551999998</v>
      </c>
      <c r="E502" s="11">
        <v>120.53986223999998</v>
      </c>
      <c r="F502" s="11">
        <v>121.10154419999998</v>
      </c>
      <c r="G502" s="11">
        <v>140.98055327999998</v>
      </c>
      <c r="H502" s="11">
        <v>140.501424</v>
      </c>
      <c r="I502" s="11">
        <v>123.12165683999999</v>
      </c>
      <c r="J502" s="11">
        <v>120.36828215999998</v>
      </c>
      <c r="K502" s="11">
        <v>120.14166696</v>
      </c>
      <c r="L502" s="11">
        <v>120.84093671999999</v>
      </c>
      <c r="M502" s="11">
        <v>121.74739751999998</v>
      </c>
      <c r="N502" s="11">
        <v>138.24822143999998</v>
      </c>
      <c r="O502" s="11">
        <v>155.514681</v>
      </c>
      <c r="P502" s="11">
        <v>155.95658064</v>
      </c>
      <c r="Q502" s="11">
        <v>141.80122403999997</v>
      </c>
      <c r="R502" s="11">
        <v>135.92379695999998</v>
      </c>
      <c r="S502" s="11">
        <v>116.89459487999997</v>
      </c>
      <c r="T502" s="11">
        <v>113.51155367999999</v>
      </c>
      <c r="U502" s="11">
        <v>109.73031719999999</v>
      </c>
      <c r="V502" s="11">
        <v>106.1611278</v>
      </c>
      <c r="W502" s="11">
        <v>106.03001472</v>
      </c>
      <c r="X502" s="11">
        <v>108.97115627999999</v>
      </c>
      <c r="Y502" s="11">
        <v>95.60895287999999</v>
      </c>
    </row>
    <row r="503" spans="1:25" ht="11.25">
      <c r="A503" s="10">
        <f t="shared" si="11"/>
        <v>42596</v>
      </c>
      <c r="B503" s="11">
        <v>115.38112908</v>
      </c>
      <c r="C503" s="11">
        <v>121.27636164</v>
      </c>
      <c r="D503" s="11">
        <v>127.68795311999999</v>
      </c>
      <c r="E503" s="11">
        <v>130.00914024</v>
      </c>
      <c r="F503" s="11">
        <v>135.08855807999998</v>
      </c>
      <c r="G503" s="11">
        <v>132.90172139999999</v>
      </c>
      <c r="H503" s="11">
        <v>136.80759623999998</v>
      </c>
      <c r="I503" s="11">
        <v>135.59034887999996</v>
      </c>
      <c r="J503" s="11">
        <v>134.84575607999997</v>
      </c>
      <c r="K503" s="11">
        <v>127.54874663999999</v>
      </c>
      <c r="L503" s="11">
        <v>126.89965596</v>
      </c>
      <c r="M503" s="11">
        <v>126.98544599999998</v>
      </c>
      <c r="N503" s="11">
        <v>138.09444684</v>
      </c>
      <c r="O503" s="11">
        <v>146.1425238</v>
      </c>
      <c r="P503" s="11">
        <v>153.82154171999997</v>
      </c>
      <c r="Q503" s="11">
        <v>132.16684067999998</v>
      </c>
      <c r="R503" s="11">
        <v>130.49474424</v>
      </c>
      <c r="S503" s="11">
        <v>122.4693288</v>
      </c>
      <c r="T503" s="11">
        <v>119.13970403999998</v>
      </c>
      <c r="U503" s="11">
        <v>118.03576427999998</v>
      </c>
      <c r="V503" s="11">
        <v>113.83367099999998</v>
      </c>
      <c r="W503" s="11">
        <v>113.73816887999999</v>
      </c>
      <c r="X503" s="11">
        <v>114.23348495999998</v>
      </c>
      <c r="Y503" s="11">
        <v>114.42772655999997</v>
      </c>
    </row>
    <row r="504" spans="1:25" ht="11.25">
      <c r="A504" s="10">
        <f t="shared" si="11"/>
        <v>42597</v>
      </c>
      <c r="B504" s="11">
        <v>114.14607623999999</v>
      </c>
      <c r="C504" s="11">
        <v>98.93695896</v>
      </c>
      <c r="D504" s="11">
        <v>123.65420255999997</v>
      </c>
      <c r="E504" s="11">
        <v>124.57846883999999</v>
      </c>
      <c r="F504" s="11">
        <v>129.26292876</v>
      </c>
      <c r="G504" s="11">
        <v>129.94277436</v>
      </c>
      <c r="H504" s="11">
        <v>129.66436139999996</v>
      </c>
      <c r="I504" s="11">
        <v>128.93433671999998</v>
      </c>
      <c r="J504" s="11">
        <v>128.28038999999998</v>
      </c>
      <c r="K504" s="11">
        <v>128.54909088</v>
      </c>
      <c r="L504" s="11">
        <v>128.01168912</v>
      </c>
      <c r="M504" s="11">
        <v>128.4179778</v>
      </c>
      <c r="N504" s="11">
        <v>128.91653123999998</v>
      </c>
      <c r="O504" s="11">
        <v>130.46237064</v>
      </c>
      <c r="P504" s="11">
        <v>140.86886436</v>
      </c>
      <c r="Q504" s="11">
        <v>129.20789363999998</v>
      </c>
      <c r="R504" s="11">
        <v>128.7579006</v>
      </c>
      <c r="S504" s="11">
        <v>122.66518907999999</v>
      </c>
      <c r="T504" s="11">
        <v>117.94349951999999</v>
      </c>
      <c r="U504" s="11">
        <v>110.86663055999998</v>
      </c>
      <c r="V504" s="11">
        <v>103.91763731999998</v>
      </c>
      <c r="W504" s="11">
        <v>102.64859219999998</v>
      </c>
      <c r="X504" s="11">
        <v>91.30164539999998</v>
      </c>
      <c r="Y504" s="11">
        <v>90.99085884</v>
      </c>
    </row>
    <row r="505" spans="1:25" ht="11.25">
      <c r="A505" s="10">
        <f t="shared" si="11"/>
        <v>42598</v>
      </c>
      <c r="B505" s="11">
        <v>91.55577815999999</v>
      </c>
      <c r="C505" s="11">
        <v>93.13884719999999</v>
      </c>
      <c r="D505" s="11">
        <v>95.15410379999999</v>
      </c>
      <c r="E505" s="11">
        <v>101.17559339999998</v>
      </c>
      <c r="F505" s="11">
        <v>122.16016092000001</v>
      </c>
      <c r="G505" s="11">
        <v>122.31069815999999</v>
      </c>
      <c r="H505" s="11">
        <v>122.52436391999998</v>
      </c>
      <c r="I505" s="11">
        <v>121.83642491999998</v>
      </c>
      <c r="J505" s="11">
        <v>120.92510807999997</v>
      </c>
      <c r="K505" s="11">
        <v>120.00731651999999</v>
      </c>
      <c r="L505" s="11">
        <v>121.35082092</v>
      </c>
      <c r="M505" s="11">
        <v>121.37510111999998</v>
      </c>
      <c r="N505" s="11">
        <v>122.44504859999999</v>
      </c>
      <c r="O505" s="11">
        <v>129.11239152</v>
      </c>
      <c r="P505" s="11">
        <v>150.78004199999998</v>
      </c>
      <c r="Q505" s="11">
        <v>129.08001792</v>
      </c>
      <c r="R505" s="11">
        <v>127.61834987999998</v>
      </c>
      <c r="S505" s="11">
        <v>120.71467967999999</v>
      </c>
      <c r="T505" s="11">
        <v>113.02433099999999</v>
      </c>
      <c r="U505" s="11">
        <v>106.67748671999999</v>
      </c>
      <c r="V505" s="11">
        <v>106.02192131999998</v>
      </c>
      <c r="W505" s="11">
        <v>100.52974007999998</v>
      </c>
      <c r="X505" s="11">
        <v>104.64604332</v>
      </c>
      <c r="Y505" s="11">
        <v>91.98310967999998</v>
      </c>
    </row>
    <row r="506" spans="1:25" ht="11.25">
      <c r="A506" s="10">
        <f t="shared" si="11"/>
        <v>42599</v>
      </c>
      <c r="B506" s="11">
        <v>131.66504987999997</v>
      </c>
      <c r="C506" s="11">
        <v>132.39831192</v>
      </c>
      <c r="D506" s="11">
        <v>135.65509607999996</v>
      </c>
      <c r="E506" s="11">
        <v>135.93189035999998</v>
      </c>
      <c r="F506" s="11">
        <v>135.66642683999999</v>
      </c>
      <c r="G506" s="11">
        <v>134.75996604</v>
      </c>
      <c r="H506" s="11">
        <v>134.42166192</v>
      </c>
      <c r="I506" s="11">
        <v>131.82044315999997</v>
      </c>
      <c r="J506" s="11">
        <v>131.64400704</v>
      </c>
      <c r="K506" s="11">
        <v>125.25831444</v>
      </c>
      <c r="L506" s="11">
        <v>131.47890167999998</v>
      </c>
      <c r="M506" s="11">
        <v>131.90461452</v>
      </c>
      <c r="N506" s="11">
        <v>129.4377462</v>
      </c>
      <c r="O506" s="11">
        <v>134.57219916</v>
      </c>
      <c r="P506" s="11">
        <v>134.81014512</v>
      </c>
      <c r="Q506" s="11">
        <v>134.10440064</v>
      </c>
      <c r="R506" s="11">
        <v>126.37034759999999</v>
      </c>
      <c r="S506" s="11">
        <v>121.81052603999998</v>
      </c>
      <c r="T506" s="11">
        <v>119.45534663999999</v>
      </c>
      <c r="U506" s="11">
        <v>113.71550735999998</v>
      </c>
      <c r="V506" s="11">
        <v>112.23927119999999</v>
      </c>
      <c r="W506" s="11">
        <v>112.99357607999998</v>
      </c>
      <c r="X506" s="11">
        <v>113.06965403999999</v>
      </c>
      <c r="Y506" s="11">
        <v>112.0045626</v>
      </c>
    </row>
    <row r="507" spans="1:25" ht="11.25">
      <c r="A507" s="10">
        <f t="shared" si="11"/>
        <v>42600</v>
      </c>
      <c r="B507" s="11">
        <v>119.31775884</v>
      </c>
      <c r="C507" s="11">
        <v>143.68374887999997</v>
      </c>
      <c r="D507" s="11">
        <v>142.89221436</v>
      </c>
      <c r="E507" s="11">
        <v>140.582358</v>
      </c>
      <c r="F507" s="11">
        <v>139.18058112</v>
      </c>
      <c r="G507" s="11">
        <v>131.01757787999998</v>
      </c>
      <c r="H507" s="11">
        <v>131.1049866</v>
      </c>
      <c r="I507" s="11">
        <v>130.48503215999997</v>
      </c>
      <c r="J507" s="11">
        <v>126.40433987999998</v>
      </c>
      <c r="K507" s="11">
        <v>127.35612371999999</v>
      </c>
      <c r="L507" s="11">
        <v>127.18292496</v>
      </c>
      <c r="M507" s="11">
        <v>126.96764051999999</v>
      </c>
      <c r="N507" s="11">
        <v>131.21505684</v>
      </c>
      <c r="O507" s="11">
        <v>131.75407728</v>
      </c>
      <c r="P507" s="11">
        <v>131.57116643999998</v>
      </c>
      <c r="Q507" s="11">
        <v>131.14059755999997</v>
      </c>
      <c r="R507" s="11">
        <v>126.36872892</v>
      </c>
      <c r="S507" s="11">
        <v>123.73189919999999</v>
      </c>
      <c r="T507" s="11">
        <v>117.75896999999999</v>
      </c>
      <c r="U507" s="11">
        <v>114.08618507999998</v>
      </c>
      <c r="V507" s="11">
        <v>114.46657487999998</v>
      </c>
      <c r="W507" s="11">
        <v>114.63329892</v>
      </c>
      <c r="X507" s="11">
        <v>114.76279332</v>
      </c>
      <c r="Y507" s="11">
        <v>115.01368871999999</v>
      </c>
    </row>
    <row r="508" spans="1:25" ht="11.25">
      <c r="A508" s="10">
        <f t="shared" si="11"/>
        <v>42601</v>
      </c>
      <c r="B508" s="11">
        <v>120.41198651999999</v>
      </c>
      <c r="C508" s="11">
        <v>133.3954188</v>
      </c>
      <c r="D508" s="11">
        <v>135.77325971999997</v>
      </c>
      <c r="E508" s="11">
        <v>136.71856884</v>
      </c>
      <c r="F508" s="11">
        <v>136.33817903999997</v>
      </c>
      <c r="G508" s="11">
        <v>135.64862136</v>
      </c>
      <c r="H508" s="11">
        <v>135.35564028</v>
      </c>
      <c r="I508" s="11">
        <v>134.40871248</v>
      </c>
      <c r="J508" s="11">
        <v>127.00001411999999</v>
      </c>
      <c r="K508" s="11">
        <v>126.94659767999998</v>
      </c>
      <c r="L508" s="11">
        <v>127.4063028</v>
      </c>
      <c r="M508" s="11">
        <v>134.15457971999996</v>
      </c>
      <c r="N508" s="11">
        <v>134.73568584</v>
      </c>
      <c r="O508" s="11">
        <v>135.35402159999998</v>
      </c>
      <c r="P508" s="11">
        <v>138.2838324</v>
      </c>
      <c r="Q508" s="11">
        <v>134.88622307999998</v>
      </c>
      <c r="R508" s="11">
        <v>127.24281611999999</v>
      </c>
      <c r="S508" s="11">
        <v>127.22501064</v>
      </c>
      <c r="T508" s="11">
        <v>120.43788539999998</v>
      </c>
      <c r="U508" s="11">
        <v>116.33291291999998</v>
      </c>
      <c r="V508" s="11">
        <v>116.11277244</v>
      </c>
      <c r="W508" s="11">
        <v>117.78648756</v>
      </c>
      <c r="X508" s="11">
        <v>118.42424748</v>
      </c>
      <c r="Y508" s="11">
        <v>117.88037099999998</v>
      </c>
    </row>
    <row r="509" spans="1:25" ht="11.25">
      <c r="A509" s="10">
        <f t="shared" si="11"/>
        <v>42602</v>
      </c>
      <c r="B509" s="11">
        <v>112.88998055999998</v>
      </c>
      <c r="C509" s="11">
        <v>112.58566871999997</v>
      </c>
      <c r="D509" s="11">
        <v>146.22345779999998</v>
      </c>
      <c r="E509" s="11">
        <v>145.67958131999998</v>
      </c>
      <c r="F509" s="11">
        <v>147.35977115999998</v>
      </c>
      <c r="G509" s="11">
        <v>145.78317683999998</v>
      </c>
      <c r="H509" s="11">
        <v>146.57309268</v>
      </c>
      <c r="I509" s="11">
        <v>130.72297812</v>
      </c>
      <c r="J509" s="11">
        <v>125.19194855999999</v>
      </c>
      <c r="K509" s="11">
        <v>123.8047398</v>
      </c>
      <c r="L509" s="11">
        <v>134.37957623999998</v>
      </c>
      <c r="M509" s="11">
        <v>134.6903628</v>
      </c>
      <c r="N509" s="11">
        <v>134.79072096</v>
      </c>
      <c r="O509" s="11">
        <v>144.56592948</v>
      </c>
      <c r="P509" s="11">
        <v>142.5814278</v>
      </c>
      <c r="Q509" s="11">
        <v>134.28407411999999</v>
      </c>
      <c r="R509" s="11">
        <v>130.49150687999997</v>
      </c>
      <c r="S509" s="11">
        <v>122.46609143999999</v>
      </c>
      <c r="T509" s="11">
        <v>113.16353747999999</v>
      </c>
      <c r="U509" s="11">
        <v>112.55167644000001</v>
      </c>
      <c r="V509" s="11">
        <v>111.77147267999997</v>
      </c>
      <c r="W509" s="11">
        <v>111.92686596</v>
      </c>
      <c r="X509" s="11">
        <v>112.37362164</v>
      </c>
      <c r="Y509" s="11">
        <v>112.46264903999997</v>
      </c>
    </row>
    <row r="510" spans="1:25" ht="11.25">
      <c r="A510" s="10">
        <f t="shared" si="11"/>
        <v>42603</v>
      </c>
      <c r="B510" s="11">
        <v>119.18826444</v>
      </c>
      <c r="C510" s="11">
        <v>127.25576555999997</v>
      </c>
      <c r="D510" s="11">
        <v>129.29206499999998</v>
      </c>
      <c r="E510" s="11">
        <v>129.8666964</v>
      </c>
      <c r="F510" s="11">
        <v>130.87675271999998</v>
      </c>
      <c r="G510" s="11">
        <v>131.22315023999997</v>
      </c>
      <c r="H510" s="11">
        <v>131.07423168</v>
      </c>
      <c r="I510" s="11">
        <v>130.22118731999998</v>
      </c>
      <c r="J510" s="11">
        <v>130.23251807999998</v>
      </c>
      <c r="K510" s="11">
        <v>122.96140751999998</v>
      </c>
      <c r="L510" s="11">
        <v>125.44931867999999</v>
      </c>
      <c r="M510" s="11">
        <v>128.7579006</v>
      </c>
      <c r="N510" s="11">
        <v>133.4035122</v>
      </c>
      <c r="O510" s="11">
        <v>145.9563756</v>
      </c>
      <c r="P510" s="11">
        <v>133.67221307999998</v>
      </c>
      <c r="Q510" s="11">
        <v>133.14290471999996</v>
      </c>
      <c r="R510" s="11">
        <v>125.06083548</v>
      </c>
      <c r="S510" s="11">
        <v>120.80370707999997</v>
      </c>
      <c r="T510" s="11">
        <v>120.67583135999998</v>
      </c>
      <c r="U510" s="11">
        <v>120.02997803999999</v>
      </c>
      <c r="V510" s="11">
        <v>120.20155812</v>
      </c>
      <c r="W510" s="11">
        <v>120.389325</v>
      </c>
      <c r="X510" s="11">
        <v>120.92348939999998</v>
      </c>
      <c r="Y510" s="11">
        <v>109.07637048</v>
      </c>
    </row>
    <row r="511" spans="1:25" ht="11.25">
      <c r="A511" s="10">
        <f t="shared" si="11"/>
        <v>42604</v>
      </c>
      <c r="B511" s="11">
        <v>122.63281547999999</v>
      </c>
      <c r="C511" s="11">
        <v>134.65798919999997</v>
      </c>
      <c r="D511" s="11">
        <v>136.83673248</v>
      </c>
      <c r="E511" s="11">
        <v>137.07467843999999</v>
      </c>
      <c r="F511" s="11">
        <v>136.91119176</v>
      </c>
      <c r="G511" s="11">
        <v>137.02288068</v>
      </c>
      <c r="H511" s="11">
        <v>136.9484214</v>
      </c>
      <c r="I511" s="11">
        <v>136.51785252</v>
      </c>
      <c r="J511" s="11">
        <v>135.58711151999998</v>
      </c>
      <c r="K511" s="11">
        <v>135.53855112</v>
      </c>
      <c r="L511" s="11">
        <v>135.43333692</v>
      </c>
      <c r="M511" s="11">
        <v>135.62110380000001</v>
      </c>
      <c r="N511" s="11">
        <v>136.19735387999998</v>
      </c>
      <c r="O511" s="11">
        <v>137.42431331999998</v>
      </c>
      <c r="P511" s="11">
        <v>137.01964332</v>
      </c>
      <c r="Q511" s="11">
        <v>135.89466072</v>
      </c>
      <c r="R511" s="11">
        <v>134.91535932</v>
      </c>
      <c r="S511" s="11">
        <v>133.85026788</v>
      </c>
      <c r="T511" s="11">
        <v>129.05735639999997</v>
      </c>
      <c r="U511" s="11">
        <v>123.51014003999998</v>
      </c>
      <c r="V511" s="11">
        <v>123.77398487999997</v>
      </c>
      <c r="W511" s="11">
        <v>124.71281927999999</v>
      </c>
      <c r="X511" s="11">
        <v>124.7112006</v>
      </c>
      <c r="Y511" s="11">
        <v>120.86359823999997</v>
      </c>
    </row>
    <row r="512" spans="1:25" ht="11.25">
      <c r="A512" s="10">
        <f t="shared" si="11"/>
        <v>42605</v>
      </c>
      <c r="B512" s="11">
        <v>117.60357671999999</v>
      </c>
      <c r="C512" s="11">
        <v>116.85898392</v>
      </c>
      <c r="D512" s="11">
        <v>127.25090951999998</v>
      </c>
      <c r="E512" s="11">
        <v>129.19818155999997</v>
      </c>
      <c r="F512" s="11">
        <v>142.51182455999998</v>
      </c>
      <c r="G512" s="11">
        <v>142.8404166</v>
      </c>
      <c r="H512" s="11">
        <v>142.62351347999999</v>
      </c>
      <c r="I512" s="11">
        <v>142.34348183999998</v>
      </c>
      <c r="J512" s="11">
        <v>141.80122403999997</v>
      </c>
      <c r="K512" s="11">
        <v>128.82588515999998</v>
      </c>
      <c r="L512" s="11">
        <v>129.66436139999996</v>
      </c>
      <c r="M512" s="11">
        <v>129.12372228</v>
      </c>
      <c r="N512" s="11">
        <v>141.44673312</v>
      </c>
      <c r="O512" s="11">
        <v>143.0265648</v>
      </c>
      <c r="P512" s="11">
        <v>143.56396655999998</v>
      </c>
      <c r="Q512" s="11">
        <v>143.95083107999997</v>
      </c>
      <c r="R512" s="11">
        <v>140.72642051999998</v>
      </c>
      <c r="S512" s="11">
        <v>139.39100951999998</v>
      </c>
      <c r="T512" s="11">
        <v>137.18798603999997</v>
      </c>
      <c r="U512" s="11">
        <v>131.75569596</v>
      </c>
      <c r="V512" s="11">
        <v>130.84276044</v>
      </c>
      <c r="W512" s="11">
        <v>132.4161174</v>
      </c>
      <c r="X512" s="11">
        <v>132.28986035999998</v>
      </c>
      <c r="Y512" s="11">
        <v>129.3568122</v>
      </c>
    </row>
    <row r="513" spans="1:25" ht="11.25">
      <c r="A513" s="10">
        <f t="shared" si="11"/>
        <v>42606</v>
      </c>
      <c r="B513" s="11">
        <v>132.78355776</v>
      </c>
      <c r="C513" s="11">
        <v>132.95190047999998</v>
      </c>
      <c r="D513" s="11">
        <v>134.93640216</v>
      </c>
      <c r="E513" s="11">
        <v>140.00610792</v>
      </c>
      <c r="F513" s="11">
        <v>147.57667428</v>
      </c>
      <c r="G513" s="11">
        <v>139.53021599999997</v>
      </c>
      <c r="H513" s="11">
        <v>135.70851252</v>
      </c>
      <c r="I513" s="11">
        <v>138.52987176</v>
      </c>
      <c r="J513" s="11">
        <v>134.15781707999997</v>
      </c>
      <c r="K513" s="11">
        <v>133.824369</v>
      </c>
      <c r="L513" s="11">
        <v>134.54630027999997</v>
      </c>
      <c r="M513" s="11">
        <v>134.77291548</v>
      </c>
      <c r="N513" s="11">
        <v>138.35019828</v>
      </c>
      <c r="O513" s="11">
        <v>151.75286867999998</v>
      </c>
      <c r="P513" s="11">
        <v>143.30821512</v>
      </c>
      <c r="Q513" s="11">
        <v>140.7361326</v>
      </c>
      <c r="R513" s="11">
        <v>133.52329451999998</v>
      </c>
      <c r="S513" s="11">
        <v>136.42558775999998</v>
      </c>
      <c r="T513" s="11">
        <v>133.37275728</v>
      </c>
      <c r="U513" s="11">
        <v>132.83535552</v>
      </c>
      <c r="V513" s="11">
        <v>133.01502899999997</v>
      </c>
      <c r="W513" s="11">
        <v>132.77384568</v>
      </c>
      <c r="X513" s="11">
        <v>133.21898267999998</v>
      </c>
      <c r="Y513" s="11">
        <v>133.54271867999998</v>
      </c>
    </row>
    <row r="514" spans="1:25" ht="11.25">
      <c r="A514" s="10">
        <f t="shared" si="11"/>
        <v>42607</v>
      </c>
      <c r="B514" s="11">
        <v>140.14369571999998</v>
      </c>
      <c r="C514" s="11">
        <v>140.95627308</v>
      </c>
      <c r="D514" s="11">
        <v>141.3269508</v>
      </c>
      <c r="E514" s="11">
        <v>141.7073406</v>
      </c>
      <c r="F514" s="11">
        <v>143.95892447999998</v>
      </c>
      <c r="G514" s="11">
        <v>141.27191567999998</v>
      </c>
      <c r="H514" s="11">
        <v>141.07605539999997</v>
      </c>
      <c r="I514" s="11">
        <v>141.99222827999998</v>
      </c>
      <c r="J514" s="11">
        <v>140.20520555999997</v>
      </c>
      <c r="K514" s="11">
        <v>141.01454556</v>
      </c>
      <c r="L514" s="11">
        <v>142.25283575999998</v>
      </c>
      <c r="M514" s="11">
        <v>142.17028307999996</v>
      </c>
      <c r="N514" s="11">
        <v>147.74987303999998</v>
      </c>
      <c r="O514" s="11">
        <v>155.16342744</v>
      </c>
      <c r="P514" s="11">
        <v>151.96491576</v>
      </c>
      <c r="Q514" s="11">
        <v>150.03706788</v>
      </c>
      <c r="R514" s="11">
        <v>139.44604464</v>
      </c>
      <c r="S514" s="11">
        <v>139.49946107999997</v>
      </c>
      <c r="T514" s="11">
        <v>137.83383935999998</v>
      </c>
      <c r="U514" s="11">
        <v>137.21874096</v>
      </c>
      <c r="V514" s="11">
        <v>137.49715392</v>
      </c>
      <c r="W514" s="11">
        <v>137.73995592</v>
      </c>
      <c r="X514" s="11">
        <v>137.5635198</v>
      </c>
      <c r="Y514" s="11">
        <v>137.55218903999997</v>
      </c>
    </row>
    <row r="515" spans="1:25" ht="11.25">
      <c r="A515" s="10">
        <f t="shared" si="11"/>
        <v>42608</v>
      </c>
      <c r="B515" s="11">
        <v>135.52560168</v>
      </c>
      <c r="C515" s="11">
        <v>138.05721719999997</v>
      </c>
      <c r="D515" s="11">
        <v>138.639942</v>
      </c>
      <c r="E515" s="11">
        <v>139.36672932</v>
      </c>
      <c r="F515" s="11">
        <v>149.23096524</v>
      </c>
      <c r="G515" s="11">
        <v>150.22807211999998</v>
      </c>
      <c r="H515" s="11">
        <v>148.04932884</v>
      </c>
      <c r="I515" s="11">
        <v>137.35956611999998</v>
      </c>
      <c r="J515" s="11">
        <v>136.78007867999997</v>
      </c>
      <c r="K515" s="11">
        <v>136.67648315999998</v>
      </c>
      <c r="L515" s="11">
        <v>136.93385328</v>
      </c>
      <c r="M515" s="11">
        <v>138.21584784</v>
      </c>
      <c r="N515" s="11">
        <v>138.91188024</v>
      </c>
      <c r="O515" s="11">
        <v>158.18226563999997</v>
      </c>
      <c r="P515" s="11">
        <v>158.89448484</v>
      </c>
      <c r="Q515" s="11">
        <v>151.10701535999996</v>
      </c>
      <c r="R515" s="11">
        <v>136.20868464</v>
      </c>
      <c r="S515" s="11">
        <v>142.32891371999997</v>
      </c>
      <c r="T515" s="11">
        <v>140.16797591999998</v>
      </c>
      <c r="U515" s="11">
        <v>136.57288764</v>
      </c>
      <c r="V515" s="11">
        <v>136.05491003999998</v>
      </c>
      <c r="W515" s="11">
        <v>137.83060199999997</v>
      </c>
      <c r="X515" s="11">
        <v>137.22359699999998</v>
      </c>
      <c r="Y515" s="11">
        <v>138.26117087999998</v>
      </c>
    </row>
    <row r="516" spans="1:25" ht="11.25">
      <c r="A516" s="10">
        <f t="shared" si="11"/>
        <v>42609</v>
      </c>
      <c r="B516" s="11">
        <v>139.53183467999997</v>
      </c>
      <c r="C516" s="11">
        <v>140.02876944</v>
      </c>
      <c r="D516" s="11">
        <v>140.04657491999998</v>
      </c>
      <c r="E516" s="11">
        <v>142.80480563999998</v>
      </c>
      <c r="F516" s="11">
        <v>143.62709507999998</v>
      </c>
      <c r="G516" s="11">
        <v>144.54488664</v>
      </c>
      <c r="H516" s="11">
        <v>144.71646671999997</v>
      </c>
      <c r="I516" s="11">
        <v>144.29237256</v>
      </c>
      <c r="J516" s="11">
        <v>142.91487587999998</v>
      </c>
      <c r="K516" s="11">
        <v>143.23213715999998</v>
      </c>
      <c r="L516" s="11">
        <v>143.0427516</v>
      </c>
      <c r="M516" s="11">
        <v>143.19814487999997</v>
      </c>
      <c r="N516" s="11">
        <v>143.53483032</v>
      </c>
      <c r="O516" s="11">
        <v>154.27800948</v>
      </c>
      <c r="P516" s="11">
        <v>143.50731276</v>
      </c>
      <c r="Q516" s="11">
        <v>142.06992491999998</v>
      </c>
      <c r="R516" s="11">
        <v>139.83129047999998</v>
      </c>
      <c r="S516" s="11">
        <v>142.25445444</v>
      </c>
      <c r="T516" s="11">
        <v>138.02969964</v>
      </c>
      <c r="U516" s="11">
        <v>134.78100887999997</v>
      </c>
      <c r="V516" s="11">
        <v>135.1112196</v>
      </c>
      <c r="W516" s="11">
        <v>135.40743804</v>
      </c>
      <c r="X516" s="11">
        <v>135.62272248</v>
      </c>
      <c r="Y516" s="11">
        <v>135.73117403999998</v>
      </c>
    </row>
    <row r="517" spans="1:25" ht="11.25">
      <c r="A517" s="10">
        <f t="shared" si="11"/>
        <v>42610</v>
      </c>
      <c r="B517" s="11">
        <v>136.17954839999996</v>
      </c>
      <c r="C517" s="11">
        <v>137.11514544</v>
      </c>
      <c r="D517" s="11">
        <v>138.72411336</v>
      </c>
      <c r="E517" s="11">
        <v>140.58721404</v>
      </c>
      <c r="F517" s="11">
        <v>141.59565167999997</v>
      </c>
      <c r="G517" s="11">
        <v>141.61183848</v>
      </c>
      <c r="H517" s="11">
        <v>144.44776584</v>
      </c>
      <c r="I517" s="11">
        <v>143.67727416</v>
      </c>
      <c r="J517" s="11">
        <v>143.07998124</v>
      </c>
      <c r="K517" s="11">
        <v>142.60408931999999</v>
      </c>
      <c r="L517" s="11">
        <v>142.49887511999998</v>
      </c>
      <c r="M517" s="11">
        <v>144.11755512</v>
      </c>
      <c r="N517" s="11">
        <v>145.79774496</v>
      </c>
      <c r="O517" s="11">
        <v>174.61510499999997</v>
      </c>
      <c r="P517" s="11">
        <v>176.68054067999998</v>
      </c>
      <c r="Q517" s="11">
        <v>167.71467215999996</v>
      </c>
      <c r="R517" s="11">
        <v>143.46522707999998</v>
      </c>
      <c r="S517" s="11">
        <v>150.29929403999998</v>
      </c>
      <c r="T517" s="11">
        <v>143.79705647999998</v>
      </c>
      <c r="U517" s="11">
        <v>136.41587567999997</v>
      </c>
      <c r="V517" s="11">
        <v>136.54698876</v>
      </c>
      <c r="W517" s="11">
        <v>136.63601616</v>
      </c>
      <c r="X517" s="11">
        <v>137.11190807999998</v>
      </c>
      <c r="Y517" s="11">
        <v>137.01964332</v>
      </c>
    </row>
    <row r="518" spans="1:25" ht="11.25">
      <c r="A518" s="10">
        <f t="shared" si="11"/>
        <v>42611</v>
      </c>
      <c r="B518" s="11">
        <v>145.59864731999997</v>
      </c>
      <c r="C518" s="11">
        <v>145.72652303999996</v>
      </c>
      <c r="D518" s="11">
        <v>145.72166699999997</v>
      </c>
      <c r="E518" s="11">
        <v>150.45144996</v>
      </c>
      <c r="F518" s="11">
        <v>151.4113272</v>
      </c>
      <c r="G518" s="11">
        <v>149.36531567999998</v>
      </c>
      <c r="H518" s="11">
        <v>152.22228588</v>
      </c>
      <c r="I518" s="11">
        <v>153.93161196</v>
      </c>
      <c r="J518" s="11">
        <v>151.69783356</v>
      </c>
      <c r="K518" s="11">
        <v>152.67066023999996</v>
      </c>
      <c r="L518" s="11">
        <v>152.74188216</v>
      </c>
      <c r="M518" s="11">
        <v>153.43143983999997</v>
      </c>
      <c r="N518" s="11">
        <v>157.60439687999997</v>
      </c>
      <c r="O518" s="11">
        <v>159.41084376</v>
      </c>
      <c r="P518" s="11">
        <v>159.88511699999998</v>
      </c>
      <c r="Q518" s="11">
        <v>158.09971295999998</v>
      </c>
      <c r="R518" s="11">
        <v>155.39004264</v>
      </c>
      <c r="S518" s="11">
        <v>166.76612568</v>
      </c>
      <c r="T518" s="11">
        <v>158.39916876</v>
      </c>
      <c r="U518" s="11">
        <v>150.8124156</v>
      </c>
      <c r="V518" s="11">
        <v>150.66025967999997</v>
      </c>
      <c r="W518" s="11">
        <v>151.68002808</v>
      </c>
      <c r="X518" s="11">
        <v>152.02156956</v>
      </c>
      <c r="Y518" s="11">
        <v>149.69876376</v>
      </c>
    </row>
    <row r="519" spans="1:25" ht="11.25">
      <c r="A519" s="10">
        <f t="shared" si="11"/>
        <v>42612</v>
      </c>
      <c r="B519" s="11">
        <v>139.20000528</v>
      </c>
      <c r="C519" s="11">
        <v>141.6345</v>
      </c>
      <c r="D519" s="11">
        <v>146.03083488</v>
      </c>
      <c r="E519" s="11">
        <v>152.9571666</v>
      </c>
      <c r="F519" s="11">
        <v>157.04595228</v>
      </c>
      <c r="G519" s="11">
        <v>158.76175307999998</v>
      </c>
      <c r="H519" s="11">
        <v>164.20375524</v>
      </c>
      <c r="I519" s="11">
        <v>161.08779623999996</v>
      </c>
      <c r="J519" s="11">
        <v>160.97286995999997</v>
      </c>
      <c r="K519" s="11">
        <v>153.11417855999997</v>
      </c>
      <c r="L519" s="11">
        <v>155.80118736</v>
      </c>
      <c r="M519" s="11">
        <v>151.79819171999998</v>
      </c>
      <c r="N519" s="11">
        <v>166.86648384</v>
      </c>
      <c r="O519" s="11">
        <v>178.66666103999998</v>
      </c>
      <c r="P519" s="11">
        <v>177.93825503999997</v>
      </c>
      <c r="Q519" s="11">
        <v>170.51660723999998</v>
      </c>
      <c r="R519" s="11">
        <v>159.925584</v>
      </c>
      <c r="S519" s="11">
        <v>146.12957436</v>
      </c>
      <c r="T519" s="11">
        <v>141.60374507999998</v>
      </c>
      <c r="U519" s="11">
        <v>136.43206247999998</v>
      </c>
      <c r="V519" s="11">
        <v>135.51750828</v>
      </c>
      <c r="W519" s="11">
        <v>137.3369046</v>
      </c>
      <c r="X519" s="11">
        <v>134.2856928</v>
      </c>
      <c r="Y519" s="11">
        <v>134.09306987999997</v>
      </c>
    </row>
    <row r="520" spans="1:25" ht="11.25">
      <c r="A520" s="10">
        <f t="shared" si="11"/>
        <v>42613</v>
      </c>
      <c r="B520" s="11">
        <v>142.58304648</v>
      </c>
      <c r="C520" s="11">
        <v>152.74673819999998</v>
      </c>
      <c r="D520" s="11">
        <v>163.04801771999996</v>
      </c>
      <c r="E520" s="11">
        <v>157.31465316</v>
      </c>
      <c r="F520" s="11">
        <v>159.31534163999999</v>
      </c>
      <c r="G520" s="11">
        <v>155.98571687999998</v>
      </c>
      <c r="H520" s="11">
        <v>153.77136264</v>
      </c>
      <c r="I520" s="11">
        <v>151.66222259999998</v>
      </c>
      <c r="J520" s="11">
        <v>148.27432535999998</v>
      </c>
      <c r="K520" s="11">
        <v>147.69645659999998</v>
      </c>
      <c r="L520" s="11">
        <v>148.13188151999998</v>
      </c>
      <c r="M520" s="11">
        <v>148.16587379999999</v>
      </c>
      <c r="N520" s="11">
        <v>160.8806052</v>
      </c>
      <c r="O520" s="11">
        <v>173.20361603999999</v>
      </c>
      <c r="P520" s="11">
        <v>169.31069064</v>
      </c>
      <c r="Q520" s="11">
        <v>159.08225172</v>
      </c>
      <c r="R520" s="11">
        <v>152.96687867999998</v>
      </c>
      <c r="S520" s="11">
        <v>146.62165308</v>
      </c>
      <c r="T520" s="11">
        <v>135.38153916</v>
      </c>
      <c r="U520" s="11">
        <v>135.26985023999998</v>
      </c>
      <c r="V520" s="11">
        <v>135.49646544</v>
      </c>
      <c r="W520" s="11">
        <v>135.54016979999997</v>
      </c>
      <c r="X520" s="11">
        <v>135.95131451999998</v>
      </c>
      <c r="Y520" s="11">
        <v>135.85257503999998</v>
      </c>
    </row>
    <row r="522" spans="1:25" ht="26.25" customHeight="1">
      <c r="A522" s="49" t="s">
        <v>70</v>
      </c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1"/>
    </row>
    <row r="523" spans="1:25" ht="1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</row>
    <row r="524" spans="1:25" ht="12.75">
      <c r="A524" s="49" t="s">
        <v>46</v>
      </c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1"/>
    </row>
    <row r="525" spans="1:25" ht="11.25">
      <c r="A525" s="7"/>
      <c r="B525" s="6" t="s">
        <v>23</v>
      </c>
      <c r="C525" s="8" t="s">
        <v>24</v>
      </c>
      <c r="D525" s="9" t="s">
        <v>25</v>
      </c>
      <c r="E525" s="6" t="s">
        <v>26</v>
      </c>
      <c r="F525" s="6" t="s">
        <v>27</v>
      </c>
      <c r="G525" s="8" t="s">
        <v>28</v>
      </c>
      <c r="H525" s="9" t="s">
        <v>29</v>
      </c>
      <c r="I525" s="6" t="s">
        <v>30</v>
      </c>
      <c r="J525" s="6" t="s">
        <v>31</v>
      </c>
      <c r="K525" s="6" t="s">
        <v>32</v>
      </c>
      <c r="L525" s="6" t="s">
        <v>33</v>
      </c>
      <c r="M525" s="6" t="s">
        <v>34</v>
      </c>
      <c r="N525" s="6" t="s">
        <v>35</v>
      </c>
      <c r="O525" s="6" t="s">
        <v>36</v>
      </c>
      <c r="P525" s="6" t="s">
        <v>37</v>
      </c>
      <c r="Q525" s="6" t="s">
        <v>38</v>
      </c>
      <c r="R525" s="6" t="s">
        <v>39</v>
      </c>
      <c r="S525" s="6" t="s">
        <v>40</v>
      </c>
      <c r="T525" s="6" t="s">
        <v>41</v>
      </c>
      <c r="U525" s="6" t="s">
        <v>42</v>
      </c>
      <c r="V525" s="6" t="s">
        <v>43</v>
      </c>
      <c r="W525" s="6" t="s">
        <v>44</v>
      </c>
      <c r="X525" s="6" t="s">
        <v>45</v>
      </c>
      <c r="Y525" s="6" t="s">
        <v>64</v>
      </c>
    </row>
    <row r="526" spans="1:25" ht="11.25">
      <c r="A526" s="10">
        <f aca="true" t="shared" si="12" ref="A526:A556">A490</f>
        <v>42583</v>
      </c>
      <c r="B526" s="11">
        <v>8.99439304</v>
      </c>
      <c r="C526" s="11">
        <v>7.447246560000001</v>
      </c>
      <c r="D526" s="11">
        <v>16.81020336</v>
      </c>
      <c r="E526" s="11">
        <v>0.34495104</v>
      </c>
      <c r="F526" s="11">
        <v>0.58313152</v>
      </c>
      <c r="G526" s="11">
        <v>0.51229336</v>
      </c>
      <c r="H526" s="11">
        <v>1.7381015199999998</v>
      </c>
      <c r="I526" s="11">
        <v>9.06215128</v>
      </c>
      <c r="J526" s="11">
        <v>1.78224704</v>
      </c>
      <c r="K526" s="11">
        <v>6.945219600000001</v>
      </c>
      <c r="L526" s="11">
        <v>6.0612825599999995</v>
      </c>
      <c r="M526" s="11">
        <v>6.41239344</v>
      </c>
      <c r="N526" s="11">
        <v>16.19935256</v>
      </c>
      <c r="O526" s="11">
        <v>7.855849279999999</v>
      </c>
      <c r="P526" s="11">
        <v>0.34289776</v>
      </c>
      <c r="Q526" s="11">
        <v>0.46301464</v>
      </c>
      <c r="R526" s="11">
        <v>0.05441192</v>
      </c>
      <c r="S526" s="11">
        <v>0.67450248</v>
      </c>
      <c r="T526" s="11">
        <v>1.1939823200000002</v>
      </c>
      <c r="U526" s="11">
        <v>2.2575813599999996</v>
      </c>
      <c r="V526" s="11">
        <v>0</v>
      </c>
      <c r="W526" s="11">
        <v>0</v>
      </c>
      <c r="X526" s="11">
        <v>0</v>
      </c>
      <c r="Y526" s="11">
        <v>0.10163736</v>
      </c>
    </row>
    <row r="527" spans="1:25" ht="11.25">
      <c r="A527" s="10">
        <f t="shared" si="12"/>
        <v>42584</v>
      </c>
      <c r="B527" s="11">
        <v>0.01847952</v>
      </c>
      <c r="C527" s="11">
        <v>0</v>
      </c>
      <c r="D527" s="11">
        <v>0.07494471999999999</v>
      </c>
      <c r="E527" s="11">
        <v>0.03182584</v>
      </c>
      <c r="F527" s="11">
        <v>0.11087712000000001</v>
      </c>
      <c r="G527" s="11">
        <v>5.20917136</v>
      </c>
      <c r="H527" s="11">
        <v>0.8870169600000001</v>
      </c>
      <c r="I527" s="11">
        <v>1.95985576</v>
      </c>
      <c r="J527" s="11">
        <v>1.91365696</v>
      </c>
      <c r="K527" s="11">
        <v>1.18782248</v>
      </c>
      <c r="L527" s="11">
        <v>0.06878488</v>
      </c>
      <c r="M527" s="11">
        <v>7.561203600000001</v>
      </c>
      <c r="N527" s="11">
        <v>16.0463832</v>
      </c>
      <c r="O527" s="11">
        <v>9.33934408</v>
      </c>
      <c r="P527" s="11">
        <v>1.8541118399999998</v>
      </c>
      <c r="Q527" s="11">
        <v>2.9669896</v>
      </c>
      <c r="R527" s="11">
        <v>0</v>
      </c>
      <c r="S527" s="11">
        <v>0.0102664</v>
      </c>
      <c r="T527" s="11">
        <v>0.00615984</v>
      </c>
      <c r="U527" s="11">
        <v>0</v>
      </c>
      <c r="V527" s="11">
        <v>0</v>
      </c>
      <c r="W527" s="11">
        <v>0</v>
      </c>
      <c r="X527" s="11">
        <v>0</v>
      </c>
      <c r="Y527" s="11">
        <v>0</v>
      </c>
    </row>
    <row r="528" spans="1:25" ht="11.25">
      <c r="A528" s="10">
        <f t="shared" si="12"/>
        <v>42585</v>
      </c>
      <c r="B528" s="11">
        <v>0.016426239999999998</v>
      </c>
      <c r="C528" s="11">
        <v>0</v>
      </c>
      <c r="D528" s="11">
        <v>0</v>
      </c>
      <c r="E528" s="11">
        <v>0.2001948</v>
      </c>
      <c r="F528" s="11">
        <v>1.1580499199999998</v>
      </c>
      <c r="G528" s="11">
        <v>2.3119932800000003</v>
      </c>
      <c r="H528" s="11">
        <v>1.38391072</v>
      </c>
      <c r="I528" s="11">
        <v>7.160813999999999</v>
      </c>
      <c r="J528" s="11">
        <v>7.81375704</v>
      </c>
      <c r="K528" s="11">
        <v>4.90323264</v>
      </c>
      <c r="L528" s="11">
        <v>4.42173848</v>
      </c>
      <c r="M528" s="11">
        <v>0.5030536</v>
      </c>
      <c r="N528" s="11">
        <v>14.315468159999998</v>
      </c>
      <c r="O528" s="11">
        <v>2.72162264</v>
      </c>
      <c r="P528" s="11">
        <v>1.73091504</v>
      </c>
      <c r="Q528" s="11">
        <v>0.38088344</v>
      </c>
      <c r="R528" s="11">
        <v>0</v>
      </c>
      <c r="S528" s="11">
        <v>0.08418447999999999</v>
      </c>
      <c r="T528" s="11">
        <v>0</v>
      </c>
      <c r="U528" s="11">
        <v>0.0010266399999999999</v>
      </c>
      <c r="V528" s="11">
        <v>0</v>
      </c>
      <c r="W528" s="11">
        <v>0</v>
      </c>
      <c r="X528" s="11">
        <v>0</v>
      </c>
      <c r="Y528" s="11">
        <v>0</v>
      </c>
    </row>
    <row r="529" spans="1:25" ht="11.25">
      <c r="A529" s="10">
        <f t="shared" si="12"/>
        <v>42586</v>
      </c>
      <c r="B529" s="11">
        <v>0.008213119999999999</v>
      </c>
      <c r="C529" s="11">
        <v>0.0020532799999999998</v>
      </c>
      <c r="D529" s="11">
        <v>2.4485364</v>
      </c>
      <c r="E529" s="11">
        <v>2.44648312</v>
      </c>
      <c r="F529" s="11">
        <v>0.81515216</v>
      </c>
      <c r="G529" s="11">
        <v>1.6149047200000002</v>
      </c>
      <c r="H529" s="11">
        <v>0.8408181599999999</v>
      </c>
      <c r="I529" s="11">
        <v>2.37769824</v>
      </c>
      <c r="J529" s="11">
        <v>3.87453936</v>
      </c>
      <c r="K529" s="11">
        <v>4.16405184</v>
      </c>
      <c r="L529" s="11">
        <v>3.4361640799999997</v>
      </c>
      <c r="M529" s="11">
        <v>2.66721072</v>
      </c>
      <c r="N529" s="11">
        <v>8.079656799999999</v>
      </c>
      <c r="O529" s="11">
        <v>2.1959829600000003</v>
      </c>
      <c r="P529" s="11">
        <v>3.48236288</v>
      </c>
      <c r="Q529" s="11">
        <v>0.48457407999999996</v>
      </c>
      <c r="R529" s="11">
        <v>4.99563024</v>
      </c>
      <c r="S529" s="11">
        <v>0.36753712</v>
      </c>
      <c r="T529" s="11">
        <v>0.04414552</v>
      </c>
      <c r="U529" s="11">
        <v>0</v>
      </c>
      <c r="V529" s="11">
        <v>0</v>
      </c>
      <c r="W529" s="11">
        <v>0</v>
      </c>
      <c r="X529" s="11">
        <v>0</v>
      </c>
      <c r="Y529" s="11">
        <v>3.95975048</v>
      </c>
    </row>
    <row r="530" spans="1:25" ht="11.25">
      <c r="A530" s="10">
        <f t="shared" si="12"/>
        <v>42587</v>
      </c>
      <c r="B530" s="11">
        <v>0.08829104</v>
      </c>
      <c r="C530" s="11">
        <v>1.91057704</v>
      </c>
      <c r="D530" s="11">
        <v>2.33868592</v>
      </c>
      <c r="E530" s="11">
        <v>2.6877435199999997</v>
      </c>
      <c r="F530" s="11">
        <v>9.969701039999999</v>
      </c>
      <c r="G530" s="11">
        <v>4.2040908</v>
      </c>
      <c r="H530" s="11">
        <v>5.45967152</v>
      </c>
      <c r="I530" s="11">
        <v>6.7604244</v>
      </c>
      <c r="J530" s="11">
        <v>5.5027904</v>
      </c>
      <c r="K530" s="11">
        <v>5.2666632</v>
      </c>
      <c r="L530" s="11">
        <v>7.122828319999999</v>
      </c>
      <c r="M530" s="11">
        <v>6.43292624</v>
      </c>
      <c r="N530" s="11">
        <v>6.21014536</v>
      </c>
      <c r="O530" s="11">
        <v>7.95748664</v>
      </c>
      <c r="P530" s="11">
        <v>6.14546704</v>
      </c>
      <c r="Q530" s="11">
        <v>1.7699273599999998</v>
      </c>
      <c r="R530" s="11">
        <v>0.022586079999999998</v>
      </c>
      <c r="S530" s="11">
        <v>0.033879120000000006</v>
      </c>
      <c r="T530" s="11">
        <v>0.00718648</v>
      </c>
      <c r="U530" s="11">
        <v>0</v>
      </c>
      <c r="V530" s="11">
        <v>0</v>
      </c>
      <c r="W530" s="11">
        <v>0</v>
      </c>
      <c r="X530" s="11">
        <v>0.12422343999999999</v>
      </c>
      <c r="Y530" s="11">
        <v>0</v>
      </c>
    </row>
    <row r="531" spans="1:25" ht="11.25">
      <c r="A531" s="10">
        <f t="shared" si="12"/>
        <v>42588</v>
      </c>
      <c r="B531" s="11">
        <v>0.08829104</v>
      </c>
      <c r="C531" s="11">
        <v>0.045172159999999996</v>
      </c>
      <c r="D531" s="11">
        <v>13.68921776</v>
      </c>
      <c r="E531" s="11">
        <v>15.789723200000001</v>
      </c>
      <c r="F531" s="11">
        <v>14.22615048</v>
      </c>
      <c r="G531" s="11">
        <v>8.88762248</v>
      </c>
      <c r="H531" s="11">
        <v>8.957434000000001</v>
      </c>
      <c r="I531" s="11">
        <v>11.70472264</v>
      </c>
      <c r="J531" s="11">
        <v>14.548515440000001</v>
      </c>
      <c r="K531" s="11">
        <v>14.84418776</v>
      </c>
      <c r="L531" s="11">
        <v>14.84726768</v>
      </c>
      <c r="M531" s="11">
        <v>13.697430879999999</v>
      </c>
      <c r="N531" s="11">
        <v>11.80636</v>
      </c>
      <c r="O531" s="11">
        <v>17.88201552</v>
      </c>
      <c r="P531" s="11">
        <v>44.129093759999996</v>
      </c>
      <c r="Q531" s="11">
        <v>7.91950096</v>
      </c>
      <c r="R531" s="11">
        <v>5.88983368</v>
      </c>
      <c r="S531" s="11">
        <v>5.99865752</v>
      </c>
      <c r="T531" s="11">
        <v>0.7443139999999999</v>
      </c>
      <c r="U531" s="11">
        <v>0.02155944</v>
      </c>
      <c r="V531" s="11">
        <v>0</v>
      </c>
      <c r="W531" s="11">
        <v>0</v>
      </c>
      <c r="X531" s="11">
        <v>0</v>
      </c>
      <c r="Y531" s="11">
        <v>0</v>
      </c>
    </row>
    <row r="532" spans="1:25" ht="11.25">
      <c r="A532" s="10">
        <f t="shared" si="12"/>
        <v>42589</v>
      </c>
      <c r="B532" s="11">
        <v>0.18787512</v>
      </c>
      <c r="C532" s="11">
        <v>1.80585976</v>
      </c>
      <c r="D532" s="11">
        <v>13.3411868</v>
      </c>
      <c r="E532" s="11">
        <v>19.854190959999997</v>
      </c>
      <c r="F532" s="11">
        <v>15.503290639999998</v>
      </c>
      <c r="G532" s="11">
        <v>8.972833600000001</v>
      </c>
      <c r="H532" s="11">
        <v>1.19706224</v>
      </c>
      <c r="I532" s="11">
        <v>0.8059124</v>
      </c>
      <c r="J532" s="11">
        <v>0.9629883200000001</v>
      </c>
      <c r="K532" s="11">
        <v>3.49160264</v>
      </c>
      <c r="L532" s="11">
        <v>4.31907448</v>
      </c>
      <c r="M532" s="11">
        <v>3.14357168</v>
      </c>
      <c r="N532" s="11">
        <v>8.50879232</v>
      </c>
      <c r="O532" s="11">
        <v>17.93129424</v>
      </c>
      <c r="P532" s="11">
        <v>38.42508192</v>
      </c>
      <c r="Q532" s="11">
        <v>6.6649468800000005</v>
      </c>
      <c r="R532" s="11">
        <v>0.93321576</v>
      </c>
      <c r="S532" s="11">
        <v>0.1847952</v>
      </c>
      <c r="T532" s="11">
        <v>0</v>
      </c>
      <c r="U532" s="11">
        <v>0</v>
      </c>
      <c r="V532" s="11">
        <v>0</v>
      </c>
      <c r="W532" s="11">
        <v>0</v>
      </c>
      <c r="X532" s="11">
        <v>0</v>
      </c>
      <c r="Y532" s="11">
        <v>0</v>
      </c>
    </row>
    <row r="533" spans="1:25" ht="11.25">
      <c r="A533" s="10">
        <f t="shared" si="12"/>
        <v>42590</v>
      </c>
      <c r="B533" s="11">
        <v>1.0369064000000001</v>
      </c>
      <c r="C533" s="11">
        <v>0.18582184000000002</v>
      </c>
      <c r="D533" s="11">
        <v>12.80938728</v>
      </c>
      <c r="E533" s="11">
        <v>2.60458568</v>
      </c>
      <c r="F533" s="11">
        <v>3.8848057600000003</v>
      </c>
      <c r="G533" s="11">
        <v>5.7019585600000005</v>
      </c>
      <c r="H533" s="11">
        <v>1.09029168</v>
      </c>
      <c r="I533" s="11">
        <v>3.3324734400000002</v>
      </c>
      <c r="J533" s="11">
        <v>0</v>
      </c>
      <c r="K533" s="11">
        <v>1.06975888</v>
      </c>
      <c r="L533" s="11">
        <v>2.88588504</v>
      </c>
      <c r="M533" s="11">
        <v>3.16307784</v>
      </c>
      <c r="N533" s="11">
        <v>10.5281932</v>
      </c>
      <c r="O533" s="11">
        <v>9.446114640000001</v>
      </c>
      <c r="P533" s="11">
        <v>7.60329584</v>
      </c>
      <c r="Q533" s="11">
        <v>3.2493155999999996</v>
      </c>
      <c r="R533" s="11">
        <v>2.02864064</v>
      </c>
      <c r="S533" s="11">
        <v>0.26795304</v>
      </c>
      <c r="T533" s="11">
        <v>0</v>
      </c>
      <c r="U533" s="11">
        <v>0</v>
      </c>
      <c r="V533" s="11">
        <v>0</v>
      </c>
      <c r="W533" s="11">
        <v>0</v>
      </c>
      <c r="X533" s="11">
        <v>0</v>
      </c>
      <c r="Y533" s="11">
        <v>0</v>
      </c>
    </row>
    <row r="534" spans="1:25" ht="11.25">
      <c r="A534" s="10">
        <f t="shared" si="12"/>
        <v>42591</v>
      </c>
      <c r="B534" s="11">
        <v>3.08710648</v>
      </c>
      <c r="C534" s="11">
        <v>4.62603984</v>
      </c>
      <c r="D534" s="11">
        <v>1.2206749600000002</v>
      </c>
      <c r="E534" s="11">
        <v>0.61290408</v>
      </c>
      <c r="F534" s="11">
        <v>0.64267664</v>
      </c>
      <c r="G534" s="11">
        <v>11.403917120000001</v>
      </c>
      <c r="H534" s="11">
        <v>1.00918712</v>
      </c>
      <c r="I534" s="11">
        <v>0.08521111999999999</v>
      </c>
      <c r="J534" s="11">
        <v>0</v>
      </c>
      <c r="K534" s="11">
        <v>0</v>
      </c>
      <c r="L534" s="11">
        <v>3.80575448</v>
      </c>
      <c r="M534" s="11">
        <v>4.38785936</v>
      </c>
      <c r="N534" s="11">
        <v>0</v>
      </c>
      <c r="O534" s="11">
        <v>2.1025587199999998</v>
      </c>
      <c r="P534" s="11">
        <v>0.01950616</v>
      </c>
      <c r="Q534" s="11">
        <v>0.14475623999999998</v>
      </c>
      <c r="R534" s="11">
        <v>0.06570495999999999</v>
      </c>
      <c r="S534" s="11">
        <v>0</v>
      </c>
      <c r="T534" s="11">
        <v>0</v>
      </c>
      <c r="U534" s="11">
        <v>0</v>
      </c>
      <c r="V534" s="11">
        <v>0</v>
      </c>
      <c r="W534" s="11">
        <v>0</v>
      </c>
      <c r="X534" s="11">
        <v>0</v>
      </c>
      <c r="Y534" s="11">
        <v>0</v>
      </c>
    </row>
    <row r="535" spans="1:25" ht="11.25">
      <c r="A535" s="10">
        <f t="shared" si="12"/>
        <v>42592</v>
      </c>
      <c r="B535" s="11">
        <v>55.57920968</v>
      </c>
      <c r="C535" s="11">
        <v>2.9721227999999997</v>
      </c>
      <c r="D535" s="11">
        <v>13.71180384</v>
      </c>
      <c r="E535" s="11">
        <v>18.604770079999998</v>
      </c>
      <c r="F535" s="11">
        <v>5.7933295199999995</v>
      </c>
      <c r="G535" s="11">
        <v>5.40731288</v>
      </c>
      <c r="H535" s="11">
        <v>5.27282304</v>
      </c>
      <c r="I535" s="11">
        <v>12.05172696</v>
      </c>
      <c r="J535" s="11">
        <v>11.48091512</v>
      </c>
      <c r="K535" s="11">
        <v>13.607086559999999</v>
      </c>
      <c r="L535" s="11">
        <v>3.17129096</v>
      </c>
      <c r="M535" s="11">
        <v>14.169685280000001</v>
      </c>
      <c r="N535" s="11">
        <v>4.215383839999999</v>
      </c>
      <c r="O535" s="11">
        <v>8.62480264</v>
      </c>
      <c r="P535" s="11">
        <v>3.5100821599999996</v>
      </c>
      <c r="Q535" s="11">
        <v>3.02448144</v>
      </c>
      <c r="R535" s="11">
        <v>9.089870560000001</v>
      </c>
      <c r="S535" s="11">
        <v>0</v>
      </c>
      <c r="T535" s="11">
        <v>0</v>
      </c>
      <c r="U535" s="11">
        <v>24.23075728</v>
      </c>
      <c r="V535" s="11">
        <v>0</v>
      </c>
      <c r="W535" s="11">
        <v>0</v>
      </c>
      <c r="X535" s="11">
        <v>0</v>
      </c>
      <c r="Y535" s="11">
        <v>0.01334632</v>
      </c>
    </row>
    <row r="536" spans="1:25" ht="11.25">
      <c r="A536" s="10">
        <f t="shared" si="12"/>
        <v>42593</v>
      </c>
      <c r="B536" s="11">
        <v>9.61140368</v>
      </c>
      <c r="C536" s="11">
        <v>0.59134464</v>
      </c>
      <c r="D536" s="11">
        <v>15.565915680000002</v>
      </c>
      <c r="E536" s="11">
        <v>13.03627472</v>
      </c>
      <c r="F536" s="11">
        <v>18.09350336</v>
      </c>
      <c r="G536" s="11">
        <v>12.95927672</v>
      </c>
      <c r="H536" s="11">
        <v>0</v>
      </c>
      <c r="I536" s="11">
        <v>0.045172159999999996</v>
      </c>
      <c r="J536" s="11">
        <v>0</v>
      </c>
      <c r="K536" s="11">
        <v>1.2576340000000001</v>
      </c>
      <c r="L536" s="11">
        <v>0.5030536</v>
      </c>
      <c r="M536" s="11">
        <v>0.29053912</v>
      </c>
      <c r="N536" s="11">
        <v>9.13504272</v>
      </c>
      <c r="O536" s="11">
        <v>6.55098984</v>
      </c>
      <c r="P536" s="11">
        <v>0.18582184000000002</v>
      </c>
      <c r="Q536" s="11">
        <v>0.10061072</v>
      </c>
      <c r="R536" s="11">
        <v>0</v>
      </c>
      <c r="S536" s="11">
        <v>0</v>
      </c>
      <c r="T536" s="11">
        <v>0</v>
      </c>
      <c r="U536" s="11">
        <v>0</v>
      </c>
      <c r="V536" s="11">
        <v>0</v>
      </c>
      <c r="W536" s="11">
        <v>0</v>
      </c>
      <c r="X536" s="11">
        <v>0</v>
      </c>
      <c r="Y536" s="11">
        <v>0</v>
      </c>
    </row>
    <row r="537" spans="1:25" ht="11.25">
      <c r="A537" s="10">
        <f t="shared" si="12"/>
        <v>42594</v>
      </c>
      <c r="B537" s="11">
        <v>0</v>
      </c>
      <c r="C537" s="11">
        <v>0.25050016</v>
      </c>
      <c r="D537" s="11">
        <v>0</v>
      </c>
      <c r="E537" s="11">
        <v>0.18582184000000002</v>
      </c>
      <c r="F537" s="11">
        <v>10.309518879999999</v>
      </c>
      <c r="G537" s="11">
        <v>5.47609776</v>
      </c>
      <c r="H537" s="11">
        <v>0.21867431999999998</v>
      </c>
      <c r="I537" s="11">
        <v>0</v>
      </c>
      <c r="J537" s="11">
        <v>0</v>
      </c>
      <c r="K537" s="11">
        <v>0</v>
      </c>
      <c r="L537" s="11">
        <v>0</v>
      </c>
      <c r="M537" s="11">
        <v>0</v>
      </c>
      <c r="N537" s="11">
        <v>1.745288</v>
      </c>
      <c r="O537" s="11">
        <v>2.63949144</v>
      </c>
      <c r="P537" s="11">
        <v>0.16939559999999998</v>
      </c>
      <c r="Q537" s="11">
        <v>0.48868063999999994</v>
      </c>
      <c r="R537" s="11">
        <v>0</v>
      </c>
      <c r="S537" s="11">
        <v>0</v>
      </c>
      <c r="T537" s="11">
        <v>0</v>
      </c>
      <c r="U537" s="11">
        <v>0</v>
      </c>
      <c r="V537" s="11">
        <v>0</v>
      </c>
      <c r="W537" s="11">
        <v>0</v>
      </c>
      <c r="X537" s="11">
        <v>0</v>
      </c>
      <c r="Y537" s="11">
        <v>0</v>
      </c>
    </row>
    <row r="538" spans="1:25" ht="11.25">
      <c r="A538" s="10">
        <f t="shared" si="12"/>
        <v>42595</v>
      </c>
      <c r="B538" s="11">
        <v>11.62977792</v>
      </c>
      <c r="C538" s="11">
        <v>3.21748976</v>
      </c>
      <c r="D538" s="11">
        <v>0.40244288</v>
      </c>
      <c r="E538" s="11">
        <v>0.32031168</v>
      </c>
      <c r="F538" s="11">
        <v>12.917184479999998</v>
      </c>
      <c r="G538" s="11">
        <v>0.57183848</v>
      </c>
      <c r="H538" s="11">
        <v>0.0153996</v>
      </c>
      <c r="I538" s="11">
        <v>8.898915520000001</v>
      </c>
      <c r="J538" s="11">
        <v>0.06467832</v>
      </c>
      <c r="K538" s="11">
        <v>0.09034431999999999</v>
      </c>
      <c r="L538" s="11">
        <v>0.07597136</v>
      </c>
      <c r="M538" s="11">
        <v>0.042092239999999996</v>
      </c>
      <c r="N538" s="11">
        <v>1.96909552</v>
      </c>
      <c r="O538" s="11">
        <v>3.80062128</v>
      </c>
      <c r="P538" s="11">
        <v>2.3664052</v>
      </c>
      <c r="Q538" s="11">
        <v>0.40962936</v>
      </c>
      <c r="R538" s="11">
        <v>0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v>0</v>
      </c>
      <c r="Y538" s="11">
        <v>0</v>
      </c>
    </row>
    <row r="539" spans="1:25" ht="11.25">
      <c r="A539" s="10">
        <f t="shared" si="12"/>
        <v>42596</v>
      </c>
      <c r="B539" s="11">
        <v>1.45577552</v>
      </c>
      <c r="C539" s="11">
        <v>0.29053912</v>
      </c>
      <c r="D539" s="11">
        <v>0.28951247999999996</v>
      </c>
      <c r="E539" s="11">
        <v>8.21004008</v>
      </c>
      <c r="F539" s="11">
        <v>0.09445088</v>
      </c>
      <c r="G539" s="11">
        <v>1.82433928</v>
      </c>
      <c r="H539" s="11">
        <v>0.28129936</v>
      </c>
      <c r="I539" s="11">
        <v>0</v>
      </c>
      <c r="J539" s="11">
        <v>0</v>
      </c>
      <c r="K539" s="11">
        <v>0</v>
      </c>
      <c r="L539" s="11">
        <v>0</v>
      </c>
      <c r="M539" s="11">
        <v>0</v>
      </c>
      <c r="N539" s="11">
        <v>1.07899864</v>
      </c>
      <c r="O539" s="11">
        <v>0</v>
      </c>
      <c r="P539" s="11">
        <v>0</v>
      </c>
      <c r="Q539" s="11">
        <v>0</v>
      </c>
      <c r="R539" s="11">
        <v>0</v>
      </c>
      <c r="S539" s="11">
        <v>0</v>
      </c>
      <c r="T539" s="11">
        <v>0</v>
      </c>
      <c r="U539" s="11">
        <v>0</v>
      </c>
      <c r="V539" s="11">
        <v>0</v>
      </c>
      <c r="W539" s="11">
        <v>0</v>
      </c>
      <c r="X539" s="11">
        <v>0</v>
      </c>
      <c r="Y539" s="11">
        <v>0</v>
      </c>
    </row>
    <row r="540" spans="1:25" ht="11.25">
      <c r="A540" s="10">
        <f t="shared" si="12"/>
        <v>42597</v>
      </c>
      <c r="B540" s="11">
        <v>3.3519795999999995</v>
      </c>
      <c r="C540" s="11">
        <v>16.28456368</v>
      </c>
      <c r="D540" s="11">
        <v>0.37369696</v>
      </c>
      <c r="E540" s="11">
        <v>3.2801147999999998</v>
      </c>
      <c r="F540" s="11">
        <v>0.73199432</v>
      </c>
      <c r="G540" s="11">
        <v>0.1385964</v>
      </c>
      <c r="H540" s="11">
        <v>0.09650415999999999</v>
      </c>
      <c r="I540" s="11">
        <v>0.20738128</v>
      </c>
      <c r="J540" s="11">
        <v>0.11909023999999999</v>
      </c>
      <c r="K540" s="11">
        <v>0.06365168</v>
      </c>
      <c r="L540" s="11">
        <v>0.4383752799999999</v>
      </c>
      <c r="M540" s="11">
        <v>0.3233916</v>
      </c>
      <c r="N540" s="11">
        <v>0.29361904</v>
      </c>
      <c r="O540" s="11">
        <v>2.1569706400000004</v>
      </c>
      <c r="P540" s="11">
        <v>7.61664216</v>
      </c>
      <c r="Q540" s="11">
        <v>2.1425976799999997</v>
      </c>
      <c r="R540" s="11">
        <v>1.3869906399999998</v>
      </c>
      <c r="S540" s="11">
        <v>3.59324</v>
      </c>
      <c r="T540" s="11">
        <v>3.9546172800000003</v>
      </c>
      <c r="U540" s="11">
        <v>2.720596</v>
      </c>
      <c r="V540" s="11">
        <v>0</v>
      </c>
      <c r="W540" s="11">
        <v>0</v>
      </c>
      <c r="X540" s="11">
        <v>0</v>
      </c>
      <c r="Y540" s="11">
        <v>0</v>
      </c>
    </row>
    <row r="541" spans="1:25" ht="11.25">
      <c r="A541" s="10">
        <f t="shared" si="12"/>
        <v>42598</v>
      </c>
      <c r="B541" s="11">
        <v>12.027087600000002</v>
      </c>
      <c r="C541" s="11">
        <v>2.0871591199999995</v>
      </c>
      <c r="D541" s="11">
        <v>18.26597888</v>
      </c>
      <c r="E541" s="11">
        <v>15.07928832</v>
      </c>
      <c r="F541" s="11">
        <v>0.8942034400000001</v>
      </c>
      <c r="G541" s="11">
        <v>1.53072024</v>
      </c>
      <c r="H541" s="11">
        <v>3.8611930400000003</v>
      </c>
      <c r="I541" s="11">
        <v>2.5450405599999995</v>
      </c>
      <c r="J541" s="11">
        <v>1.38288408</v>
      </c>
      <c r="K541" s="11">
        <v>2.2349952799999997</v>
      </c>
      <c r="L541" s="11">
        <v>1.0369064000000001</v>
      </c>
      <c r="M541" s="11">
        <v>0.9907076000000001</v>
      </c>
      <c r="N541" s="11">
        <v>0.16118248</v>
      </c>
      <c r="O541" s="11">
        <v>0.22791408000000002</v>
      </c>
      <c r="P541" s="11">
        <v>2.88280512</v>
      </c>
      <c r="Q541" s="11">
        <v>0.19300831999999998</v>
      </c>
      <c r="R541" s="11">
        <v>0</v>
      </c>
      <c r="S541" s="11">
        <v>0</v>
      </c>
      <c r="T541" s="11">
        <v>5.130120079999999</v>
      </c>
      <c r="U541" s="11">
        <v>0</v>
      </c>
      <c r="V541" s="11">
        <v>0</v>
      </c>
      <c r="W541" s="11">
        <v>0</v>
      </c>
      <c r="X541" s="11">
        <v>0</v>
      </c>
      <c r="Y541" s="11">
        <v>0</v>
      </c>
    </row>
    <row r="542" spans="1:25" ht="11.25">
      <c r="A542" s="10">
        <f t="shared" si="12"/>
        <v>42599</v>
      </c>
      <c r="B542" s="11">
        <v>0.12114351999999999</v>
      </c>
      <c r="C542" s="11">
        <v>0.06775824000000001</v>
      </c>
      <c r="D542" s="11">
        <v>0.17760872</v>
      </c>
      <c r="E542" s="11">
        <v>3.3222070400000003</v>
      </c>
      <c r="F542" s="11">
        <v>3.2544487999999996</v>
      </c>
      <c r="G542" s="11">
        <v>1.02253344</v>
      </c>
      <c r="H542" s="11">
        <v>0.2925924</v>
      </c>
      <c r="I542" s="11">
        <v>1.6374908</v>
      </c>
      <c r="J542" s="11">
        <v>1.59950512</v>
      </c>
      <c r="K542" s="11">
        <v>0.52255976</v>
      </c>
      <c r="L542" s="11">
        <v>0.16939559999999998</v>
      </c>
      <c r="M542" s="11">
        <v>1.6734232</v>
      </c>
      <c r="N542" s="11">
        <v>1.8274192</v>
      </c>
      <c r="O542" s="11">
        <v>0.16015584</v>
      </c>
      <c r="P542" s="11">
        <v>0.31209856</v>
      </c>
      <c r="Q542" s="11">
        <v>0.10163736</v>
      </c>
      <c r="R542" s="11">
        <v>0.032852479999999996</v>
      </c>
      <c r="S542" s="11">
        <v>0.03798568</v>
      </c>
      <c r="T542" s="11">
        <v>0</v>
      </c>
      <c r="U542" s="11">
        <v>0</v>
      </c>
      <c r="V542" s="11">
        <v>0</v>
      </c>
      <c r="W542" s="11">
        <v>0</v>
      </c>
      <c r="X542" s="11">
        <v>0</v>
      </c>
      <c r="Y542" s="11">
        <v>0</v>
      </c>
    </row>
    <row r="543" spans="1:25" ht="11.25">
      <c r="A543" s="10">
        <f t="shared" si="12"/>
        <v>42600</v>
      </c>
      <c r="B543" s="11">
        <v>2.16723704</v>
      </c>
      <c r="C543" s="11">
        <v>7.829156640000001</v>
      </c>
      <c r="D543" s="11">
        <v>10.968621760000001</v>
      </c>
      <c r="E543" s="11">
        <v>10.88443728</v>
      </c>
      <c r="F543" s="11">
        <v>11.146230479999998</v>
      </c>
      <c r="G543" s="11">
        <v>4.55520168</v>
      </c>
      <c r="H543" s="11">
        <v>0.3695904</v>
      </c>
      <c r="I543" s="11">
        <v>0.52666632</v>
      </c>
      <c r="J543" s="11">
        <v>3.27703488</v>
      </c>
      <c r="K543" s="11">
        <v>2.93003056</v>
      </c>
      <c r="L543" s="11">
        <v>2.9207908</v>
      </c>
      <c r="M543" s="11">
        <v>3.0131884</v>
      </c>
      <c r="N543" s="11">
        <v>4.0069759199999995</v>
      </c>
      <c r="O543" s="11">
        <v>4.65478576</v>
      </c>
      <c r="P543" s="11">
        <v>4.23694328</v>
      </c>
      <c r="Q543" s="11">
        <v>0.45377488</v>
      </c>
      <c r="R543" s="11">
        <v>0.11498368</v>
      </c>
      <c r="S543" s="11">
        <v>0</v>
      </c>
      <c r="T543" s="11">
        <v>0</v>
      </c>
      <c r="U543" s="11">
        <v>0</v>
      </c>
      <c r="V543" s="11">
        <v>0</v>
      </c>
      <c r="W543" s="11">
        <v>0</v>
      </c>
      <c r="X543" s="11">
        <v>0</v>
      </c>
      <c r="Y543" s="11">
        <v>0</v>
      </c>
    </row>
    <row r="544" spans="1:25" ht="11.25">
      <c r="A544" s="10">
        <f t="shared" si="12"/>
        <v>42601</v>
      </c>
      <c r="B544" s="11">
        <v>0.37677688</v>
      </c>
      <c r="C544" s="11">
        <v>2.30788672</v>
      </c>
      <c r="D544" s="11">
        <v>3.7780351999999997</v>
      </c>
      <c r="E544" s="11">
        <v>3.1117458399999998</v>
      </c>
      <c r="F544" s="11">
        <v>2.94029696</v>
      </c>
      <c r="G544" s="11">
        <v>2.900258</v>
      </c>
      <c r="H544" s="11">
        <v>0.615984</v>
      </c>
      <c r="I544" s="11">
        <v>0.75150048</v>
      </c>
      <c r="J544" s="11">
        <v>7.516031439999999</v>
      </c>
      <c r="K544" s="11">
        <v>7.23883864</v>
      </c>
      <c r="L544" s="11">
        <v>5.409366159999999</v>
      </c>
      <c r="M544" s="11">
        <v>0.58313152</v>
      </c>
      <c r="N544" s="11">
        <v>3.3714857600000006</v>
      </c>
      <c r="O544" s="11">
        <v>3.8067811199999997</v>
      </c>
      <c r="P544" s="11">
        <v>6.3292356</v>
      </c>
      <c r="Q544" s="11">
        <v>0.2207276</v>
      </c>
      <c r="R544" s="11">
        <v>4.793382159999999</v>
      </c>
      <c r="S544" s="11">
        <v>0</v>
      </c>
      <c r="T544" s="11">
        <v>0</v>
      </c>
      <c r="U544" s="11">
        <v>0</v>
      </c>
      <c r="V544" s="11">
        <v>0</v>
      </c>
      <c r="W544" s="11">
        <v>0</v>
      </c>
      <c r="X544" s="11">
        <v>0</v>
      </c>
      <c r="Y544" s="11">
        <v>0</v>
      </c>
    </row>
    <row r="545" spans="1:25" ht="11.25">
      <c r="A545" s="10">
        <f t="shared" si="12"/>
        <v>42602</v>
      </c>
      <c r="B545" s="11">
        <v>7.22138576</v>
      </c>
      <c r="C545" s="11">
        <v>8.454380399999998</v>
      </c>
      <c r="D545" s="11">
        <v>2.61998528</v>
      </c>
      <c r="E545" s="11">
        <v>2.9916289600000003</v>
      </c>
      <c r="F545" s="11">
        <v>2.42389704</v>
      </c>
      <c r="G545" s="11">
        <v>1.49068128</v>
      </c>
      <c r="H545" s="11">
        <v>1.06667896</v>
      </c>
      <c r="I545" s="11">
        <v>5.82823528</v>
      </c>
      <c r="J545" s="11">
        <v>4.43097824</v>
      </c>
      <c r="K545" s="11">
        <v>6.580762399999999</v>
      </c>
      <c r="L545" s="11">
        <v>1.3674844800000001</v>
      </c>
      <c r="M545" s="11">
        <v>2.74934192</v>
      </c>
      <c r="N545" s="11">
        <v>5.65062656</v>
      </c>
      <c r="O545" s="11">
        <v>7.3969412</v>
      </c>
      <c r="P545" s="11">
        <v>6.255317519999999</v>
      </c>
      <c r="Q545" s="11">
        <v>6.726545279999999</v>
      </c>
      <c r="R545" s="11">
        <v>0.0307992</v>
      </c>
      <c r="S545" s="11">
        <v>0</v>
      </c>
      <c r="T545" s="11">
        <v>0.0051332</v>
      </c>
      <c r="U545" s="11">
        <v>0</v>
      </c>
      <c r="V545" s="11">
        <v>0</v>
      </c>
      <c r="W545" s="11">
        <v>0</v>
      </c>
      <c r="X545" s="11">
        <v>0</v>
      </c>
      <c r="Y545" s="11">
        <v>0</v>
      </c>
    </row>
    <row r="546" spans="1:25" ht="11.25">
      <c r="A546" s="10">
        <f t="shared" si="12"/>
        <v>42603</v>
      </c>
      <c r="B546" s="11">
        <v>4.75539648</v>
      </c>
      <c r="C546" s="11">
        <v>1.2545540800000001</v>
      </c>
      <c r="D546" s="11">
        <v>2.0522533599999995</v>
      </c>
      <c r="E546" s="11">
        <v>9.117589839999999</v>
      </c>
      <c r="F546" s="11">
        <v>10.894703680000001</v>
      </c>
      <c r="G546" s="11">
        <v>8.78085192</v>
      </c>
      <c r="H546" s="11">
        <v>1.20527536</v>
      </c>
      <c r="I546" s="11">
        <v>1.26071392</v>
      </c>
      <c r="J546" s="11">
        <v>2.0050279200000003</v>
      </c>
      <c r="K546" s="11">
        <v>6.93084664</v>
      </c>
      <c r="L546" s="11">
        <v>5.200958239999999</v>
      </c>
      <c r="M546" s="11">
        <v>1.13751712</v>
      </c>
      <c r="N546" s="11">
        <v>8.236732720000001</v>
      </c>
      <c r="O546" s="11">
        <v>4.312914639999999</v>
      </c>
      <c r="P546" s="11">
        <v>7.74907872</v>
      </c>
      <c r="Q546" s="11">
        <v>0.307992</v>
      </c>
      <c r="R546" s="11">
        <v>3.52034856</v>
      </c>
      <c r="S546" s="11">
        <v>0.035932399999999996</v>
      </c>
      <c r="T546" s="11">
        <v>0</v>
      </c>
      <c r="U546" s="11">
        <v>0</v>
      </c>
      <c r="V546" s="11">
        <v>0</v>
      </c>
      <c r="W546" s="11">
        <v>0</v>
      </c>
      <c r="X546" s="11">
        <v>0</v>
      </c>
      <c r="Y546" s="11">
        <v>0</v>
      </c>
    </row>
    <row r="547" spans="1:25" ht="11.25">
      <c r="A547" s="10">
        <f t="shared" si="12"/>
        <v>42604</v>
      </c>
      <c r="B547" s="11">
        <v>0.08623776</v>
      </c>
      <c r="C547" s="11">
        <v>0.33981784</v>
      </c>
      <c r="D547" s="11">
        <v>0.53590608</v>
      </c>
      <c r="E547" s="11">
        <v>1.0369064000000001</v>
      </c>
      <c r="F547" s="11">
        <v>1.05025272</v>
      </c>
      <c r="G547" s="11">
        <v>0.77921976</v>
      </c>
      <c r="H547" s="11">
        <v>0.29669896</v>
      </c>
      <c r="I547" s="11">
        <v>0.21251447999999998</v>
      </c>
      <c r="J547" s="11">
        <v>0.16220912</v>
      </c>
      <c r="K547" s="11">
        <v>0.37883015999999997</v>
      </c>
      <c r="L547" s="11">
        <v>0.55541224</v>
      </c>
      <c r="M547" s="11">
        <v>0.80180584</v>
      </c>
      <c r="N547" s="11">
        <v>0.81207224</v>
      </c>
      <c r="O547" s="11">
        <v>0.41373592000000003</v>
      </c>
      <c r="P547" s="11">
        <v>0.70222176</v>
      </c>
      <c r="Q547" s="11">
        <v>5.51408344</v>
      </c>
      <c r="R547" s="11">
        <v>0.39217648</v>
      </c>
      <c r="S547" s="11">
        <v>0.55130568</v>
      </c>
      <c r="T547" s="11">
        <v>0</v>
      </c>
      <c r="U547" s="11">
        <v>0.025666</v>
      </c>
      <c r="V547" s="11">
        <v>0.02155944</v>
      </c>
      <c r="W547" s="11">
        <v>0.0307992</v>
      </c>
      <c r="X547" s="11">
        <v>0.09650415999999999</v>
      </c>
      <c r="Y547" s="11">
        <v>0</v>
      </c>
    </row>
    <row r="548" spans="1:25" ht="11.25">
      <c r="A548" s="10">
        <f t="shared" si="12"/>
        <v>42605</v>
      </c>
      <c r="B548" s="11">
        <v>0.8572444</v>
      </c>
      <c r="C548" s="11">
        <v>7.405154319999999</v>
      </c>
      <c r="D548" s="11">
        <v>0.99789408</v>
      </c>
      <c r="E548" s="11">
        <v>9.02724552</v>
      </c>
      <c r="F548" s="11">
        <v>0.03798568</v>
      </c>
      <c r="G548" s="11">
        <v>5.298489040000001</v>
      </c>
      <c r="H548" s="11">
        <v>4.41557864</v>
      </c>
      <c r="I548" s="11">
        <v>0.02155944</v>
      </c>
      <c r="J548" s="11">
        <v>0.02463936</v>
      </c>
      <c r="K548" s="11">
        <v>5.85287464</v>
      </c>
      <c r="L548" s="11">
        <v>5.62496056</v>
      </c>
      <c r="M548" s="11">
        <v>6.35798152</v>
      </c>
      <c r="N548" s="11">
        <v>0.05441192</v>
      </c>
      <c r="O548" s="11">
        <v>4.2297568</v>
      </c>
      <c r="P548" s="11">
        <v>4.01108248</v>
      </c>
      <c r="Q548" s="11">
        <v>1.8582184000000002</v>
      </c>
      <c r="R548" s="11">
        <v>0.02463936</v>
      </c>
      <c r="S548" s="11">
        <v>0</v>
      </c>
      <c r="T548" s="11">
        <v>0</v>
      </c>
      <c r="U548" s="11">
        <v>0</v>
      </c>
      <c r="V548" s="11">
        <v>0</v>
      </c>
      <c r="W548" s="11">
        <v>0</v>
      </c>
      <c r="X548" s="11">
        <v>0</v>
      </c>
      <c r="Y548" s="11">
        <v>0</v>
      </c>
    </row>
    <row r="549" spans="1:25" ht="11.25">
      <c r="A549" s="10">
        <f t="shared" si="12"/>
        <v>42606</v>
      </c>
      <c r="B549" s="11">
        <v>0.07186479999999999</v>
      </c>
      <c r="C549" s="11">
        <v>0.11190376</v>
      </c>
      <c r="D549" s="11">
        <v>0.29464568</v>
      </c>
      <c r="E549" s="11">
        <v>1.16831632</v>
      </c>
      <c r="F549" s="11">
        <v>7.52835112</v>
      </c>
      <c r="G549" s="11">
        <v>2.38385808</v>
      </c>
      <c r="H549" s="11">
        <v>3.8858324</v>
      </c>
      <c r="I549" s="11">
        <v>0.6231704800000001</v>
      </c>
      <c r="J549" s="11">
        <v>4.851900639999999</v>
      </c>
      <c r="K549" s="11">
        <v>1.5296936</v>
      </c>
      <c r="L549" s="11">
        <v>5.43913872</v>
      </c>
      <c r="M549" s="11">
        <v>5.07057496</v>
      </c>
      <c r="N549" s="11">
        <v>11.20988216</v>
      </c>
      <c r="O549" s="11">
        <v>6.962672479999999</v>
      </c>
      <c r="P549" s="11">
        <v>10.69142896</v>
      </c>
      <c r="Q549" s="11">
        <v>0.15194272</v>
      </c>
      <c r="R549" s="11">
        <v>0.08007792</v>
      </c>
      <c r="S549" s="11">
        <v>0.45788144</v>
      </c>
      <c r="T549" s="11">
        <v>0.04003896</v>
      </c>
      <c r="U549" s="11">
        <v>0</v>
      </c>
      <c r="V549" s="11">
        <v>0</v>
      </c>
      <c r="W549" s="11">
        <v>0</v>
      </c>
      <c r="X549" s="11">
        <v>0</v>
      </c>
      <c r="Y549" s="11">
        <v>0</v>
      </c>
    </row>
    <row r="550" spans="1:25" ht="11.25">
      <c r="A550" s="10">
        <f t="shared" si="12"/>
        <v>42607</v>
      </c>
      <c r="B550" s="11">
        <v>0.11601031999999999</v>
      </c>
      <c r="C550" s="11">
        <v>0.07186479999999999</v>
      </c>
      <c r="D550" s="11">
        <v>1.91365696</v>
      </c>
      <c r="E550" s="11">
        <v>5.17221232</v>
      </c>
      <c r="F550" s="11">
        <v>2.2493682400000004</v>
      </c>
      <c r="G550" s="11">
        <v>5.07878808</v>
      </c>
      <c r="H550" s="11">
        <v>2.5614668000000003</v>
      </c>
      <c r="I550" s="11">
        <v>0.89523008</v>
      </c>
      <c r="J550" s="11">
        <v>8.78598512</v>
      </c>
      <c r="K550" s="11">
        <v>8.90712864</v>
      </c>
      <c r="L550" s="11">
        <v>3.1620512</v>
      </c>
      <c r="M550" s="11">
        <v>9.93171536</v>
      </c>
      <c r="N550" s="11">
        <v>11.498368</v>
      </c>
      <c r="O550" s="11">
        <v>3.6609982399999996</v>
      </c>
      <c r="P550" s="11">
        <v>5.17323896</v>
      </c>
      <c r="Q550" s="11">
        <v>0.71454144</v>
      </c>
      <c r="R550" s="11">
        <v>4.44227128</v>
      </c>
      <c r="S550" s="11">
        <v>0.72172792</v>
      </c>
      <c r="T550" s="11">
        <v>0.05646520000000001</v>
      </c>
      <c r="U550" s="11">
        <v>0</v>
      </c>
      <c r="V550" s="11">
        <v>0</v>
      </c>
      <c r="W550" s="11">
        <v>0</v>
      </c>
      <c r="X550" s="11">
        <v>0</v>
      </c>
      <c r="Y550" s="11">
        <v>0</v>
      </c>
    </row>
    <row r="551" spans="1:25" ht="11.25">
      <c r="A551" s="10">
        <f t="shared" si="12"/>
        <v>42608</v>
      </c>
      <c r="B551" s="11">
        <v>1.7884068800000001</v>
      </c>
      <c r="C551" s="11">
        <v>10.7694536</v>
      </c>
      <c r="D551" s="11">
        <v>16.128514399999997</v>
      </c>
      <c r="E551" s="11">
        <v>20.68063616</v>
      </c>
      <c r="F551" s="11">
        <v>13.169737920000001</v>
      </c>
      <c r="G551" s="11">
        <v>9.196641119999999</v>
      </c>
      <c r="H551" s="11">
        <v>4.9124724</v>
      </c>
      <c r="I551" s="11">
        <v>1.0297199199999998</v>
      </c>
      <c r="J551" s="11">
        <v>1.2956196799999997</v>
      </c>
      <c r="K551" s="11">
        <v>1.16831632</v>
      </c>
      <c r="L551" s="11">
        <v>1.2576340000000001</v>
      </c>
      <c r="M551" s="11">
        <v>0.19300831999999998</v>
      </c>
      <c r="N551" s="11">
        <v>7.723412720000001</v>
      </c>
      <c r="O551" s="11">
        <v>4.2410498400000005</v>
      </c>
      <c r="P551" s="11">
        <v>6.56638944</v>
      </c>
      <c r="Q551" s="11">
        <v>3.26882176</v>
      </c>
      <c r="R551" s="11">
        <v>7.020164319999999</v>
      </c>
      <c r="S551" s="11">
        <v>0</v>
      </c>
      <c r="T551" s="11">
        <v>0</v>
      </c>
      <c r="U551" s="11">
        <v>0</v>
      </c>
      <c r="V551" s="11">
        <v>0</v>
      </c>
      <c r="W551" s="11">
        <v>0</v>
      </c>
      <c r="X551" s="11">
        <v>0</v>
      </c>
      <c r="Y551" s="11">
        <v>0</v>
      </c>
    </row>
    <row r="552" spans="1:25" ht="11.25">
      <c r="A552" s="10">
        <f t="shared" si="12"/>
        <v>42609</v>
      </c>
      <c r="B552" s="11">
        <v>0.26487312</v>
      </c>
      <c r="C552" s="11">
        <v>0.10163736</v>
      </c>
      <c r="D552" s="11">
        <v>0.84800464</v>
      </c>
      <c r="E552" s="11">
        <v>0.40141624000000004</v>
      </c>
      <c r="F552" s="11">
        <v>5.1444930399999995</v>
      </c>
      <c r="G552" s="11">
        <v>0.2104612</v>
      </c>
      <c r="H552" s="11">
        <v>0.22483415999999998</v>
      </c>
      <c r="I552" s="11">
        <v>0.24331368</v>
      </c>
      <c r="J552" s="11">
        <v>0.25973991999999996</v>
      </c>
      <c r="K552" s="11">
        <v>0.38088344</v>
      </c>
      <c r="L552" s="11">
        <v>0.50921344</v>
      </c>
      <c r="M552" s="11">
        <v>4.1476256000000005</v>
      </c>
      <c r="N552" s="11">
        <v>4.845740800000001</v>
      </c>
      <c r="O552" s="11">
        <v>1.1231441599999998</v>
      </c>
      <c r="P552" s="11">
        <v>6.15676008</v>
      </c>
      <c r="Q552" s="11">
        <v>0.08521111999999999</v>
      </c>
      <c r="R552" s="11">
        <v>0.027719280000000002</v>
      </c>
      <c r="S552" s="11">
        <v>0</v>
      </c>
      <c r="T552" s="11">
        <v>0</v>
      </c>
      <c r="U552" s="11">
        <v>0</v>
      </c>
      <c r="V552" s="11">
        <v>0</v>
      </c>
      <c r="W552" s="11">
        <v>0</v>
      </c>
      <c r="X552" s="11">
        <v>0</v>
      </c>
      <c r="Y552" s="11">
        <v>0</v>
      </c>
    </row>
    <row r="553" spans="1:25" ht="11.25">
      <c r="A553" s="10">
        <f t="shared" si="12"/>
        <v>42610</v>
      </c>
      <c r="B553" s="11">
        <v>0.17760872</v>
      </c>
      <c r="C553" s="11">
        <v>0.39422976</v>
      </c>
      <c r="D553" s="11">
        <v>0.20635463999999998</v>
      </c>
      <c r="E553" s="11">
        <v>0.16631568000000002</v>
      </c>
      <c r="F553" s="11">
        <v>0.0667316</v>
      </c>
      <c r="G553" s="11">
        <v>0.1488628</v>
      </c>
      <c r="H553" s="11">
        <v>0.06365168</v>
      </c>
      <c r="I553" s="11">
        <v>0.06981152</v>
      </c>
      <c r="J553" s="11">
        <v>0.14578288</v>
      </c>
      <c r="K553" s="11">
        <v>0.10882384</v>
      </c>
      <c r="L553" s="11">
        <v>0.08521111999999999</v>
      </c>
      <c r="M553" s="11">
        <v>0.20224808</v>
      </c>
      <c r="N553" s="11">
        <v>0.05646520000000001</v>
      </c>
      <c r="O553" s="11">
        <v>0</v>
      </c>
      <c r="P553" s="11">
        <v>0</v>
      </c>
      <c r="Q553" s="11">
        <v>0</v>
      </c>
      <c r="R553" s="11">
        <v>5.02642944</v>
      </c>
      <c r="S553" s="11">
        <v>0</v>
      </c>
      <c r="T553" s="11">
        <v>0</v>
      </c>
      <c r="U553" s="11">
        <v>0</v>
      </c>
      <c r="V553" s="11">
        <v>0</v>
      </c>
      <c r="W553" s="11">
        <v>0</v>
      </c>
      <c r="X553" s="11">
        <v>0</v>
      </c>
      <c r="Y553" s="11">
        <v>0</v>
      </c>
    </row>
    <row r="554" spans="1:25" ht="11.25">
      <c r="A554" s="10">
        <f t="shared" si="12"/>
        <v>42611</v>
      </c>
      <c r="B554" s="11">
        <v>6.6115616</v>
      </c>
      <c r="C554" s="11">
        <v>9.342424</v>
      </c>
      <c r="D554" s="11">
        <v>13.95511752</v>
      </c>
      <c r="E554" s="11">
        <v>10.6719228</v>
      </c>
      <c r="F554" s="11">
        <v>17.26705816</v>
      </c>
      <c r="G554" s="11">
        <v>20.16731616</v>
      </c>
      <c r="H554" s="11">
        <v>18.60169016</v>
      </c>
      <c r="I554" s="11">
        <v>16.275323919999998</v>
      </c>
      <c r="J554" s="11">
        <v>19.8706172</v>
      </c>
      <c r="K554" s="11">
        <v>24.155812559999998</v>
      </c>
      <c r="L554" s="11">
        <v>21.43316328</v>
      </c>
      <c r="M554" s="11">
        <v>21.567653120000003</v>
      </c>
      <c r="N554" s="11">
        <v>21.1128516</v>
      </c>
      <c r="O554" s="11">
        <v>25.41139328</v>
      </c>
      <c r="P554" s="11">
        <v>15.785616639999999</v>
      </c>
      <c r="Q554" s="11">
        <v>14.347294</v>
      </c>
      <c r="R554" s="11">
        <v>13.85656008</v>
      </c>
      <c r="S554" s="11">
        <v>0.62009056</v>
      </c>
      <c r="T554" s="11">
        <v>0.0821312</v>
      </c>
      <c r="U554" s="11">
        <v>0.0051332</v>
      </c>
      <c r="V554" s="11">
        <v>0</v>
      </c>
      <c r="W554" s="11">
        <v>0</v>
      </c>
      <c r="X554" s="11">
        <v>0</v>
      </c>
      <c r="Y554" s="11">
        <v>0</v>
      </c>
    </row>
    <row r="555" spans="1:25" ht="11.25">
      <c r="A555" s="10">
        <f t="shared" si="12"/>
        <v>42612</v>
      </c>
      <c r="B555" s="11">
        <v>0.31004528</v>
      </c>
      <c r="C555" s="11">
        <v>0.43426872000000005</v>
      </c>
      <c r="D555" s="11">
        <v>2.0245340799999996</v>
      </c>
      <c r="E555" s="11">
        <v>6.19269248</v>
      </c>
      <c r="F555" s="11">
        <v>3.9474308000000002</v>
      </c>
      <c r="G555" s="11">
        <v>8.646362080000001</v>
      </c>
      <c r="H555" s="11">
        <v>8.020111680000001</v>
      </c>
      <c r="I555" s="11">
        <v>7.84763616</v>
      </c>
      <c r="J555" s="11">
        <v>0.008213119999999999</v>
      </c>
      <c r="K555" s="11">
        <v>8.03037808</v>
      </c>
      <c r="L555" s="11">
        <v>0.35829736</v>
      </c>
      <c r="M555" s="11">
        <v>4.23591664</v>
      </c>
      <c r="N555" s="11">
        <v>2.9977888</v>
      </c>
      <c r="O555" s="11">
        <v>0</v>
      </c>
      <c r="P555" s="11">
        <v>0</v>
      </c>
      <c r="Q555" s="11">
        <v>0</v>
      </c>
      <c r="R555" s="11">
        <v>0</v>
      </c>
      <c r="S555" s="11">
        <v>0</v>
      </c>
      <c r="T555" s="11">
        <v>0</v>
      </c>
      <c r="U555" s="11">
        <v>0</v>
      </c>
      <c r="V555" s="11">
        <v>0</v>
      </c>
      <c r="W555" s="11">
        <v>0</v>
      </c>
      <c r="X555" s="11">
        <v>0</v>
      </c>
      <c r="Y555" s="11">
        <v>0</v>
      </c>
    </row>
    <row r="556" spans="1:25" ht="11.25">
      <c r="A556" s="10">
        <f t="shared" si="12"/>
        <v>42613</v>
      </c>
      <c r="B556" s="11">
        <v>10.764320399999999</v>
      </c>
      <c r="C556" s="11">
        <v>1.24018112</v>
      </c>
      <c r="D556" s="11">
        <v>0</v>
      </c>
      <c r="E556" s="11">
        <v>14.99613048</v>
      </c>
      <c r="F556" s="11">
        <v>12.773454880000001</v>
      </c>
      <c r="G556" s="11">
        <v>13.534195120000001</v>
      </c>
      <c r="H556" s="11">
        <v>11.8525588</v>
      </c>
      <c r="I556" s="11">
        <v>10.06209864</v>
      </c>
      <c r="J556" s="11">
        <v>17.66744776</v>
      </c>
      <c r="K556" s="11">
        <v>16.57612944</v>
      </c>
      <c r="L556" s="11">
        <v>12.450063279999998</v>
      </c>
      <c r="M556" s="11">
        <v>15.08750144</v>
      </c>
      <c r="N556" s="11">
        <v>6.91750032</v>
      </c>
      <c r="O556" s="11">
        <v>7.25526488</v>
      </c>
      <c r="P556" s="11">
        <v>3.83039384</v>
      </c>
      <c r="Q556" s="11">
        <v>2.4269769599999997</v>
      </c>
      <c r="R556" s="11">
        <v>0.57697168</v>
      </c>
      <c r="S556" s="11">
        <v>0.00615984</v>
      </c>
      <c r="T556" s="11">
        <v>1.81407288</v>
      </c>
      <c r="U556" s="11">
        <v>2.02350744</v>
      </c>
      <c r="V556" s="11">
        <v>1.89825736</v>
      </c>
      <c r="W556" s="11">
        <v>1.2422343999999998</v>
      </c>
      <c r="X556" s="11">
        <v>0</v>
      </c>
      <c r="Y556" s="11">
        <v>0</v>
      </c>
    </row>
    <row r="557" spans="1:25" ht="11.25">
      <c r="A557" s="15"/>
      <c r="B557" s="16"/>
      <c r="C557" s="17"/>
      <c r="D557" s="17"/>
      <c r="E557" s="16"/>
      <c r="F557" s="16"/>
      <c r="G557" s="17"/>
      <c r="H557" s="17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28.5" customHeight="1">
      <c r="A558" s="49" t="s">
        <v>76</v>
      </c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1"/>
    </row>
    <row r="559" spans="1:25" ht="1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</row>
    <row r="560" spans="1:25" ht="12.75">
      <c r="A560" s="49" t="s">
        <v>47</v>
      </c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1"/>
    </row>
    <row r="561" spans="1:25" ht="11.25">
      <c r="A561" s="7"/>
      <c r="B561" s="6" t="s">
        <v>23</v>
      </c>
      <c r="C561" s="8" t="s">
        <v>24</v>
      </c>
      <c r="D561" s="9" t="s">
        <v>25</v>
      </c>
      <c r="E561" s="6" t="s">
        <v>26</v>
      </c>
      <c r="F561" s="6" t="s">
        <v>27</v>
      </c>
      <c r="G561" s="8" t="s">
        <v>28</v>
      </c>
      <c r="H561" s="9" t="s">
        <v>29</v>
      </c>
      <c r="I561" s="6" t="s">
        <v>30</v>
      </c>
      <c r="J561" s="6" t="s">
        <v>31</v>
      </c>
      <c r="K561" s="6" t="s">
        <v>32</v>
      </c>
      <c r="L561" s="6" t="s">
        <v>33</v>
      </c>
      <c r="M561" s="6" t="s">
        <v>34</v>
      </c>
      <c r="N561" s="6" t="s">
        <v>35</v>
      </c>
      <c r="O561" s="6" t="s">
        <v>36</v>
      </c>
      <c r="P561" s="6" t="s">
        <v>37</v>
      </c>
      <c r="Q561" s="6" t="s">
        <v>38</v>
      </c>
      <c r="R561" s="6" t="s">
        <v>39</v>
      </c>
      <c r="S561" s="6" t="s">
        <v>40</v>
      </c>
      <c r="T561" s="6" t="s">
        <v>41</v>
      </c>
      <c r="U561" s="6" t="s">
        <v>42</v>
      </c>
      <c r="V561" s="6" t="s">
        <v>43</v>
      </c>
      <c r="W561" s="6" t="s">
        <v>44</v>
      </c>
      <c r="X561" s="6" t="s">
        <v>45</v>
      </c>
      <c r="Y561" s="6" t="s">
        <v>64</v>
      </c>
    </row>
    <row r="562" spans="1:25" ht="11.25">
      <c r="A562" s="10">
        <f aca="true" t="shared" si="13" ref="A562:A592">A526</f>
        <v>42583</v>
      </c>
      <c r="B562" s="11">
        <v>0</v>
      </c>
      <c r="C562" s="11">
        <v>0</v>
      </c>
      <c r="D562" s="11">
        <v>0</v>
      </c>
      <c r="E562" s="11">
        <v>0.6662893599999999</v>
      </c>
      <c r="F562" s="11">
        <v>0.7330209599999999</v>
      </c>
      <c r="G562" s="11">
        <v>0.7443139999999999</v>
      </c>
      <c r="H562" s="11">
        <v>0</v>
      </c>
      <c r="I562" s="11">
        <v>0</v>
      </c>
      <c r="J562" s="11">
        <v>0.055438560000000005</v>
      </c>
      <c r="K562" s="11">
        <v>0</v>
      </c>
      <c r="L562" s="11">
        <v>0</v>
      </c>
      <c r="M562" s="11">
        <v>0</v>
      </c>
      <c r="N562" s="11">
        <v>0</v>
      </c>
      <c r="O562" s="11">
        <v>0</v>
      </c>
      <c r="P562" s="11">
        <v>1.13649048</v>
      </c>
      <c r="Q562" s="11">
        <v>3.40536488</v>
      </c>
      <c r="R562" s="11">
        <v>7.51705808</v>
      </c>
      <c r="S562" s="11">
        <v>2.58918608</v>
      </c>
      <c r="T562" s="11">
        <v>0.33468464</v>
      </c>
      <c r="U562" s="11">
        <v>0.18171528</v>
      </c>
      <c r="V562" s="11">
        <v>34.002316799999996</v>
      </c>
      <c r="W562" s="11">
        <v>29.3311048</v>
      </c>
      <c r="X562" s="11">
        <v>30.666763439999997</v>
      </c>
      <c r="Y562" s="11">
        <v>10.159629439999998</v>
      </c>
    </row>
    <row r="563" spans="1:25" ht="11.25">
      <c r="A563" s="10">
        <f t="shared" si="13"/>
        <v>42584</v>
      </c>
      <c r="B563" s="11">
        <v>3.7256765599999997</v>
      </c>
      <c r="C563" s="11">
        <v>9.29725184</v>
      </c>
      <c r="D563" s="11">
        <v>3.3704591199999996</v>
      </c>
      <c r="E563" s="11">
        <v>4.288275280000001</v>
      </c>
      <c r="F563" s="11">
        <v>4.6003738400000005</v>
      </c>
      <c r="G563" s="11">
        <v>0</v>
      </c>
      <c r="H563" s="11">
        <v>0.28437928</v>
      </c>
      <c r="I563" s="11">
        <v>0</v>
      </c>
      <c r="J563" s="11">
        <v>0.08726439999999999</v>
      </c>
      <c r="K563" s="11">
        <v>0.0010266399999999999</v>
      </c>
      <c r="L563" s="11">
        <v>0.205328</v>
      </c>
      <c r="M563" s="11">
        <v>0</v>
      </c>
      <c r="N563" s="11">
        <v>0</v>
      </c>
      <c r="O563" s="11">
        <v>0</v>
      </c>
      <c r="P563" s="11">
        <v>0.49894704</v>
      </c>
      <c r="Q563" s="11">
        <v>0.00923976</v>
      </c>
      <c r="R563" s="11">
        <v>7.12693488</v>
      </c>
      <c r="S563" s="11">
        <v>2.1220648800000004</v>
      </c>
      <c r="T563" s="11">
        <v>3.90533856</v>
      </c>
      <c r="U563" s="11">
        <v>5.6875856</v>
      </c>
      <c r="V563" s="11">
        <v>13.735416559999999</v>
      </c>
      <c r="W563" s="11">
        <v>16.68084672</v>
      </c>
      <c r="X563" s="11">
        <v>21.185743040000002</v>
      </c>
      <c r="Y563" s="11">
        <v>72.18100512000001</v>
      </c>
    </row>
    <row r="564" spans="1:25" ht="11.25">
      <c r="A564" s="10">
        <f t="shared" si="13"/>
        <v>42585</v>
      </c>
      <c r="B564" s="11">
        <v>0.9619616799999999</v>
      </c>
      <c r="C564" s="11">
        <v>1.02766664</v>
      </c>
      <c r="D564" s="11">
        <v>1.04409288</v>
      </c>
      <c r="E564" s="11">
        <v>0.18376856</v>
      </c>
      <c r="F564" s="11">
        <v>0.022586079999999998</v>
      </c>
      <c r="G564" s="11">
        <v>0.029772559999999997</v>
      </c>
      <c r="H564" s="11">
        <v>0.035932399999999996</v>
      </c>
      <c r="I564" s="11">
        <v>0.01231968</v>
      </c>
      <c r="J564" s="11">
        <v>0.0041065599999999996</v>
      </c>
      <c r="K564" s="11">
        <v>0</v>
      </c>
      <c r="L564" s="11">
        <v>0.02669264</v>
      </c>
      <c r="M564" s="11">
        <v>0.0051332</v>
      </c>
      <c r="N564" s="11">
        <v>0</v>
      </c>
      <c r="O564" s="11">
        <v>0.0102664</v>
      </c>
      <c r="P564" s="11">
        <v>0</v>
      </c>
      <c r="Q564" s="11">
        <v>0.01334632</v>
      </c>
      <c r="R564" s="11">
        <v>7.1628672799999995</v>
      </c>
      <c r="S564" s="11">
        <v>0.24228703999999998</v>
      </c>
      <c r="T564" s="11">
        <v>5.430925599999999</v>
      </c>
      <c r="U564" s="11">
        <v>2.96801624</v>
      </c>
      <c r="V564" s="11">
        <v>9.691481600000001</v>
      </c>
      <c r="W564" s="11">
        <v>9.910155920000001</v>
      </c>
      <c r="X564" s="11">
        <v>9.552885199999999</v>
      </c>
      <c r="Y564" s="11">
        <v>11.68932304</v>
      </c>
    </row>
    <row r="565" spans="1:25" ht="11.25">
      <c r="A565" s="10">
        <f t="shared" si="13"/>
        <v>42586</v>
      </c>
      <c r="B565" s="11">
        <v>4.38477944</v>
      </c>
      <c r="C565" s="11">
        <v>0.81207224</v>
      </c>
      <c r="D565" s="11">
        <v>0</v>
      </c>
      <c r="E565" s="11">
        <v>0</v>
      </c>
      <c r="F565" s="11">
        <v>0</v>
      </c>
      <c r="G565" s="11">
        <v>0</v>
      </c>
      <c r="H565" s="11">
        <v>0.0041065599999999996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0</v>
      </c>
      <c r="P565" s="11">
        <v>0</v>
      </c>
      <c r="Q565" s="11">
        <v>0.0020532799999999998</v>
      </c>
      <c r="R565" s="11">
        <v>0</v>
      </c>
      <c r="S565" s="11">
        <v>0</v>
      </c>
      <c r="T565" s="11">
        <v>3.3642992800000004</v>
      </c>
      <c r="U565" s="11">
        <v>14.521822799999999</v>
      </c>
      <c r="V565" s="11">
        <v>12.18519016</v>
      </c>
      <c r="W565" s="11">
        <v>38.82444488</v>
      </c>
      <c r="X565" s="11">
        <v>18.23415304</v>
      </c>
      <c r="Y565" s="11">
        <v>0</v>
      </c>
    </row>
    <row r="566" spans="1:25" ht="11.25">
      <c r="A566" s="10">
        <f t="shared" si="13"/>
        <v>42587</v>
      </c>
      <c r="B566" s="11">
        <v>4.584974239999999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  <c r="J566" s="11">
        <v>0.0010266399999999999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v>0</v>
      </c>
      <c r="R566" s="11">
        <v>1.8623249600000003</v>
      </c>
      <c r="S566" s="11">
        <v>0.69092872</v>
      </c>
      <c r="T566" s="11">
        <v>1.0512793599999999</v>
      </c>
      <c r="U566" s="11">
        <v>7.293250560000001</v>
      </c>
      <c r="V566" s="11">
        <v>17.19416672</v>
      </c>
      <c r="W566" s="11">
        <v>18.55446472</v>
      </c>
      <c r="X566" s="11">
        <v>0.48046752</v>
      </c>
      <c r="Y566" s="11">
        <v>68.98918136</v>
      </c>
    </row>
    <row r="567" spans="1:25" ht="11.25">
      <c r="A567" s="10">
        <f t="shared" si="13"/>
        <v>42588</v>
      </c>
      <c r="B567" s="11">
        <v>3.74928928</v>
      </c>
      <c r="C567" s="11">
        <v>5.58286832</v>
      </c>
      <c r="D567" s="11">
        <v>0</v>
      </c>
      <c r="E567" s="11">
        <v>0</v>
      </c>
      <c r="F567" s="11">
        <v>0.0020532799999999998</v>
      </c>
      <c r="G567" s="11">
        <v>0</v>
      </c>
      <c r="H567" s="11">
        <v>0</v>
      </c>
      <c r="I567" s="11">
        <v>0</v>
      </c>
      <c r="J567" s="11">
        <v>0.011293039999999999</v>
      </c>
      <c r="K567" s="11">
        <v>0</v>
      </c>
      <c r="L567" s="11">
        <v>0.0205328</v>
      </c>
      <c r="M567" s="11">
        <v>0.0102664</v>
      </c>
      <c r="N567" s="11">
        <v>0</v>
      </c>
      <c r="O567" s="11">
        <v>0.00923976</v>
      </c>
      <c r="P567" s="11">
        <v>0</v>
      </c>
      <c r="Q567" s="11">
        <v>0</v>
      </c>
      <c r="R567" s="11">
        <v>0.01231968</v>
      </c>
      <c r="S567" s="11">
        <v>0</v>
      </c>
      <c r="T567" s="11">
        <v>0.6632094399999999</v>
      </c>
      <c r="U567" s="11">
        <v>3.824234</v>
      </c>
      <c r="V567" s="11">
        <v>11.91313056</v>
      </c>
      <c r="W567" s="11">
        <v>16.96214608</v>
      </c>
      <c r="X567" s="11">
        <v>24.280036</v>
      </c>
      <c r="Y567" s="11">
        <v>14.22512384</v>
      </c>
    </row>
    <row r="568" spans="1:25" ht="11.25">
      <c r="A568" s="10">
        <f t="shared" si="13"/>
        <v>42589</v>
      </c>
      <c r="B568" s="11">
        <v>0.01334632</v>
      </c>
      <c r="C568" s="11">
        <v>0.008213119999999999</v>
      </c>
      <c r="D568" s="11">
        <v>0</v>
      </c>
      <c r="E568" s="11">
        <v>0.008213119999999999</v>
      </c>
      <c r="F568" s="11">
        <v>0.042092239999999996</v>
      </c>
      <c r="G568" s="11">
        <v>0.0041065599999999996</v>
      </c>
      <c r="H568" s="11">
        <v>0</v>
      </c>
      <c r="I568" s="11">
        <v>0.0010266399999999999</v>
      </c>
      <c r="J568" s="11">
        <v>0.0020532799999999998</v>
      </c>
      <c r="K568" s="11">
        <v>0</v>
      </c>
      <c r="L568" s="11">
        <v>0.0020532799999999998</v>
      </c>
      <c r="M568" s="11">
        <v>0.0041065599999999996</v>
      </c>
      <c r="N568" s="11">
        <v>0.0010266399999999999</v>
      </c>
      <c r="O568" s="11">
        <v>0.00718648</v>
      </c>
      <c r="P568" s="11">
        <v>0</v>
      </c>
      <c r="Q568" s="11">
        <v>0.008213119999999999</v>
      </c>
      <c r="R568" s="11">
        <v>0.10779720000000001</v>
      </c>
      <c r="S568" s="11">
        <v>0.7586869599999999</v>
      </c>
      <c r="T568" s="11">
        <v>42.05938752</v>
      </c>
      <c r="U568" s="11">
        <v>20.90444368</v>
      </c>
      <c r="V568" s="11">
        <v>17.73623264</v>
      </c>
      <c r="W568" s="11">
        <v>36.18598008</v>
      </c>
      <c r="X568" s="11">
        <v>20.02050664</v>
      </c>
      <c r="Y568" s="11">
        <v>14.069074559999999</v>
      </c>
    </row>
    <row r="569" spans="1:25" ht="11.25">
      <c r="A569" s="10">
        <f t="shared" si="13"/>
        <v>42590</v>
      </c>
      <c r="B569" s="11">
        <v>0.0041065599999999996</v>
      </c>
      <c r="C569" s="11">
        <v>0.436322</v>
      </c>
      <c r="D569" s="11">
        <v>0</v>
      </c>
      <c r="E569" s="11">
        <v>0</v>
      </c>
      <c r="F569" s="11">
        <v>0.02669264</v>
      </c>
      <c r="G569" s="11">
        <v>0.19506159999999997</v>
      </c>
      <c r="H569" s="11">
        <v>0.055438560000000005</v>
      </c>
      <c r="I569" s="11">
        <v>0.28027272000000003</v>
      </c>
      <c r="J569" s="11">
        <v>2.62101192</v>
      </c>
      <c r="K569" s="11">
        <v>0.17760872</v>
      </c>
      <c r="L569" s="11">
        <v>0.008213119999999999</v>
      </c>
      <c r="M569" s="11">
        <v>0.09547752</v>
      </c>
      <c r="N569" s="11">
        <v>0.0205328</v>
      </c>
      <c r="O569" s="11">
        <v>0</v>
      </c>
      <c r="P569" s="11">
        <v>0.051332</v>
      </c>
      <c r="Q569" s="11">
        <v>0.09855744</v>
      </c>
      <c r="R569" s="11">
        <v>0.11087712000000001</v>
      </c>
      <c r="S569" s="11">
        <v>0.22688744</v>
      </c>
      <c r="T569" s="11">
        <v>8.25110568</v>
      </c>
      <c r="U569" s="11">
        <v>8.308597520000001</v>
      </c>
      <c r="V569" s="11">
        <v>15.681926</v>
      </c>
      <c r="W569" s="11">
        <v>29.832105119999998</v>
      </c>
      <c r="X569" s="11">
        <v>29.967621599999998</v>
      </c>
      <c r="Y569" s="11">
        <v>29.242813759999997</v>
      </c>
    </row>
    <row r="570" spans="1:25" ht="11.25">
      <c r="A570" s="10">
        <f t="shared" si="13"/>
        <v>42591</v>
      </c>
      <c r="B570" s="11">
        <v>0.00923976</v>
      </c>
      <c r="C570" s="11">
        <v>0</v>
      </c>
      <c r="D570" s="11">
        <v>0.05441192</v>
      </c>
      <c r="E570" s="11">
        <v>0.045172159999999996</v>
      </c>
      <c r="F570" s="11">
        <v>0.05235864</v>
      </c>
      <c r="G570" s="11">
        <v>0</v>
      </c>
      <c r="H570" s="11">
        <v>0.0051332</v>
      </c>
      <c r="I570" s="11">
        <v>0.23818047999999997</v>
      </c>
      <c r="J570" s="11">
        <v>8.95435408</v>
      </c>
      <c r="K570" s="11">
        <v>7.237812</v>
      </c>
      <c r="L570" s="11">
        <v>0.011293039999999999</v>
      </c>
      <c r="M570" s="11">
        <v>0</v>
      </c>
      <c r="N570" s="11">
        <v>2.4146572799999997</v>
      </c>
      <c r="O570" s="11">
        <v>0</v>
      </c>
      <c r="P570" s="11">
        <v>0.9465620800000001</v>
      </c>
      <c r="Q570" s="11">
        <v>0.33673791999999997</v>
      </c>
      <c r="R570" s="11">
        <v>0.5677319200000001</v>
      </c>
      <c r="S570" s="11">
        <v>12.38025176</v>
      </c>
      <c r="T570" s="11">
        <v>14.479730559999998</v>
      </c>
      <c r="U570" s="11">
        <v>15.62135424</v>
      </c>
      <c r="V570" s="11">
        <v>49.41320984</v>
      </c>
      <c r="W570" s="11">
        <v>26.283010639999997</v>
      </c>
      <c r="X570" s="11">
        <v>58.52361319999999</v>
      </c>
      <c r="Y570" s="11">
        <v>58.31212536</v>
      </c>
    </row>
    <row r="571" spans="1:25" ht="11.25">
      <c r="A571" s="10">
        <f t="shared" si="13"/>
        <v>42592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0.08726439999999999</v>
      </c>
      <c r="H571" s="11">
        <v>0</v>
      </c>
      <c r="I571" s="11">
        <v>0</v>
      </c>
      <c r="J571" s="11">
        <v>0</v>
      </c>
      <c r="K571" s="11">
        <v>0</v>
      </c>
      <c r="L571" s="11">
        <v>0</v>
      </c>
      <c r="M571" s="11">
        <v>0</v>
      </c>
      <c r="N571" s="11">
        <v>0</v>
      </c>
      <c r="O571" s="11">
        <v>0</v>
      </c>
      <c r="P571" s="11">
        <v>0</v>
      </c>
      <c r="Q571" s="11">
        <v>0</v>
      </c>
      <c r="R571" s="11">
        <v>0</v>
      </c>
      <c r="S571" s="11">
        <v>0</v>
      </c>
      <c r="T571" s="11">
        <v>0.21764768</v>
      </c>
      <c r="U571" s="11">
        <v>0</v>
      </c>
      <c r="V571" s="11">
        <v>0</v>
      </c>
      <c r="W571" s="11">
        <v>0</v>
      </c>
      <c r="X571" s="11">
        <v>0</v>
      </c>
      <c r="Y571" s="11">
        <v>0</v>
      </c>
    </row>
    <row r="572" spans="1:25" ht="11.25">
      <c r="A572" s="10">
        <f t="shared" si="13"/>
        <v>42593</v>
      </c>
      <c r="B572" s="11">
        <v>0.13448984</v>
      </c>
      <c r="C572" s="11">
        <v>0.1642624</v>
      </c>
      <c r="D572" s="11">
        <v>0.19300831999999998</v>
      </c>
      <c r="E572" s="11">
        <v>0.7802463999999999</v>
      </c>
      <c r="F572" s="11">
        <v>0.77408656</v>
      </c>
      <c r="G572" s="11">
        <v>0.87880384</v>
      </c>
      <c r="H572" s="11">
        <v>7.073549600000001</v>
      </c>
      <c r="I572" s="11">
        <v>0.89831</v>
      </c>
      <c r="J572" s="11">
        <v>2.23396864</v>
      </c>
      <c r="K572" s="11">
        <v>0.33981784</v>
      </c>
      <c r="L572" s="11">
        <v>1.06873224</v>
      </c>
      <c r="M572" s="11">
        <v>1.1939823200000002</v>
      </c>
      <c r="N572" s="11">
        <v>1.43421608</v>
      </c>
      <c r="O572" s="11">
        <v>1.41163</v>
      </c>
      <c r="P572" s="11">
        <v>2.130278</v>
      </c>
      <c r="Q572" s="11">
        <v>1.0204801599999997</v>
      </c>
      <c r="R572" s="11">
        <v>3.00600192</v>
      </c>
      <c r="S572" s="11">
        <v>31.9901024</v>
      </c>
      <c r="T572" s="11">
        <v>38.553411919999995</v>
      </c>
      <c r="U572" s="11">
        <v>17.09766256</v>
      </c>
      <c r="V572" s="11">
        <v>68.23460096</v>
      </c>
      <c r="W572" s="11">
        <v>56.652048480000005</v>
      </c>
      <c r="X572" s="11">
        <v>67.20488103999999</v>
      </c>
      <c r="Y572" s="11">
        <v>67.0857908</v>
      </c>
    </row>
    <row r="573" spans="1:25" ht="11.25">
      <c r="A573" s="10">
        <f t="shared" si="13"/>
        <v>42594</v>
      </c>
      <c r="B573" s="11">
        <v>7.5683900799999995</v>
      </c>
      <c r="C573" s="11">
        <v>1.2134884799999999</v>
      </c>
      <c r="D573" s="11">
        <v>3.6743445599999998</v>
      </c>
      <c r="E573" s="11">
        <v>1.13751712</v>
      </c>
      <c r="F573" s="11">
        <v>0.08931768</v>
      </c>
      <c r="G573" s="11">
        <v>0.21764768</v>
      </c>
      <c r="H573" s="11">
        <v>0.26281983999999997</v>
      </c>
      <c r="I573" s="11">
        <v>5.45248504</v>
      </c>
      <c r="J573" s="11">
        <v>6.39391392</v>
      </c>
      <c r="K573" s="11">
        <v>6.9554860000000005</v>
      </c>
      <c r="L573" s="11">
        <v>7.148494319999999</v>
      </c>
      <c r="M573" s="11">
        <v>9.229493600000001</v>
      </c>
      <c r="N573" s="11">
        <v>1.5697325599999998</v>
      </c>
      <c r="O573" s="11">
        <v>0.6467832</v>
      </c>
      <c r="P573" s="11">
        <v>1.53688008</v>
      </c>
      <c r="Q573" s="11">
        <v>1.56151944</v>
      </c>
      <c r="R573" s="11">
        <v>7.04685696</v>
      </c>
      <c r="S573" s="11">
        <v>47.55088488</v>
      </c>
      <c r="T573" s="11">
        <v>45.56022992</v>
      </c>
      <c r="U573" s="11">
        <v>41.7688484</v>
      </c>
      <c r="V573" s="11">
        <v>63.189692</v>
      </c>
      <c r="W573" s="11">
        <v>72.80109568</v>
      </c>
      <c r="X573" s="11">
        <v>73.22407136000001</v>
      </c>
      <c r="Y573" s="11">
        <v>63.330341680000004</v>
      </c>
    </row>
    <row r="574" spans="1:25" ht="11.25">
      <c r="A574" s="10">
        <f t="shared" si="13"/>
        <v>42595</v>
      </c>
      <c r="B574" s="11">
        <v>0</v>
      </c>
      <c r="C574" s="11">
        <v>0.01745288</v>
      </c>
      <c r="D574" s="11">
        <v>0.00923976</v>
      </c>
      <c r="E574" s="11">
        <v>0.29567232</v>
      </c>
      <c r="F574" s="11">
        <v>0.8346583200000001</v>
      </c>
      <c r="G574" s="11">
        <v>1.7237285599999999</v>
      </c>
      <c r="H574" s="11">
        <v>2.5039749600000003</v>
      </c>
      <c r="I574" s="11">
        <v>0.77819312</v>
      </c>
      <c r="J574" s="11">
        <v>1.58718544</v>
      </c>
      <c r="K574" s="11">
        <v>0.72583448</v>
      </c>
      <c r="L574" s="11">
        <v>1.0204801599999997</v>
      </c>
      <c r="M574" s="11">
        <v>2.4772823199999996</v>
      </c>
      <c r="N574" s="11">
        <v>0.77921976</v>
      </c>
      <c r="O574" s="11">
        <v>0.8059124</v>
      </c>
      <c r="P574" s="11">
        <v>1.49273456</v>
      </c>
      <c r="Q574" s="11">
        <v>1.6015584</v>
      </c>
      <c r="R574" s="11">
        <v>11.19140264</v>
      </c>
      <c r="S574" s="11">
        <v>42.68153136</v>
      </c>
      <c r="T574" s="11">
        <v>71.53524856</v>
      </c>
      <c r="U574" s="11">
        <v>40.735021919999994</v>
      </c>
      <c r="V574" s="11">
        <v>70.81968048000002</v>
      </c>
      <c r="W574" s="11">
        <v>70.56507376</v>
      </c>
      <c r="X574" s="11">
        <v>72.32062816</v>
      </c>
      <c r="Y574" s="11">
        <v>52.60298032</v>
      </c>
    </row>
    <row r="575" spans="1:25" ht="11.25">
      <c r="A575" s="10">
        <f t="shared" si="13"/>
        <v>42596</v>
      </c>
      <c r="B575" s="11">
        <v>0.04414552</v>
      </c>
      <c r="C575" s="11">
        <v>0.26487312</v>
      </c>
      <c r="D575" s="11">
        <v>0.32544488</v>
      </c>
      <c r="E575" s="11">
        <v>0.027719280000000002</v>
      </c>
      <c r="F575" s="11">
        <v>0.6067442399999999</v>
      </c>
      <c r="G575" s="11">
        <v>0.01745288</v>
      </c>
      <c r="H575" s="11">
        <v>0.24536696000000002</v>
      </c>
      <c r="I575" s="11">
        <v>3.88993896</v>
      </c>
      <c r="J575" s="11">
        <v>5.762530320000001</v>
      </c>
      <c r="K575" s="11">
        <v>4.848820719999999</v>
      </c>
      <c r="L575" s="11">
        <v>48.63091016</v>
      </c>
      <c r="M575" s="11">
        <v>11.18729608</v>
      </c>
      <c r="N575" s="11">
        <v>1.02253344</v>
      </c>
      <c r="O575" s="11">
        <v>3.8704328000000006</v>
      </c>
      <c r="P575" s="11">
        <v>9.65657584</v>
      </c>
      <c r="Q575" s="11">
        <v>1.5420132800000002</v>
      </c>
      <c r="R575" s="11">
        <v>49.840292080000005</v>
      </c>
      <c r="S575" s="11">
        <v>44.8949672</v>
      </c>
      <c r="T575" s="11">
        <v>79.7493952</v>
      </c>
      <c r="U575" s="11">
        <v>77.14172959999999</v>
      </c>
      <c r="V575" s="11">
        <v>43.77284968</v>
      </c>
      <c r="W575" s="11">
        <v>75.43853383999999</v>
      </c>
      <c r="X575" s="11">
        <v>75.61511592</v>
      </c>
      <c r="Y575" s="11">
        <v>65.1351748</v>
      </c>
    </row>
    <row r="576" spans="1:25" ht="11.25">
      <c r="A576" s="10">
        <f t="shared" si="13"/>
        <v>42597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0.13654312000000002</v>
      </c>
      <c r="H576" s="11">
        <v>0.0102664</v>
      </c>
      <c r="I576" s="11">
        <v>0.0010266399999999999</v>
      </c>
      <c r="J576" s="11">
        <v>0.48457407999999996</v>
      </c>
      <c r="K576" s="11">
        <v>0.52461304</v>
      </c>
      <c r="L576" s="11">
        <v>0</v>
      </c>
      <c r="M576" s="11">
        <v>0.01334632</v>
      </c>
      <c r="N576" s="11">
        <v>0</v>
      </c>
      <c r="O576" s="11">
        <v>0</v>
      </c>
      <c r="P576" s="11">
        <v>0</v>
      </c>
      <c r="Q576" s="11">
        <v>0</v>
      </c>
      <c r="R576" s="11">
        <v>0.0051332</v>
      </c>
      <c r="S576" s="11">
        <v>0</v>
      </c>
      <c r="T576" s="11">
        <v>0</v>
      </c>
      <c r="U576" s="11">
        <v>0</v>
      </c>
      <c r="V576" s="11">
        <v>9.24386656</v>
      </c>
      <c r="W576" s="11">
        <v>34.761003759999994</v>
      </c>
      <c r="X576" s="11">
        <v>27.464673279999996</v>
      </c>
      <c r="Y576" s="11">
        <v>60.62103872</v>
      </c>
    </row>
    <row r="577" spans="1:25" ht="11.25">
      <c r="A577" s="10">
        <f t="shared" si="13"/>
        <v>42598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0.5800516</v>
      </c>
      <c r="O577" s="11">
        <v>0.06365168</v>
      </c>
      <c r="P577" s="11">
        <v>0.016426239999999998</v>
      </c>
      <c r="Q577" s="11">
        <v>0.04722544</v>
      </c>
      <c r="R577" s="11">
        <v>4.0090292</v>
      </c>
      <c r="S577" s="11">
        <v>0.67552912</v>
      </c>
      <c r="T577" s="11">
        <v>0</v>
      </c>
      <c r="U577" s="11">
        <v>36.98059944</v>
      </c>
      <c r="V577" s="11">
        <v>37.50521248</v>
      </c>
      <c r="W577" s="11">
        <v>67.2859856</v>
      </c>
      <c r="X577" s="11">
        <v>69.69242976</v>
      </c>
      <c r="Y577" s="11">
        <v>61.092266480000006</v>
      </c>
    </row>
    <row r="578" spans="1:25" ht="11.25">
      <c r="A578" s="10">
        <f t="shared" si="13"/>
        <v>42599</v>
      </c>
      <c r="B578" s="11">
        <v>4.312914639999999</v>
      </c>
      <c r="C578" s="11">
        <v>0.033879120000000006</v>
      </c>
      <c r="D578" s="11">
        <v>0.0051332</v>
      </c>
      <c r="E578" s="11">
        <v>0</v>
      </c>
      <c r="F578" s="11">
        <v>0.05646520000000001</v>
      </c>
      <c r="G578" s="11">
        <v>1.99373488</v>
      </c>
      <c r="H578" s="11">
        <v>3.14254504</v>
      </c>
      <c r="I578" s="11">
        <v>3.4033116</v>
      </c>
      <c r="J578" s="11">
        <v>3.1107192</v>
      </c>
      <c r="K578" s="11">
        <v>0</v>
      </c>
      <c r="L578" s="11">
        <v>3.9361377600000003</v>
      </c>
      <c r="M578" s="11">
        <v>2.9598031199999997</v>
      </c>
      <c r="N578" s="11">
        <v>0</v>
      </c>
      <c r="O578" s="11">
        <v>0.01437296</v>
      </c>
      <c r="P578" s="11">
        <v>0.102664</v>
      </c>
      <c r="Q578" s="11">
        <v>0.10677056</v>
      </c>
      <c r="R578" s="11">
        <v>1.24839424</v>
      </c>
      <c r="S578" s="11">
        <v>0.62830368</v>
      </c>
      <c r="T578" s="11">
        <v>2.76371488</v>
      </c>
      <c r="U578" s="11">
        <v>19.41786896</v>
      </c>
      <c r="V578" s="11">
        <v>17.822470399999997</v>
      </c>
      <c r="W578" s="11">
        <v>40.192955999999995</v>
      </c>
      <c r="X578" s="11">
        <v>74.73117887999999</v>
      </c>
      <c r="Y578" s="11">
        <v>73.92731976</v>
      </c>
    </row>
    <row r="579" spans="1:25" ht="11.25">
      <c r="A579" s="10">
        <f t="shared" si="13"/>
        <v>42600</v>
      </c>
      <c r="B579" s="11">
        <v>0.0461988</v>
      </c>
      <c r="C579" s="11">
        <v>0.12833</v>
      </c>
      <c r="D579" s="11">
        <v>0</v>
      </c>
      <c r="E579" s="11">
        <v>0</v>
      </c>
      <c r="F579" s="11">
        <v>0.06467832</v>
      </c>
      <c r="G579" s="11">
        <v>0.06262504</v>
      </c>
      <c r="H579" s="11">
        <v>0</v>
      </c>
      <c r="I579" s="11">
        <v>0</v>
      </c>
      <c r="J579" s="11">
        <v>0.01231968</v>
      </c>
      <c r="K579" s="11">
        <v>0.03901232</v>
      </c>
      <c r="L579" s="11">
        <v>2.37564496</v>
      </c>
      <c r="M579" s="11">
        <v>1.88491104</v>
      </c>
      <c r="N579" s="11">
        <v>0.30080552000000005</v>
      </c>
      <c r="O579" s="11">
        <v>0.31209856</v>
      </c>
      <c r="P579" s="11">
        <v>0.035932399999999996</v>
      </c>
      <c r="Q579" s="11">
        <v>0.30491208000000003</v>
      </c>
      <c r="R579" s="11">
        <v>5.30156896</v>
      </c>
      <c r="S579" s="11">
        <v>11.04972632</v>
      </c>
      <c r="T579" s="11">
        <v>55.24555168</v>
      </c>
      <c r="U579" s="11">
        <v>76.13870232</v>
      </c>
      <c r="V579" s="11">
        <v>76.07402400000001</v>
      </c>
      <c r="W579" s="11">
        <v>75.80299104000001</v>
      </c>
      <c r="X579" s="11">
        <v>75.82968368</v>
      </c>
      <c r="Y579" s="11">
        <v>75.86766936</v>
      </c>
    </row>
    <row r="580" spans="1:25" ht="11.25">
      <c r="A580" s="10">
        <f t="shared" si="13"/>
        <v>42601</v>
      </c>
      <c r="B580" s="11">
        <v>0.55541224</v>
      </c>
      <c r="C580" s="11">
        <v>0.0020532799999999998</v>
      </c>
      <c r="D580" s="11">
        <v>0</v>
      </c>
      <c r="E580" s="11">
        <v>0.0010266399999999999</v>
      </c>
      <c r="F580" s="11">
        <v>0.00615984</v>
      </c>
      <c r="G580" s="11">
        <v>0.00307992</v>
      </c>
      <c r="H580" s="11">
        <v>0.0010266399999999999</v>
      </c>
      <c r="I580" s="11">
        <v>0.0010266399999999999</v>
      </c>
      <c r="J580" s="11">
        <v>0.09445088</v>
      </c>
      <c r="K580" s="11">
        <v>0.5954512</v>
      </c>
      <c r="L580" s="11">
        <v>1.77814048</v>
      </c>
      <c r="M580" s="11">
        <v>0.17863536</v>
      </c>
      <c r="N580" s="11">
        <v>0.29977887999999997</v>
      </c>
      <c r="O580" s="11">
        <v>0.33879119999999996</v>
      </c>
      <c r="P580" s="11">
        <v>0.20738128</v>
      </c>
      <c r="Q580" s="11">
        <v>0.40244288</v>
      </c>
      <c r="R580" s="11">
        <v>5.71017168</v>
      </c>
      <c r="S580" s="11">
        <v>14.592660959999998</v>
      </c>
      <c r="T580" s="11">
        <v>56.60276976</v>
      </c>
      <c r="U580" s="11">
        <v>77.57189176</v>
      </c>
      <c r="V580" s="11">
        <v>77.17868863999999</v>
      </c>
      <c r="W580" s="11">
        <v>77.9425088</v>
      </c>
      <c r="X580" s="11">
        <v>78.2761668</v>
      </c>
      <c r="Y580" s="11">
        <v>9.88038336</v>
      </c>
    </row>
    <row r="581" spans="1:25" ht="11.25">
      <c r="A581" s="10">
        <f t="shared" si="13"/>
        <v>42602</v>
      </c>
      <c r="B581" s="11">
        <v>0</v>
      </c>
      <c r="C581" s="11">
        <v>0</v>
      </c>
      <c r="D581" s="11">
        <v>0</v>
      </c>
      <c r="E581" s="11">
        <v>0.0010266399999999999</v>
      </c>
      <c r="F581" s="11">
        <v>0.0010266399999999999</v>
      </c>
      <c r="G581" s="11">
        <v>0.11293040000000001</v>
      </c>
      <c r="H581" s="11">
        <v>0.16220912</v>
      </c>
      <c r="I581" s="11">
        <v>0.03798568</v>
      </c>
      <c r="J581" s="11">
        <v>0</v>
      </c>
      <c r="K581" s="11">
        <v>0</v>
      </c>
      <c r="L581" s="11">
        <v>6.0007108</v>
      </c>
      <c r="M581" s="11">
        <v>4.525429119999999</v>
      </c>
      <c r="N581" s="11">
        <v>1.231968</v>
      </c>
      <c r="O581" s="11">
        <v>0</v>
      </c>
      <c r="P581" s="11">
        <v>0</v>
      </c>
      <c r="Q581" s="11">
        <v>0.01334632</v>
      </c>
      <c r="R581" s="11">
        <v>6.588975520000001</v>
      </c>
      <c r="S581" s="11">
        <v>6.50787096</v>
      </c>
      <c r="T581" s="11">
        <v>4.542882</v>
      </c>
      <c r="U581" s="11">
        <v>16.6521008</v>
      </c>
      <c r="V581" s="11">
        <v>37.083263439999996</v>
      </c>
      <c r="W581" s="11">
        <v>73.55772936</v>
      </c>
      <c r="X581" s="11">
        <v>73.91397344</v>
      </c>
      <c r="Y581" s="11">
        <v>73.89960048</v>
      </c>
    </row>
    <row r="582" spans="1:25" ht="11.25">
      <c r="A582" s="10">
        <f t="shared" si="13"/>
        <v>42603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0.02669264</v>
      </c>
      <c r="O582" s="11">
        <v>0</v>
      </c>
      <c r="P582" s="11">
        <v>0.01950616</v>
      </c>
      <c r="Q582" s="11">
        <v>1.6077182399999999</v>
      </c>
      <c r="R582" s="11">
        <v>3.33350008</v>
      </c>
      <c r="S582" s="11">
        <v>4.09834688</v>
      </c>
      <c r="T582" s="11">
        <v>9.19561448</v>
      </c>
      <c r="U582" s="11">
        <v>9.481020399999998</v>
      </c>
      <c r="V582" s="11">
        <v>14.765136479999999</v>
      </c>
      <c r="W582" s="11">
        <v>79.09131896</v>
      </c>
      <c r="X582" s="11">
        <v>79.10671855999999</v>
      </c>
      <c r="Y582" s="11">
        <v>71.21288359999998</v>
      </c>
    </row>
    <row r="583" spans="1:25" ht="11.25">
      <c r="A583" s="10">
        <f t="shared" si="13"/>
        <v>42604</v>
      </c>
      <c r="B583" s="11">
        <v>0.9619616799999999</v>
      </c>
      <c r="C583" s="11">
        <v>0.8880436</v>
      </c>
      <c r="D583" s="11">
        <v>0.11806359999999999</v>
      </c>
      <c r="E583" s="11">
        <v>0</v>
      </c>
      <c r="F583" s="11">
        <v>0</v>
      </c>
      <c r="G583" s="11">
        <v>0</v>
      </c>
      <c r="H583" s="11">
        <v>0.1385964</v>
      </c>
      <c r="I583" s="11">
        <v>0.008213119999999999</v>
      </c>
      <c r="J583" s="11">
        <v>0.0041065599999999996</v>
      </c>
      <c r="K583" s="11">
        <v>0.027719280000000002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6.3549016</v>
      </c>
      <c r="U583" s="11">
        <v>5.36727392</v>
      </c>
      <c r="V583" s="11">
        <v>3.09121304</v>
      </c>
      <c r="W583" s="11">
        <v>3.81602088</v>
      </c>
      <c r="X583" s="11">
        <v>6.28201016</v>
      </c>
      <c r="Y583" s="11">
        <v>15.13986008</v>
      </c>
    </row>
    <row r="584" spans="1:25" ht="11.25">
      <c r="A584" s="10">
        <f t="shared" si="13"/>
        <v>42605</v>
      </c>
      <c r="B584" s="11">
        <v>0</v>
      </c>
      <c r="C584" s="11">
        <v>0</v>
      </c>
      <c r="D584" s="11">
        <v>0</v>
      </c>
      <c r="E584" s="11">
        <v>0</v>
      </c>
      <c r="F584" s="11">
        <v>1.8684847999999998</v>
      </c>
      <c r="G584" s="11">
        <v>0.00615984</v>
      </c>
      <c r="H584" s="11">
        <v>0.1847952</v>
      </c>
      <c r="I584" s="11">
        <v>2.0686795999999994</v>
      </c>
      <c r="J584" s="11">
        <v>2.08099928</v>
      </c>
      <c r="K584" s="11">
        <v>0.08315784000000001</v>
      </c>
      <c r="L584" s="11">
        <v>0.49894704</v>
      </c>
      <c r="M584" s="11">
        <v>0.38704328</v>
      </c>
      <c r="N584" s="11">
        <v>1.3294987999999999</v>
      </c>
      <c r="O584" s="11">
        <v>0.5256396799999999</v>
      </c>
      <c r="P584" s="11">
        <v>0.6478098399999999</v>
      </c>
      <c r="Q584" s="11">
        <v>0.13448984</v>
      </c>
      <c r="R584" s="11">
        <v>2.3438191199999996</v>
      </c>
      <c r="S584" s="11">
        <v>4.2975150399999995</v>
      </c>
      <c r="T584" s="11">
        <v>8.5108456</v>
      </c>
      <c r="U584" s="11">
        <v>9.72946728</v>
      </c>
      <c r="V584" s="11">
        <v>8.926634799999999</v>
      </c>
      <c r="W584" s="11">
        <v>16.323576</v>
      </c>
      <c r="X584" s="11">
        <v>36.47446592</v>
      </c>
      <c r="Y584" s="11">
        <v>24.68453216</v>
      </c>
    </row>
    <row r="585" spans="1:25" ht="11.25">
      <c r="A585" s="10">
        <f t="shared" si="13"/>
        <v>42606</v>
      </c>
      <c r="B585" s="11">
        <v>0.20327472</v>
      </c>
      <c r="C585" s="11">
        <v>0.04927872</v>
      </c>
      <c r="D585" s="11">
        <v>0.0102664</v>
      </c>
      <c r="E585" s="11">
        <v>0.008213119999999999</v>
      </c>
      <c r="F585" s="11">
        <v>0</v>
      </c>
      <c r="G585" s="11">
        <v>0</v>
      </c>
      <c r="H585" s="11">
        <v>0</v>
      </c>
      <c r="I585" s="11">
        <v>3.0080552000000003</v>
      </c>
      <c r="J585" s="11">
        <v>0</v>
      </c>
      <c r="K585" s="11">
        <v>0.11601031999999999</v>
      </c>
      <c r="L585" s="11">
        <v>0</v>
      </c>
      <c r="M585" s="11">
        <v>0</v>
      </c>
      <c r="N585" s="11">
        <v>0</v>
      </c>
      <c r="O585" s="11">
        <v>0</v>
      </c>
      <c r="P585" s="11">
        <v>0.01437296</v>
      </c>
      <c r="Q585" s="11">
        <v>1.0841318400000002</v>
      </c>
      <c r="R585" s="11">
        <v>0.16220912</v>
      </c>
      <c r="S585" s="11">
        <v>0.08110456</v>
      </c>
      <c r="T585" s="11">
        <v>1.11082448</v>
      </c>
      <c r="U585" s="11">
        <v>7.989312479999999</v>
      </c>
      <c r="V585" s="11">
        <v>13.766215760000001</v>
      </c>
      <c r="W585" s="11">
        <v>54.518690559999996</v>
      </c>
      <c r="X585" s="11">
        <v>87.58265840000001</v>
      </c>
      <c r="Y585" s="11">
        <v>87.62988383999999</v>
      </c>
    </row>
    <row r="586" spans="1:25" ht="11.25">
      <c r="A586" s="10">
        <f t="shared" si="13"/>
        <v>42607</v>
      </c>
      <c r="B586" s="11">
        <v>0.28951247999999996</v>
      </c>
      <c r="C586" s="11">
        <v>0.38909656</v>
      </c>
      <c r="D586" s="11">
        <v>0.16323576</v>
      </c>
      <c r="E586" s="11">
        <v>0.16220912</v>
      </c>
      <c r="F586" s="11">
        <v>0.15502264</v>
      </c>
      <c r="G586" s="11">
        <v>0</v>
      </c>
      <c r="H586" s="11">
        <v>0.0020532799999999998</v>
      </c>
      <c r="I586" s="11">
        <v>0.01950616</v>
      </c>
      <c r="J586" s="11">
        <v>0</v>
      </c>
      <c r="K586" s="11">
        <v>0</v>
      </c>
      <c r="L586" s="11">
        <v>0.0051332</v>
      </c>
      <c r="M586" s="11">
        <v>0</v>
      </c>
      <c r="N586" s="11">
        <v>0.06570495999999999</v>
      </c>
      <c r="O586" s="11">
        <v>0.10163736</v>
      </c>
      <c r="P586" s="11">
        <v>0.09034431999999999</v>
      </c>
      <c r="Q586" s="11">
        <v>0.80899232</v>
      </c>
      <c r="R586" s="11">
        <v>0.12114351999999999</v>
      </c>
      <c r="S586" s="11">
        <v>0.14783616</v>
      </c>
      <c r="T586" s="11">
        <v>1.6888227999999998</v>
      </c>
      <c r="U586" s="11">
        <v>4.74923664</v>
      </c>
      <c r="V586" s="11">
        <v>6.18653264</v>
      </c>
      <c r="W586" s="11">
        <v>12.17697704</v>
      </c>
      <c r="X586" s="11">
        <v>55.926214</v>
      </c>
      <c r="Y586" s="11">
        <v>90.1081928</v>
      </c>
    </row>
    <row r="587" spans="1:25" ht="11.25">
      <c r="A587" s="10">
        <f t="shared" si="13"/>
        <v>42608</v>
      </c>
      <c r="B587" s="11">
        <v>0</v>
      </c>
      <c r="C587" s="11">
        <v>0.08931768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0.08521111999999999</v>
      </c>
      <c r="L587" s="11">
        <v>0.22175424000000002</v>
      </c>
      <c r="M587" s="11">
        <v>0.22380752</v>
      </c>
      <c r="N587" s="11">
        <v>0</v>
      </c>
      <c r="O587" s="11">
        <v>0.01334632</v>
      </c>
      <c r="P587" s="11">
        <v>0</v>
      </c>
      <c r="Q587" s="11">
        <v>0.05441192</v>
      </c>
      <c r="R587" s="11">
        <v>0.18582184000000002</v>
      </c>
      <c r="S587" s="11">
        <v>5.73994424</v>
      </c>
      <c r="T587" s="11">
        <v>9.719200879999999</v>
      </c>
      <c r="U587" s="11">
        <v>10.855691359999998</v>
      </c>
      <c r="V587" s="11">
        <v>26.90926104</v>
      </c>
      <c r="W587" s="11">
        <v>55.10592864</v>
      </c>
      <c r="X587" s="11">
        <v>56.129488720000005</v>
      </c>
      <c r="Y587" s="11">
        <v>90.44390408000001</v>
      </c>
    </row>
    <row r="588" spans="1:25" ht="11.25">
      <c r="A588" s="10">
        <f t="shared" si="13"/>
        <v>42609</v>
      </c>
      <c r="B588" s="11">
        <v>0.0205328</v>
      </c>
      <c r="C588" s="11">
        <v>0.41270927999999996</v>
      </c>
      <c r="D588" s="11">
        <v>0.022586079999999998</v>
      </c>
      <c r="E588" s="11">
        <v>0</v>
      </c>
      <c r="F588" s="11">
        <v>0.08418447999999999</v>
      </c>
      <c r="G588" s="11">
        <v>1.4526956</v>
      </c>
      <c r="H588" s="11">
        <v>1.08207856</v>
      </c>
      <c r="I588" s="11">
        <v>1.5060808799999998</v>
      </c>
      <c r="J588" s="11">
        <v>1.8469253599999997</v>
      </c>
      <c r="K588" s="11">
        <v>2.09331896</v>
      </c>
      <c r="L588" s="11">
        <v>2.05738656</v>
      </c>
      <c r="M588" s="11">
        <v>2.29351376</v>
      </c>
      <c r="N588" s="11">
        <v>1.4147099199999997</v>
      </c>
      <c r="O588" s="11">
        <v>0.03182584</v>
      </c>
      <c r="P588" s="11">
        <v>0.10985048</v>
      </c>
      <c r="Q588" s="11">
        <v>1.99989472</v>
      </c>
      <c r="R588" s="11">
        <v>3.21748976</v>
      </c>
      <c r="S588" s="11">
        <v>7.853796</v>
      </c>
      <c r="T588" s="11">
        <v>7.276824319999999</v>
      </c>
      <c r="U588" s="11">
        <v>10.87109096</v>
      </c>
      <c r="V588" s="11">
        <v>26.608455520000003</v>
      </c>
      <c r="W588" s="11">
        <v>27.81578416</v>
      </c>
      <c r="X588" s="11">
        <v>30.29717304</v>
      </c>
      <c r="Y588" s="11">
        <v>29.0128464</v>
      </c>
    </row>
    <row r="589" spans="1:25" ht="11.25">
      <c r="A589" s="10">
        <f t="shared" si="13"/>
        <v>42610</v>
      </c>
      <c r="B589" s="11">
        <v>0.28643256</v>
      </c>
      <c r="C589" s="11">
        <v>0.24742024</v>
      </c>
      <c r="D589" s="11">
        <v>0.02874592</v>
      </c>
      <c r="E589" s="11">
        <v>1.04409288</v>
      </c>
      <c r="F589" s="11">
        <v>1.92802992</v>
      </c>
      <c r="G589" s="11">
        <v>0.8500579199999999</v>
      </c>
      <c r="H589" s="11">
        <v>2.37975152</v>
      </c>
      <c r="I589" s="11">
        <v>2.30172688</v>
      </c>
      <c r="J589" s="11">
        <v>1.1601032</v>
      </c>
      <c r="K589" s="11">
        <v>2.02042752</v>
      </c>
      <c r="L589" s="11">
        <v>1.99476152</v>
      </c>
      <c r="M589" s="11">
        <v>4.509002880000001</v>
      </c>
      <c r="N589" s="11">
        <v>5.32415504</v>
      </c>
      <c r="O589" s="11">
        <v>8.84142368</v>
      </c>
      <c r="P589" s="11">
        <v>10.85261144</v>
      </c>
      <c r="Q589" s="11">
        <v>14.74049712</v>
      </c>
      <c r="R589" s="11">
        <v>4.7328104</v>
      </c>
      <c r="S589" s="11">
        <v>9.222307119999998</v>
      </c>
      <c r="T589" s="11">
        <v>13.1974572</v>
      </c>
      <c r="U589" s="11">
        <v>16.26300424</v>
      </c>
      <c r="V589" s="11">
        <v>15.05362232</v>
      </c>
      <c r="W589" s="11">
        <v>26.10437528</v>
      </c>
      <c r="X589" s="11">
        <v>26.22654544</v>
      </c>
      <c r="Y589" s="11">
        <v>22.394098319999998</v>
      </c>
    </row>
    <row r="590" spans="1:25" ht="11.25">
      <c r="A590" s="10">
        <f t="shared" si="13"/>
        <v>42611</v>
      </c>
      <c r="B590" s="11">
        <v>3.3458197600000004</v>
      </c>
      <c r="C590" s="11">
        <v>0.91473624</v>
      </c>
      <c r="D590" s="11">
        <v>0</v>
      </c>
      <c r="E590" s="11">
        <v>0.4681478399999999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2.2575813599999996</v>
      </c>
      <c r="Q590" s="11">
        <v>1.72886176</v>
      </c>
      <c r="R590" s="11">
        <v>0</v>
      </c>
      <c r="S590" s="11">
        <v>0.67450248</v>
      </c>
      <c r="T590" s="11">
        <v>1.9054438399999998</v>
      </c>
      <c r="U590" s="11">
        <v>3.02550808</v>
      </c>
      <c r="V590" s="11">
        <v>8.5313784</v>
      </c>
      <c r="W590" s="11">
        <v>13.9520376</v>
      </c>
      <c r="X590" s="11">
        <v>15.507397200000002</v>
      </c>
      <c r="Y590" s="11">
        <v>19.31417832</v>
      </c>
    </row>
    <row r="591" spans="1:25" ht="11.25">
      <c r="A591" s="10">
        <f t="shared" si="13"/>
        <v>42612</v>
      </c>
      <c r="B591" s="11">
        <v>1.4629619999999999</v>
      </c>
      <c r="C591" s="11">
        <v>0.7966726399999999</v>
      </c>
      <c r="D591" s="11">
        <v>0.12935664</v>
      </c>
      <c r="E591" s="11">
        <v>0</v>
      </c>
      <c r="F591" s="11">
        <v>0.042092239999999996</v>
      </c>
      <c r="G591" s="11">
        <v>0</v>
      </c>
      <c r="H591" s="11">
        <v>0</v>
      </c>
      <c r="I591" s="11">
        <v>0</v>
      </c>
      <c r="J591" s="11">
        <v>2.335606</v>
      </c>
      <c r="K591" s="11">
        <v>0.016426239999999998</v>
      </c>
      <c r="L591" s="11">
        <v>0.8007792</v>
      </c>
      <c r="M591" s="11">
        <v>0.10985048</v>
      </c>
      <c r="N591" s="11">
        <v>0.15707592</v>
      </c>
      <c r="O591" s="11">
        <v>4.78311576</v>
      </c>
      <c r="P591" s="11">
        <v>10.05491216</v>
      </c>
      <c r="Q591" s="11">
        <v>9.016979119999998</v>
      </c>
      <c r="R591" s="11">
        <v>12.172870479999998</v>
      </c>
      <c r="S591" s="11">
        <v>5.1332</v>
      </c>
      <c r="T591" s="11">
        <v>8.30346432</v>
      </c>
      <c r="U591" s="11">
        <v>5.966831679999999</v>
      </c>
      <c r="V591" s="11">
        <v>8.61042968</v>
      </c>
      <c r="W591" s="11">
        <v>23.48644328</v>
      </c>
      <c r="X591" s="11">
        <v>88.26126744</v>
      </c>
      <c r="Y591" s="11">
        <v>88.20274896</v>
      </c>
    </row>
    <row r="592" spans="1:25" ht="11.25">
      <c r="A592" s="10">
        <f t="shared" si="13"/>
        <v>42613</v>
      </c>
      <c r="B592" s="11">
        <v>0</v>
      </c>
      <c r="C592" s="11">
        <v>0.24331368</v>
      </c>
      <c r="D592" s="11">
        <v>4.851900639999999</v>
      </c>
      <c r="E592" s="11">
        <v>0</v>
      </c>
      <c r="F592" s="11">
        <v>0.076998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  <c r="L592" s="11">
        <v>0</v>
      </c>
      <c r="M592" s="11">
        <v>0</v>
      </c>
      <c r="N592" s="11">
        <v>0.029772559999999997</v>
      </c>
      <c r="O592" s="11">
        <v>0.0821312</v>
      </c>
      <c r="P592" s="11">
        <v>0</v>
      </c>
      <c r="Q592" s="11">
        <v>0</v>
      </c>
      <c r="R592" s="11">
        <v>1.67547648</v>
      </c>
      <c r="S592" s="11">
        <v>5.04388232</v>
      </c>
      <c r="T592" s="11">
        <v>0.09753079999999999</v>
      </c>
      <c r="U592" s="11">
        <v>0.09958407999999999</v>
      </c>
      <c r="V592" s="11">
        <v>0.17247552</v>
      </c>
      <c r="W592" s="11">
        <v>1.39315048</v>
      </c>
      <c r="X592" s="11">
        <v>27.702853759999996</v>
      </c>
      <c r="Y592" s="11">
        <v>10.817705680000001</v>
      </c>
    </row>
    <row r="593" spans="1:25" ht="12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</row>
    <row r="594" spans="1:25" ht="32.25" customHeight="1">
      <c r="A594" s="49" t="s">
        <v>71</v>
      </c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1"/>
    </row>
    <row r="595" spans="1:25" ht="1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</row>
    <row r="596" spans="1:25" ht="39" customHeight="1">
      <c r="A596" s="49" t="s">
        <v>72</v>
      </c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1"/>
    </row>
    <row r="597" spans="1:25" ht="11.25">
      <c r="A597" s="7"/>
      <c r="B597" s="6" t="s">
        <v>23</v>
      </c>
      <c r="C597" s="8" t="s">
        <v>24</v>
      </c>
      <c r="D597" s="9" t="s">
        <v>25</v>
      </c>
      <c r="E597" s="6" t="s">
        <v>26</v>
      </c>
      <c r="F597" s="6" t="s">
        <v>27</v>
      </c>
      <c r="G597" s="8" t="s">
        <v>28</v>
      </c>
      <c r="H597" s="9" t="s">
        <v>29</v>
      </c>
      <c r="I597" s="6" t="s">
        <v>30</v>
      </c>
      <c r="J597" s="6" t="s">
        <v>31</v>
      </c>
      <c r="K597" s="6" t="s">
        <v>32</v>
      </c>
      <c r="L597" s="6" t="s">
        <v>33</v>
      </c>
      <c r="M597" s="6" t="s">
        <v>34</v>
      </c>
      <c r="N597" s="6" t="s">
        <v>35</v>
      </c>
      <c r="O597" s="6" t="s">
        <v>36</v>
      </c>
      <c r="P597" s="6" t="s">
        <v>37</v>
      </c>
      <c r="Q597" s="6" t="s">
        <v>38</v>
      </c>
      <c r="R597" s="6" t="s">
        <v>39</v>
      </c>
      <c r="S597" s="6" t="s">
        <v>40</v>
      </c>
      <c r="T597" s="6" t="s">
        <v>41</v>
      </c>
      <c r="U597" s="6" t="s">
        <v>42</v>
      </c>
      <c r="V597" s="6" t="s">
        <v>43</v>
      </c>
      <c r="W597" s="6" t="s">
        <v>44</v>
      </c>
      <c r="X597" s="6" t="s">
        <v>45</v>
      </c>
      <c r="Y597" s="6" t="s">
        <v>64</v>
      </c>
    </row>
    <row r="598" spans="1:25" ht="11.25">
      <c r="A598" s="10">
        <f aca="true" t="shared" si="14" ref="A598:A628">A562</f>
        <v>42583</v>
      </c>
      <c r="B598" s="11">
        <v>65.48115247999999</v>
      </c>
      <c r="C598" s="11">
        <v>67.142256</v>
      </c>
      <c r="D598" s="11">
        <v>73.61830112</v>
      </c>
      <c r="E598" s="11">
        <v>89.9131312</v>
      </c>
      <c r="F598" s="11">
        <v>90.42542456</v>
      </c>
      <c r="G598" s="11">
        <v>90.51576888</v>
      </c>
      <c r="H598" s="11">
        <v>90.08150016</v>
      </c>
      <c r="I598" s="11">
        <v>82.09013440000001</v>
      </c>
      <c r="J598" s="11">
        <v>88.47788848</v>
      </c>
      <c r="K598" s="11">
        <v>82.85600783999999</v>
      </c>
      <c r="L598" s="11">
        <v>81.07478744</v>
      </c>
      <c r="M598" s="11">
        <v>83.71941208</v>
      </c>
      <c r="N598" s="11">
        <v>69.68729656</v>
      </c>
      <c r="O598" s="11">
        <v>82.08397456</v>
      </c>
      <c r="P598" s="11">
        <v>91.53932895999999</v>
      </c>
      <c r="Q598" s="11">
        <v>93.28461696</v>
      </c>
      <c r="R598" s="11">
        <v>88.97375559999999</v>
      </c>
      <c r="S598" s="11">
        <v>74.22299208</v>
      </c>
      <c r="T598" s="11">
        <v>66.2490792</v>
      </c>
      <c r="U598" s="11">
        <v>62.22054384</v>
      </c>
      <c r="V598" s="11">
        <v>62.900179519999995</v>
      </c>
      <c r="W598" s="11">
        <v>59.981442</v>
      </c>
      <c r="X598" s="11">
        <v>62.512109599999995</v>
      </c>
      <c r="Y598" s="11">
        <v>62.401232480000004</v>
      </c>
    </row>
    <row r="599" spans="1:25" ht="11.25">
      <c r="A599" s="10">
        <f t="shared" si="14"/>
        <v>42584</v>
      </c>
      <c r="B599" s="11">
        <v>69.46862224</v>
      </c>
      <c r="C599" s="11">
        <v>68.57647208</v>
      </c>
      <c r="D599" s="11">
        <v>75.175714</v>
      </c>
      <c r="E599" s="11">
        <v>76.17566135999999</v>
      </c>
      <c r="F599" s="11">
        <v>76.36353648000001</v>
      </c>
      <c r="G599" s="11">
        <v>78.79564664</v>
      </c>
      <c r="H599" s="11">
        <v>78.01745351999999</v>
      </c>
      <c r="I599" s="11">
        <v>77.177662</v>
      </c>
      <c r="J599" s="11">
        <v>76.34300368</v>
      </c>
      <c r="K599" s="11">
        <v>75.766032</v>
      </c>
      <c r="L599" s="11">
        <v>75.98983952</v>
      </c>
      <c r="M599" s="11">
        <v>79.60669224</v>
      </c>
      <c r="N599" s="11">
        <v>77.76900664</v>
      </c>
      <c r="O599" s="11">
        <v>84.95240672</v>
      </c>
      <c r="P599" s="11">
        <v>93.5987688</v>
      </c>
      <c r="Q599" s="11">
        <v>90.45006391999999</v>
      </c>
      <c r="R599" s="11">
        <v>85.94722088</v>
      </c>
      <c r="S599" s="11">
        <v>79.62927832</v>
      </c>
      <c r="T599" s="11">
        <v>77.24747352</v>
      </c>
      <c r="U599" s="11">
        <v>73.93758616</v>
      </c>
      <c r="V599" s="11">
        <v>74.09671535999999</v>
      </c>
      <c r="W599" s="11">
        <v>69.6215916</v>
      </c>
      <c r="X599" s="11">
        <v>69.69242976</v>
      </c>
      <c r="Y599" s="11">
        <v>69.862852</v>
      </c>
    </row>
    <row r="600" spans="1:25" ht="11.25">
      <c r="A600" s="10">
        <f t="shared" si="14"/>
        <v>42585</v>
      </c>
      <c r="B600" s="11">
        <v>70.14312472</v>
      </c>
      <c r="C600" s="11">
        <v>74.12854119999999</v>
      </c>
      <c r="D600" s="11">
        <v>76.4436144</v>
      </c>
      <c r="E600" s="11">
        <v>84.36311536</v>
      </c>
      <c r="F600" s="11">
        <v>84.1742136</v>
      </c>
      <c r="G600" s="11">
        <v>84.24094519999998</v>
      </c>
      <c r="H600" s="11">
        <v>83.4145</v>
      </c>
      <c r="I600" s="11">
        <v>77.80596568</v>
      </c>
      <c r="J600" s="11">
        <v>76.55654480000001</v>
      </c>
      <c r="K600" s="11">
        <v>75.69724712</v>
      </c>
      <c r="L600" s="11">
        <v>75.52579824</v>
      </c>
      <c r="M600" s="11">
        <v>75.67671432</v>
      </c>
      <c r="N600" s="11">
        <v>75.89230872</v>
      </c>
      <c r="O600" s="11">
        <v>89.85974592</v>
      </c>
      <c r="P600" s="11">
        <v>92.4078664</v>
      </c>
      <c r="Q600" s="11">
        <v>92.10398095999999</v>
      </c>
      <c r="R600" s="11">
        <v>83.183506</v>
      </c>
      <c r="S600" s="11">
        <v>74.85642895999999</v>
      </c>
      <c r="T600" s="11">
        <v>72.81341536</v>
      </c>
      <c r="U600" s="11">
        <v>70.18521696</v>
      </c>
      <c r="V600" s="11">
        <v>69.11545808</v>
      </c>
      <c r="W600" s="11">
        <v>69.1904028</v>
      </c>
      <c r="X600" s="11">
        <v>69.33310576000001</v>
      </c>
      <c r="Y600" s="11">
        <v>69.88133151999999</v>
      </c>
    </row>
    <row r="601" spans="1:25" ht="11.25">
      <c r="A601" s="10">
        <f t="shared" si="14"/>
        <v>42586</v>
      </c>
      <c r="B601" s="11">
        <v>69.06515272</v>
      </c>
      <c r="C601" s="11">
        <v>71.35558655999999</v>
      </c>
      <c r="D601" s="11">
        <v>73.36882759999999</v>
      </c>
      <c r="E601" s="11">
        <v>73.32468208</v>
      </c>
      <c r="F601" s="11">
        <v>72.6142472</v>
      </c>
      <c r="G601" s="11">
        <v>76.07710392</v>
      </c>
      <c r="H601" s="11">
        <v>80.35100623999999</v>
      </c>
      <c r="I601" s="11">
        <v>77.31420512</v>
      </c>
      <c r="J601" s="11">
        <v>76.45798735999999</v>
      </c>
      <c r="K601" s="11">
        <v>76.03090512000001</v>
      </c>
      <c r="L601" s="11">
        <v>76.17155480000001</v>
      </c>
      <c r="M601" s="11">
        <v>76.09661008</v>
      </c>
      <c r="N601" s="11">
        <v>77.47436096</v>
      </c>
      <c r="O601" s="11">
        <v>90.30120112</v>
      </c>
      <c r="P601" s="11">
        <v>92.4848644</v>
      </c>
      <c r="Q601" s="11">
        <v>90.47778319999999</v>
      </c>
      <c r="R601" s="11">
        <v>76.32760408</v>
      </c>
      <c r="S601" s="11">
        <v>75.07407664</v>
      </c>
      <c r="T601" s="11">
        <v>72.82162848</v>
      </c>
      <c r="U601" s="11">
        <v>72.47462416</v>
      </c>
      <c r="V601" s="11">
        <v>70.22833584</v>
      </c>
      <c r="W601" s="11">
        <v>68.88035751999999</v>
      </c>
      <c r="X601" s="11">
        <v>69.88851799999999</v>
      </c>
      <c r="Y601" s="11">
        <v>69.66368383999999</v>
      </c>
    </row>
    <row r="602" spans="1:25" ht="11.25">
      <c r="A602" s="10">
        <f t="shared" si="14"/>
        <v>42587</v>
      </c>
      <c r="B602" s="11">
        <v>76.21159376</v>
      </c>
      <c r="C602" s="11">
        <v>77.77105992</v>
      </c>
      <c r="D602" s="11">
        <v>80.08715976</v>
      </c>
      <c r="E602" s="11">
        <v>79.68574352</v>
      </c>
      <c r="F602" s="11">
        <v>82.02032288</v>
      </c>
      <c r="G602" s="11">
        <v>84.93803376000001</v>
      </c>
      <c r="H602" s="11">
        <v>85.58481696</v>
      </c>
      <c r="I602" s="11">
        <v>83.08597520000001</v>
      </c>
      <c r="J602" s="11">
        <v>80.873566</v>
      </c>
      <c r="K602" s="11">
        <v>79.0718128</v>
      </c>
      <c r="L602" s="11">
        <v>78.60982480000001</v>
      </c>
      <c r="M602" s="11">
        <v>80.85405983999999</v>
      </c>
      <c r="N602" s="11">
        <v>84.4308736</v>
      </c>
      <c r="O602" s="11">
        <v>90.75292272</v>
      </c>
      <c r="P602" s="11">
        <v>92.49821072</v>
      </c>
      <c r="Q602" s="11">
        <v>90.19443056</v>
      </c>
      <c r="R602" s="11">
        <v>83.72146536</v>
      </c>
      <c r="S602" s="11">
        <v>76.66434199999999</v>
      </c>
      <c r="T602" s="11">
        <v>75.28145792</v>
      </c>
      <c r="U602" s="11">
        <v>74.24044496</v>
      </c>
      <c r="V602" s="11">
        <v>74.41805368</v>
      </c>
      <c r="W602" s="11">
        <v>74.79277728</v>
      </c>
      <c r="X602" s="11">
        <v>75.04327744000001</v>
      </c>
      <c r="Y602" s="11">
        <v>75.06381024000001</v>
      </c>
    </row>
    <row r="603" spans="1:25" ht="11.25">
      <c r="A603" s="10">
        <f t="shared" si="14"/>
        <v>42588</v>
      </c>
      <c r="B603" s="11">
        <v>74.45090616</v>
      </c>
      <c r="C603" s="11">
        <v>77.2649264</v>
      </c>
      <c r="D603" s="11">
        <v>77.60063768</v>
      </c>
      <c r="E603" s="11">
        <v>77.52363968</v>
      </c>
      <c r="F603" s="11">
        <v>80.3807788</v>
      </c>
      <c r="G603" s="11">
        <v>83.31799584</v>
      </c>
      <c r="H603" s="11">
        <v>82.46588464</v>
      </c>
      <c r="I603" s="11">
        <v>79.94548344</v>
      </c>
      <c r="J603" s="11">
        <v>76.91484216</v>
      </c>
      <c r="K603" s="11">
        <v>76.36456312</v>
      </c>
      <c r="L603" s="11">
        <v>76.51753248000001</v>
      </c>
      <c r="M603" s="11">
        <v>77.89425672</v>
      </c>
      <c r="N603" s="11">
        <v>79.85513912</v>
      </c>
      <c r="O603" s="11">
        <v>91.2990952</v>
      </c>
      <c r="P603" s="11">
        <v>95.06891728</v>
      </c>
      <c r="Q603" s="11">
        <v>92.46638487999999</v>
      </c>
      <c r="R603" s="11">
        <v>80.11693231999999</v>
      </c>
      <c r="S603" s="11">
        <v>75.60484951999999</v>
      </c>
      <c r="T603" s="11">
        <v>73.91500008</v>
      </c>
      <c r="U603" s="11">
        <v>72.98691751999999</v>
      </c>
      <c r="V603" s="11">
        <v>71.41410504</v>
      </c>
      <c r="W603" s="11">
        <v>71.00344903999999</v>
      </c>
      <c r="X603" s="11">
        <v>73.58134208</v>
      </c>
      <c r="Y603" s="11">
        <v>73.47867808000001</v>
      </c>
    </row>
    <row r="604" spans="1:25" ht="11.25">
      <c r="A604" s="10">
        <f t="shared" si="14"/>
        <v>42589</v>
      </c>
      <c r="B604" s="11">
        <v>74.78045759999999</v>
      </c>
      <c r="C604" s="11">
        <v>75.33689648000001</v>
      </c>
      <c r="D604" s="11">
        <v>77.7525804</v>
      </c>
      <c r="E604" s="11">
        <v>79.1590772</v>
      </c>
      <c r="F604" s="11">
        <v>83.00076408</v>
      </c>
      <c r="G604" s="11">
        <v>88.02206032000001</v>
      </c>
      <c r="H604" s="11">
        <v>86.42358184</v>
      </c>
      <c r="I604" s="11">
        <v>89.07436632</v>
      </c>
      <c r="J604" s="11">
        <v>88.69964272</v>
      </c>
      <c r="K604" s="11">
        <v>84.24813168</v>
      </c>
      <c r="L604" s="11">
        <v>83.26666383999999</v>
      </c>
      <c r="M604" s="11">
        <v>85.97802008000001</v>
      </c>
      <c r="N604" s="11">
        <v>88.38035767999999</v>
      </c>
      <c r="O604" s="11">
        <v>89.05999335999999</v>
      </c>
      <c r="P604" s="11">
        <v>96.31833816</v>
      </c>
      <c r="Q604" s="11">
        <v>88.52100736</v>
      </c>
      <c r="R604" s="11">
        <v>79.84897928</v>
      </c>
      <c r="S604" s="11">
        <v>75.94466736</v>
      </c>
      <c r="T604" s="11">
        <v>73.55464944</v>
      </c>
      <c r="U604" s="11">
        <v>73.20251191999999</v>
      </c>
      <c r="V604" s="11">
        <v>71.23033648</v>
      </c>
      <c r="W604" s="11">
        <v>65.807624</v>
      </c>
      <c r="X604" s="11">
        <v>72.12146</v>
      </c>
      <c r="Y604" s="11">
        <v>67.3937828</v>
      </c>
    </row>
    <row r="605" spans="1:25" ht="11.25">
      <c r="A605" s="10">
        <f t="shared" si="14"/>
        <v>42590</v>
      </c>
      <c r="B605" s="11">
        <v>59.29051327999999</v>
      </c>
      <c r="C605" s="11">
        <v>59.93832312000001</v>
      </c>
      <c r="D605" s="11">
        <v>61.252422319999994</v>
      </c>
      <c r="E605" s="11">
        <v>73.92937304</v>
      </c>
      <c r="F605" s="11">
        <v>73.84518856</v>
      </c>
      <c r="G605" s="11">
        <v>76.53395872</v>
      </c>
      <c r="H605" s="11">
        <v>76.57502432</v>
      </c>
      <c r="I605" s="11">
        <v>73.995078</v>
      </c>
      <c r="J605" s="11">
        <v>75.43648055999999</v>
      </c>
      <c r="K605" s="11">
        <v>73.37088087999999</v>
      </c>
      <c r="L605" s="11">
        <v>73.41707968</v>
      </c>
      <c r="M605" s="11">
        <v>75.32355016000001</v>
      </c>
      <c r="N605" s="11">
        <v>75.31841696</v>
      </c>
      <c r="O605" s="11">
        <v>88.25818751999999</v>
      </c>
      <c r="P605" s="11">
        <v>88.24894776000001</v>
      </c>
      <c r="Q605" s="11">
        <v>85.00476536</v>
      </c>
      <c r="R605" s="11">
        <v>73.76921719999999</v>
      </c>
      <c r="S605" s="11">
        <v>72.56188856</v>
      </c>
      <c r="T605" s="11">
        <v>66.06941719999999</v>
      </c>
      <c r="U605" s="11">
        <v>60.95777664</v>
      </c>
      <c r="V605" s="11">
        <v>58.50924024</v>
      </c>
      <c r="W605" s="11">
        <v>58.8932036</v>
      </c>
      <c r="X605" s="11">
        <v>59.49584128</v>
      </c>
      <c r="Y605" s="11">
        <v>59.26074072</v>
      </c>
    </row>
    <row r="606" spans="1:25" ht="11.25">
      <c r="A606" s="10">
        <f t="shared" si="14"/>
        <v>42591</v>
      </c>
      <c r="B606" s="11">
        <v>51.365879119999995</v>
      </c>
      <c r="C606" s="11">
        <v>55.535064160000005</v>
      </c>
      <c r="D606" s="11">
        <v>60.23194216</v>
      </c>
      <c r="E606" s="11">
        <v>61.447483919999996</v>
      </c>
      <c r="F606" s="11">
        <v>61.934111279999996</v>
      </c>
      <c r="G606" s="11">
        <v>62.31602136</v>
      </c>
      <c r="H606" s="11">
        <v>72.224124</v>
      </c>
      <c r="I606" s="11">
        <v>61.786275120000006</v>
      </c>
      <c r="J606" s="11">
        <v>69.4367964</v>
      </c>
      <c r="K606" s="11">
        <v>67.40096927999998</v>
      </c>
      <c r="L606" s="11">
        <v>68.99636783999999</v>
      </c>
      <c r="M606" s="11">
        <v>68.72636152</v>
      </c>
      <c r="N606" s="11">
        <v>74.78251088</v>
      </c>
      <c r="O606" s="11">
        <v>82.03058928</v>
      </c>
      <c r="P606" s="11">
        <v>85.44416727999999</v>
      </c>
      <c r="Q606" s="11">
        <v>80.95980376</v>
      </c>
      <c r="R606" s="11">
        <v>73.38217392</v>
      </c>
      <c r="S606" s="11">
        <v>65.40928768</v>
      </c>
      <c r="T606" s="11">
        <v>60.66723751999999</v>
      </c>
      <c r="U606" s="11">
        <v>57.39122928</v>
      </c>
      <c r="V606" s="11">
        <v>54.92524</v>
      </c>
      <c r="W606" s="11">
        <v>55.30201688</v>
      </c>
      <c r="X606" s="11">
        <v>55.45293296</v>
      </c>
      <c r="Y606" s="11">
        <v>55.3307628</v>
      </c>
    </row>
    <row r="607" spans="1:25" ht="11.25">
      <c r="A607" s="10">
        <f t="shared" si="14"/>
        <v>42592</v>
      </c>
      <c r="B607" s="11">
        <v>0.076998</v>
      </c>
      <c r="C607" s="11">
        <v>71.99005008</v>
      </c>
      <c r="D607" s="11">
        <v>74.16550024</v>
      </c>
      <c r="E607" s="11">
        <v>71.52498216000001</v>
      </c>
      <c r="F607" s="11">
        <v>82.44227192</v>
      </c>
      <c r="G607" s="11">
        <v>83.99557823999999</v>
      </c>
      <c r="H607" s="11">
        <v>83.42681968</v>
      </c>
      <c r="I607" s="11">
        <v>74.59155584</v>
      </c>
      <c r="J607" s="11">
        <v>73.8256824</v>
      </c>
      <c r="K607" s="11">
        <v>72.2138576</v>
      </c>
      <c r="L607" s="11">
        <v>71.86890656</v>
      </c>
      <c r="M607" s="11">
        <v>74.06386288</v>
      </c>
      <c r="N607" s="11">
        <v>84.45037975999999</v>
      </c>
      <c r="O607" s="11">
        <v>91.65431264</v>
      </c>
      <c r="P607" s="11">
        <v>91.81652176</v>
      </c>
      <c r="Q607" s="11">
        <v>88.1421772</v>
      </c>
      <c r="R607" s="11">
        <v>74.79175064</v>
      </c>
      <c r="S607" s="11">
        <v>0</v>
      </c>
      <c r="T607" s="11">
        <v>0.20738128</v>
      </c>
      <c r="U607" s="11">
        <v>0</v>
      </c>
      <c r="V607" s="11">
        <v>0</v>
      </c>
      <c r="W607" s="11">
        <v>0</v>
      </c>
      <c r="X607" s="11">
        <v>0</v>
      </c>
      <c r="Y607" s="11">
        <v>0</v>
      </c>
    </row>
    <row r="608" spans="1:25" ht="11.25">
      <c r="A608" s="10">
        <f t="shared" si="14"/>
        <v>42593</v>
      </c>
      <c r="B608" s="11">
        <v>63.41144624</v>
      </c>
      <c r="C608" s="11">
        <v>73.50023752</v>
      </c>
      <c r="D608" s="11">
        <v>74.03203704</v>
      </c>
      <c r="E608" s="11">
        <v>75.97033336</v>
      </c>
      <c r="F608" s="11">
        <v>76.27524544</v>
      </c>
      <c r="G608" s="11">
        <v>81.57065456</v>
      </c>
      <c r="H608" s="11">
        <v>81.84682072000001</v>
      </c>
      <c r="I608" s="11">
        <v>75.64180856</v>
      </c>
      <c r="J608" s="11">
        <v>75.3091772</v>
      </c>
      <c r="K608" s="11">
        <v>73.97659848</v>
      </c>
      <c r="L608" s="11">
        <v>75.24449888</v>
      </c>
      <c r="M608" s="11">
        <v>75.57405032</v>
      </c>
      <c r="N608" s="11">
        <v>80.24115576</v>
      </c>
      <c r="O608" s="11">
        <v>88.83310592</v>
      </c>
      <c r="P608" s="11">
        <v>89.22630904</v>
      </c>
      <c r="Q608" s="11">
        <v>87.82391880000002</v>
      </c>
      <c r="R608" s="11">
        <v>75.34613624</v>
      </c>
      <c r="S608" s="11">
        <v>72.44074504</v>
      </c>
      <c r="T608" s="11">
        <v>69.63904448</v>
      </c>
      <c r="U608" s="11">
        <v>66.17618776</v>
      </c>
      <c r="V608" s="11">
        <v>64.97193904000001</v>
      </c>
      <c r="W608" s="11">
        <v>64.09621512000001</v>
      </c>
      <c r="X608" s="11">
        <v>64.27895704000001</v>
      </c>
      <c r="Y608" s="11">
        <v>64.20195904</v>
      </c>
    </row>
    <row r="609" spans="1:25" ht="11.25">
      <c r="A609" s="10">
        <f t="shared" si="14"/>
        <v>42594</v>
      </c>
      <c r="B609" s="11">
        <v>70.4480368</v>
      </c>
      <c r="C609" s="11">
        <v>74.24044496</v>
      </c>
      <c r="D609" s="11">
        <v>77.64272992</v>
      </c>
      <c r="E609" s="11">
        <v>78.40552344000001</v>
      </c>
      <c r="F609" s="11">
        <v>80.19290368</v>
      </c>
      <c r="G609" s="11">
        <v>83.33031552</v>
      </c>
      <c r="H609" s="11">
        <v>87.83829176</v>
      </c>
      <c r="I609" s="11">
        <v>80.96493696</v>
      </c>
      <c r="J609" s="11">
        <v>77.6961152</v>
      </c>
      <c r="K609" s="11">
        <v>77.64786312000001</v>
      </c>
      <c r="L609" s="11">
        <v>77.80801896</v>
      </c>
      <c r="M609" s="11">
        <v>80.873566</v>
      </c>
      <c r="N609" s="11">
        <v>87.06317856</v>
      </c>
      <c r="O609" s="11">
        <v>97.93734944</v>
      </c>
      <c r="P609" s="11">
        <v>89.57741992</v>
      </c>
      <c r="Q609" s="11">
        <v>88.73044191999999</v>
      </c>
      <c r="R609" s="11">
        <v>78.21867496</v>
      </c>
      <c r="S609" s="11">
        <v>74.23120519999999</v>
      </c>
      <c r="T609" s="11">
        <v>72.97151792</v>
      </c>
      <c r="U609" s="11">
        <v>70.50963519999999</v>
      </c>
      <c r="V609" s="11">
        <v>69.92239712</v>
      </c>
      <c r="W609" s="11">
        <v>69.57641944000001</v>
      </c>
      <c r="X609" s="11">
        <v>70.12772512</v>
      </c>
      <c r="Y609" s="11">
        <v>60.65594448</v>
      </c>
    </row>
    <row r="610" spans="1:25" ht="11.25">
      <c r="A610" s="10">
        <f t="shared" si="14"/>
        <v>42595</v>
      </c>
      <c r="B610" s="11">
        <v>61.10971936</v>
      </c>
      <c r="C610" s="11">
        <v>73.20661848</v>
      </c>
      <c r="D610" s="11">
        <v>76.29372495999999</v>
      </c>
      <c r="E610" s="11">
        <v>76.45182752</v>
      </c>
      <c r="F610" s="11">
        <v>76.80807159999999</v>
      </c>
      <c r="G610" s="11">
        <v>89.41623744</v>
      </c>
      <c r="H610" s="11">
        <v>89.112352</v>
      </c>
      <c r="I610" s="11">
        <v>78.08931832</v>
      </c>
      <c r="J610" s="11">
        <v>76.34300368</v>
      </c>
      <c r="K610" s="11">
        <v>76.19927408000001</v>
      </c>
      <c r="L610" s="11">
        <v>76.64278256</v>
      </c>
      <c r="M610" s="11">
        <v>77.21770096</v>
      </c>
      <c r="N610" s="11">
        <v>87.68326912</v>
      </c>
      <c r="O610" s="11">
        <v>98.634438</v>
      </c>
      <c r="P610" s="11">
        <v>98.91471072</v>
      </c>
      <c r="Q610" s="11">
        <v>89.93674392</v>
      </c>
      <c r="R610" s="11">
        <v>86.20901408</v>
      </c>
      <c r="S610" s="11">
        <v>74.13983423999998</v>
      </c>
      <c r="T610" s="11">
        <v>71.99415664</v>
      </c>
      <c r="U610" s="11">
        <v>69.5959256</v>
      </c>
      <c r="V610" s="11">
        <v>67.3321844</v>
      </c>
      <c r="W610" s="11">
        <v>67.24902656</v>
      </c>
      <c r="X610" s="11">
        <v>69.11443144</v>
      </c>
      <c r="Y610" s="11">
        <v>60.63951824</v>
      </c>
    </row>
    <row r="611" spans="1:25" ht="11.25">
      <c r="A611" s="10">
        <f t="shared" si="14"/>
        <v>42596</v>
      </c>
      <c r="B611" s="11">
        <v>73.17992584</v>
      </c>
      <c r="C611" s="11">
        <v>76.91894872</v>
      </c>
      <c r="D611" s="11">
        <v>80.98546976</v>
      </c>
      <c r="E611" s="11">
        <v>82.45767151999999</v>
      </c>
      <c r="F611" s="11">
        <v>85.67926784</v>
      </c>
      <c r="G611" s="11">
        <v>84.2922772</v>
      </c>
      <c r="H611" s="11">
        <v>86.76955951999999</v>
      </c>
      <c r="I611" s="11">
        <v>85.99752624</v>
      </c>
      <c r="J611" s="11">
        <v>85.52527183999999</v>
      </c>
      <c r="K611" s="11">
        <v>80.89717872</v>
      </c>
      <c r="L611" s="11">
        <v>80.48549608</v>
      </c>
      <c r="M611" s="11">
        <v>80.539908</v>
      </c>
      <c r="N611" s="11">
        <v>87.58573832</v>
      </c>
      <c r="O611" s="11">
        <v>92.6901924</v>
      </c>
      <c r="P611" s="11">
        <v>97.56057255999998</v>
      </c>
      <c r="Q611" s="11">
        <v>83.82618264</v>
      </c>
      <c r="R611" s="11">
        <v>82.76566352</v>
      </c>
      <c r="S611" s="11">
        <v>77.67558240000001</v>
      </c>
      <c r="T611" s="11">
        <v>75.56378391999999</v>
      </c>
      <c r="U611" s="11">
        <v>74.86361544</v>
      </c>
      <c r="V611" s="11">
        <v>72.198458</v>
      </c>
      <c r="W611" s="11">
        <v>72.13788624</v>
      </c>
      <c r="X611" s="11">
        <v>72.45203808</v>
      </c>
      <c r="Y611" s="11">
        <v>72.57523487999998</v>
      </c>
    </row>
    <row r="612" spans="1:25" ht="11.25">
      <c r="A612" s="10">
        <f t="shared" si="14"/>
        <v>42597</v>
      </c>
      <c r="B612" s="11">
        <v>72.39659952</v>
      </c>
      <c r="C612" s="11">
        <v>62.750290080000006</v>
      </c>
      <c r="D612" s="11">
        <v>78.42708287999999</v>
      </c>
      <c r="E612" s="11">
        <v>79.01329432</v>
      </c>
      <c r="F612" s="11">
        <v>81.98439048</v>
      </c>
      <c r="G612" s="11">
        <v>82.41557928</v>
      </c>
      <c r="H612" s="11">
        <v>82.23899719999999</v>
      </c>
      <c r="I612" s="11">
        <v>81.77598256</v>
      </c>
      <c r="J612" s="11">
        <v>81.36121999999999</v>
      </c>
      <c r="K612" s="11">
        <v>81.53164224</v>
      </c>
      <c r="L612" s="11">
        <v>81.19079776</v>
      </c>
      <c r="M612" s="11">
        <v>81.44848440000001</v>
      </c>
      <c r="N612" s="11">
        <v>81.76468952</v>
      </c>
      <c r="O612" s="11">
        <v>82.74513072</v>
      </c>
      <c r="P612" s="11">
        <v>89.34539928000001</v>
      </c>
      <c r="Q612" s="11">
        <v>81.94948472</v>
      </c>
      <c r="R612" s="11">
        <v>81.6640788</v>
      </c>
      <c r="S612" s="11">
        <v>77.79980583999999</v>
      </c>
      <c r="T612" s="11">
        <v>74.80509696</v>
      </c>
      <c r="U612" s="11">
        <v>70.31662687999999</v>
      </c>
      <c r="V612" s="11">
        <v>65.90926136</v>
      </c>
      <c r="W612" s="11">
        <v>65.1043756</v>
      </c>
      <c r="X612" s="11">
        <v>57.907629199999995</v>
      </c>
      <c r="Y612" s="11">
        <v>57.71051432</v>
      </c>
    </row>
    <row r="613" spans="1:25" ht="11.25">
      <c r="A613" s="10">
        <f t="shared" si="14"/>
        <v>42598</v>
      </c>
      <c r="B613" s="11">
        <v>58.068811679999996</v>
      </c>
      <c r="C613" s="11">
        <v>59.0728656</v>
      </c>
      <c r="D613" s="11">
        <v>60.3510324</v>
      </c>
      <c r="E613" s="11">
        <v>64.1701332</v>
      </c>
      <c r="F613" s="11">
        <v>77.47949416000002</v>
      </c>
      <c r="G613" s="11">
        <v>77.57497168</v>
      </c>
      <c r="H613" s="11">
        <v>77.71048816</v>
      </c>
      <c r="I613" s="11">
        <v>77.27416616</v>
      </c>
      <c r="J613" s="11">
        <v>76.69616783999999</v>
      </c>
      <c r="K613" s="11">
        <v>76.11406296</v>
      </c>
      <c r="L613" s="11">
        <v>76.96617416000001</v>
      </c>
      <c r="M613" s="11">
        <v>76.98157376</v>
      </c>
      <c r="N613" s="11">
        <v>77.6601828</v>
      </c>
      <c r="O613" s="11">
        <v>81.88891296</v>
      </c>
      <c r="P613" s="11">
        <v>95.63151599999999</v>
      </c>
      <c r="Q613" s="11">
        <v>81.86838016</v>
      </c>
      <c r="R613" s="11">
        <v>80.94132424</v>
      </c>
      <c r="S613" s="11">
        <v>76.56270464</v>
      </c>
      <c r="T613" s="11">
        <v>71.685138</v>
      </c>
      <c r="U613" s="11">
        <v>67.65968256</v>
      </c>
      <c r="V613" s="11">
        <v>67.24389335999999</v>
      </c>
      <c r="W613" s="11">
        <v>63.76050383999999</v>
      </c>
      <c r="X613" s="11">
        <v>66.37124936000001</v>
      </c>
      <c r="Y613" s="11">
        <v>58.339844639999995</v>
      </c>
    </row>
    <row r="614" spans="1:25" ht="11.25">
      <c r="A614" s="10">
        <f t="shared" si="14"/>
        <v>42599</v>
      </c>
      <c r="B614" s="11">
        <v>83.50792424</v>
      </c>
      <c r="C614" s="11">
        <v>83.97299216</v>
      </c>
      <c r="D614" s="11">
        <v>86.03859184</v>
      </c>
      <c r="E614" s="11">
        <v>86.21414727999999</v>
      </c>
      <c r="F614" s="11">
        <v>86.04577832</v>
      </c>
      <c r="G614" s="11">
        <v>85.47085992</v>
      </c>
      <c r="H614" s="11">
        <v>85.25629216</v>
      </c>
      <c r="I614" s="11">
        <v>83.60648167999999</v>
      </c>
      <c r="J614" s="11">
        <v>83.49457792</v>
      </c>
      <c r="K614" s="11">
        <v>79.44448312000002</v>
      </c>
      <c r="L614" s="11">
        <v>83.38986064</v>
      </c>
      <c r="M614" s="11">
        <v>83.65986696</v>
      </c>
      <c r="N614" s="11">
        <v>82.0952676</v>
      </c>
      <c r="O614" s="11">
        <v>85.35176968</v>
      </c>
      <c r="P614" s="11">
        <v>85.50268576</v>
      </c>
      <c r="Q614" s="11">
        <v>85.05507072</v>
      </c>
      <c r="R614" s="11">
        <v>80.1497848</v>
      </c>
      <c r="S614" s="11">
        <v>77.25773991999999</v>
      </c>
      <c r="T614" s="11">
        <v>75.76397872</v>
      </c>
      <c r="U614" s="11">
        <v>72.12351328</v>
      </c>
      <c r="V614" s="11">
        <v>71.1872176</v>
      </c>
      <c r="W614" s="11">
        <v>71.66563183999999</v>
      </c>
      <c r="X614" s="11">
        <v>71.71388392</v>
      </c>
      <c r="Y614" s="11">
        <v>71.03835480000001</v>
      </c>
    </row>
    <row r="615" spans="1:25" ht="11.25">
      <c r="A615" s="10">
        <f t="shared" si="14"/>
        <v>42600</v>
      </c>
      <c r="B615" s="11">
        <v>75.67671432</v>
      </c>
      <c r="C615" s="11">
        <v>91.13072624</v>
      </c>
      <c r="D615" s="11">
        <v>90.62869928</v>
      </c>
      <c r="E615" s="11">
        <v>89.163684</v>
      </c>
      <c r="F615" s="11">
        <v>88.27461376000001</v>
      </c>
      <c r="G615" s="11">
        <v>83.09726824</v>
      </c>
      <c r="H615" s="11">
        <v>83.1527068</v>
      </c>
      <c r="I615" s="11">
        <v>82.75950368</v>
      </c>
      <c r="J615" s="11">
        <v>80.17134424</v>
      </c>
      <c r="K615" s="11">
        <v>80.77500856</v>
      </c>
      <c r="L615" s="11">
        <v>80.66515808</v>
      </c>
      <c r="M615" s="11">
        <v>80.52861496</v>
      </c>
      <c r="N615" s="11">
        <v>83.22251832</v>
      </c>
      <c r="O615" s="11">
        <v>83.56438944</v>
      </c>
      <c r="P615" s="11">
        <v>83.44837912</v>
      </c>
      <c r="Q615" s="11">
        <v>83.17529288</v>
      </c>
      <c r="R615" s="11">
        <v>80.14875816</v>
      </c>
      <c r="S615" s="11">
        <v>78.4763616</v>
      </c>
      <c r="T615" s="11">
        <v>74.68806</v>
      </c>
      <c r="U615" s="11">
        <v>72.35861383999999</v>
      </c>
      <c r="V615" s="11">
        <v>72.59987423999999</v>
      </c>
      <c r="W615" s="11">
        <v>72.70561816000001</v>
      </c>
      <c r="X615" s="11">
        <v>72.78774936</v>
      </c>
      <c r="Y615" s="11">
        <v>72.94687856</v>
      </c>
    </row>
    <row r="616" spans="1:25" ht="11.25">
      <c r="A616" s="10">
        <f t="shared" si="14"/>
        <v>42601</v>
      </c>
      <c r="B616" s="11">
        <v>76.37072296</v>
      </c>
      <c r="C616" s="11">
        <v>84.6054024</v>
      </c>
      <c r="D616" s="11">
        <v>86.11353656</v>
      </c>
      <c r="E616" s="11">
        <v>86.71309432</v>
      </c>
      <c r="F616" s="11">
        <v>86.47183392</v>
      </c>
      <c r="G616" s="11">
        <v>86.03448528</v>
      </c>
      <c r="H616" s="11">
        <v>85.84866344</v>
      </c>
      <c r="I616" s="11">
        <v>85.24807904</v>
      </c>
      <c r="J616" s="11">
        <v>80.54914776</v>
      </c>
      <c r="K616" s="11">
        <v>80.51526863999999</v>
      </c>
      <c r="L616" s="11">
        <v>80.80683440000001</v>
      </c>
      <c r="M616" s="11">
        <v>85.08689655999999</v>
      </c>
      <c r="N616" s="11">
        <v>85.45546032</v>
      </c>
      <c r="O616" s="11">
        <v>85.8476368</v>
      </c>
      <c r="P616" s="11">
        <v>87.7058552</v>
      </c>
      <c r="Q616" s="11">
        <v>85.55093783999999</v>
      </c>
      <c r="R616" s="11">
        <v>80.70314376</v>
      </c>
      <c r="S616" s="11">
        <v>80.69185072</v>
      </c>
      <c r="T616" s="11">
        <v>76.3871492</v>
      </c>
      <c r="U616" s="11">
        <v>73.78359016</v>
      </c>
      <c r="V616" s="11">
        <v>73.64396712</v>
      </c>
      <c r="W616" s="11">
        <v>74.70551288</v>
      </c>
      <c r="X616" s="11">
        <v>75.11000904000001</v>
      </c>
      <c r="Y616" s="11">
        <v>74.765058</v>
      </c>
    </row>
    <row r="617" spans="1:25" ht="11.25">
      <c r="A617" s="10">
        <f t="shared" si="14"/>
        <v>42602</v>
      </c>
      <c r="B617" s="11">
        <v>71.59992688</v>
      </c>
      <c r="C617" s="11">
        <v>71.40691856</v>
      </c>
      <c r="D617" s="11">
        <v>92.7415244</v>
      </c>
      <c r="E617" s="11">
        <v>92.39657336</v>
      </c>
      <c r="F617" s="11">
        <v>93.46222568</v>
      </c>
      <c r="G617" s="11">
        <v>92.46227832</v>
      </c>
      <c r="H617" s="11">
        <v>92.96327864</v>
      </c>
      <c r="I617" s="11">
        <v>82.91041976</v>
      </c>
      <c r="J617" s="11">
        <v>79.40239088</v>
      </c>
      <c r="K617" s="11">
        <v>78.5225604</v>
      </c>
      <c r="L617" s="11">
        <v>85.22959952</v>
      </c>
      <c r="M617" s="11">
        <v>85.42671440000001</v>
      </c>
      <c r="N617" s="11">
        <v>85.49036608</v>
      </c>
      <c r="O617" s="11">
        <v>91.69024504000001</v>
      </c>
      <c r="P617" s="11">
        <v>90.4315844</v>
      </c>
      <c r="Q617" s="11">
        <v>85.16902775999999</v>
      </c>
      <c r="R617" s="11">
        <v>82.76361023999999</v>
      </c>
      <c r="S617" s="11">
        <v>77.67352912</v>
      </c>
      <c r="T617" s="11">
        <v>71.77342904</v>
      </c>
      <c r="U617" s="11">
        <v>71.38535912</v>
      </c>
      <c r="V617" s="11">
        <v>70.89051864</v>
      </c>
      <c r="W617" s="11">
        <v>70.98907608</v>
      </c>
      <c r="X617" s="11">
        <v>71.27242872000001</v>
      </c>
      <c r="Y617" s="11">
        <v>71.32889391999998</v>
      </c>
    </row>
    <row r="618" spans="1:25" ht="11.25">
      <c r="A618" s="10">
        <f t="shared" si="14"/>
        <v>42603</v>
      </c>
      <c r="B618" s="11">
        <v>75.59458312000001</v>
      </c>
      <c r="C618" s="11">
        <v>80.71135688</v>
      </c>
      <c r="D618" s="11">
        <v>82.00286999999999</v>
      </c>
      <c r="E618" s="11">
        <v>82.3673272</v>
      </c>
      <c r="F618" s="11">
        <v>83.00795056</v>
      </c>
      <c r="G618" s="11">
        <v>83.22765152</v>
      </c>
      <c r="H618" s="11">
        <v>83.13320064</v>
      </c>
      <c r="I618" s="11">
        <v>82.59216135999999</v>
      </c>
      <c r="J618" s="11">
        <v>82.59934784</v>
      </c>
      <c r="K618" s="11">
        <v>77.98768095999999</v>
      </c>
      <c r="L618" s="11">
        <v>79.56562664</v>
      </c>
      <c r="M618" s="11">
        <v>81.6640788</v>
      </c>
      <c r="N618" s="11">
        <v>84.6105356</v>
      </c>
      <c r="O618" s="11">
        <v>92.5721288</v>
      </c>
      <c r="P618" s="11">
        <v>84.78095784</v>
      </c>
      <c r="Q618" s="11">
        <v>84.44524655999999</v>
      </c>
      <c r="R618" s="11">
        <v>79.31923304</v>
      </c>
      <c r="S618" s="11">
        <v>76.61916983999998</v>
      </c>
      <c r="T618" s="11">
        <v>76.53806528</v>
      </c>
      <c r="U618" s="11">
        <v>76.12843592</v>
      </c>
      <c r="V618" s="11">
        <v>76.23725976</v>
      </c>
      <c r="W618" s="11">
        <v>76.35635</v>
      </c>
      <c r="X618" s="11">
        <v>76.6951412</v>
      </c>
      <c r="Y618" s="11">
        <v>69.18116304</v>
      </c>
    </row>
    <row r="619" spans="1:25" ht="11.25">
      <c r="A619" s="10">
        <f t="shared" si="14"/>
        <v>42604</v>
      </c>
      <c r="B619" s="11">
        <v>77.77927303999999</v>
      </c>
      <c r="C619" s="11">
        <v>85.4061816</v>
      </c>
      <c r="D619" s="11">
        <v>86.78803904</v>
      </c>
      <c r="E619" s="11">
        <v>86.93895512</v>
      </c>
      <c r="F619" s="11">
        <v>86.83526448</v>
      </c>
      <c r="G619" s="11">
        <v>86.90610264</v>
      </c>
      <c r="H619" s="11">
        <v>86.8588772</v>
      </c>
      <c r="I619" s="11">
        <v>86.58579096</v>
      </c>
      <c r="J619" s="11">
        <v>85.99547296</v>
      </c>
      <c r="K619" s="11">
        <v>85.96467376</v>
      </c>
      <c r="L619" s="11">
        <v>85.89794216</v>
      </c>
      <c r="M619" s="11">
        <v>86.0170324</v>
      </c>
      <c r="N619" s="11">
        <v>86.38251624</v>
      </c>
      <c r="O619" s="11">
        <v>87.16070936</v>
      </c>
      <c r="P619" s="11">
        <v>86.90404936</v>
      </c>
      <c r="Q619" s="11">
        <v>86.19053456</v>
      </c>
      <c r="R619" s="11">
        <v>85.56941735999999</v>
      </c>
      <c r="S619" s="11">
        <v>84.89388824</v>
      </c>
      <c r="T619" s="11">
        <v>81.8540072</v>
      </c>
      <c r="U619" s="11">
        <v>78.33571192</v>
      </c>
      <c r="V619" s="11">
        <v>78.50305424</v>
      </c>
      <c r="W619" s="11">
        <v>79.09850544</v>
      </c>
      <c r="X619" s="11">
        <v>79.0974788</v>
      </c>
      <c r="Y619" s="11">
        <v>76.65715551999999</v>
      </c>
    </row>
    <row r="620" spans="1:25" ht="11.25">
      <c r="A620" s="10">
        <f t="shared" si="14"/>
        <v>42605</v>
      </c>
      <c r="B620" s="11">
        <v>74.58950256</v>
      </c>
      <c r="C620" s="11">
        <v>74.11724816</v>
      </c>
      <c r="D620" s="11">
        <v>80.70827695999999</v>
      </c>
      <c r="E620" s="11">
        <v>81.94332487999999</v>
      </c>
      <c r="F620" s="11">
        <v>90.38743888</v>
      </c>
      <c r="G620" s="11">
        <v>90.5958468</v>
      </c>
      <c r="H620" s="11">
        <v>90.45827704</v>
      </c>
      <c r="I620" s="11">
        <v>90.28066832</v>
      </c>
      <c r="J620" s="11">
        <v>89.93674392</v>
      </c>
      <c r="K620" s="11">
        <v>81.70719768</v>
      </c>
      <c r="L620" s="11">
        <v>82.23899719999999</v>
      </c>
      <c r="M620" s="11">
        <v>81.89609944</v>
      </c>
      <c r="N620" s="11">
        <v>89.71190976000001</v>
      </c>
      <c r="O620" s="11">
        <v>90.7139104</v>
      </c>
      <c r="P620" s="11">
        <v>91.05475487999999</v>
      </c>
      <c r="Q620" s="11">
        <v>91.30012183999999</v>
      </c>
      <c r="R620" s="11">
        <v>89.25505496</v>
      </c>
      <c r="S620" s="11">
        <v>88.40807695999999</v>
      </c>
      <c r="T620" s="11">
        <v>87.01081991999999</v>
      </c>
      <c r="U620" s="11">
        <v>83.56541607999999</v>
      </c>
      <c r="V620" s="11">
        <v>82.98639112000001</v>
      </c>
      <c r="W620" s="11">
        <v>83.9842852</v>
      </c>
      <c r="X620" s="11">
        <v>83.90420728</v>
      </c>
      <c r="Y620" s="11">
        <v>82.0439356</v>
      </c>
    </row>
    <row r="621" spans="1:25" ht="11.25">
      <c r="A621" s="10">
        <f t="shared" si="14"/>
        <v>42606</v>
      </c>
      <c r="B621" s="11">
        <v>84.21733248000001</v>
      </c>
      <c r="C621" s="11">
        <v>84.32410304</v>
      </c>
      <c r="D621" s="11">
        <v>85.58276368</v>
      </c>
      <c r="E621" s="11">
        <v>88.79820016000001</v>
      </c>
      <c r="F621" s="11">
        <v>93.59979544000001</v>
      </c>
      <c r="G621" s="11">
        <v>88.49636799999999</v>
      </c>
      <c r="H621" s="11">
        <v>86.07247096</v>
      </c>
      <c r="I621" s="11">
        <v>87.86190447999999</v>
      </c>
      <c r="J621" s="11">
        <v>85.08894983999998</v>
      </c>
      <c r="K621" s="11">
        <v>84.877462</v>
      </c>
      <c r="L621" s="11">
        <v>85.33534344</v>
      </c>
      <c r="M621" s="11">
        <v>85.47907304</v>
      </c>
      <c r="N621" s="11">
        <v>87.74794744</v>
      </c>
      <c r="O621" s="11">
        <v>96.24852664000001</v>
      </c>
      <c r="P621" s="11">
        <v>90.89254576</v>
      </c>
      <c r="Q621" s="11">
        <v>89.2612148</v>
      </c>
      <c r="R621" s="11">
        <v>84.68650695999999</v>
      </c>
      <c r="S621" s="11">
        <v>86.52727248000001</v>
      </c>
      <c r="T621" s="11">
        <v>84.59102944</v>
      </c>
      <c r="U621" s="11">
        <v>84.25018496</v>
      </c>
      <c r="V621" s="11">
        <v>84.364142</v>
      </c>
      <c r="W621" s="11">
        <v>84.21117264</v>
      </c>
      <c r="X621" s="11">
        <v>84.49349864</v>
      </c>
      <c r="Y621" s="11">
        <v>84.69882664000001</v>
      </c>
    </row>
    <row r="622" spans="1:25" ht="11.25">
      <c r="A622" s="10">
        <f t="shared" si="14"/>
        <v>42607</v>
      </c>
      <c r="B622" s="11">
        <v>88.88546455999999</v>
      </c>
      <c r="C622" s="11">
        <v>89.40083784</v>
      </c>
      <c r="D622" s="11">
        <v>89.6359384</v>
      </c>
      <c r="E622" s="11">
        <v>89.8771988</v>
      </c>
      <c r="F622" s="11">
        <v>91.30525503999999</v>
      </c>
      <c r="G622" s="11">
        <v>89.60103264</v>
      </c>
      <c r="H622" s="11">
        <v>89.47680919999999</v>
      </c>
      <c r="I622" s="11">
        <v>90.05788744</v>
      </c>
      <c r="J622" s="11">
        <v>88.92447688</v>
      </c>
      <c r="K622" s="11">
        <v>89.43779688</v>
      </c>
      <c r="L622" s="11">
        <v>90.22317647999999</v>
      </c>
      <c r="M622" s="11">
        <v>90.17081783999998</v>
      </c>
      <c r="N622" s="11">
        <v>93.70964591999999</v>
      </c>
      <c r="O622" s="11">
        <v>98.41165712</v>
      </c>
      <c r="P622" s="11">
        <v>96.38301648000001</v>
      </c>
      <c r="Q622" s="11">
        <v>95.16028824</v>
      </c>
      <c r="R622" s="11">
        <v>88.44298272</v>
      </c>
      <c r="S622" s="11">
        <v>88.47686184</v>
      </c>
      <c r="T622" s="11">
        <v>87.42044928</v>
      </c>
      <c r="U622" s="11">
        <v>87.03032608000001</v>
      </c>
      <c r="V622" s="11">
        <v>87.20690816</v>
      </c>
      <c r="W622" s="11">
        <v>87.36090416</v>
      </c>
      <c r="X622" s="11">
        <v>87.2490004</v>
      </c>
      <c r="Y622" s="11">
        <v>87.24181392</v>
      </c>
    </row>
    <row r="623" spans="1:25" ht="11.25">
      <c r="A623" s="10">
        <f t="shared" si="14"/>
        <v>42608</v>
      </c>
      <c r="B623" s="11">
        <v>85.95646064</v>
      </c>
      <c r="C623" s="11">
        <v>87.5621256</v>
      </c>
      <c r="D623" s="11">
        <v>87.931716</v>
      </c>
      <c r="E623" s="11">
        <v>88.39267736000001</v>
      </c>
      <c r="F623" s="11">
        <v>94.64902151999999</v>
      </c>
      <c r="G623" s="11">
        <v>95.28143175999999</v>
      </c>
      <c r="H623" s="11">
        <v>93.89957432</v>
      </c>
      <c r="I623" s="11">
        <v>87.11964376</v>
      </c>
      <c r="J623" s="11">
        <v>86.75210664</v>
      </c>
      <c r="K623" s="11">
        <v>86.68640168</v>
      </c>
      <c r="L623" s="11">
        <v>86.84963744</v>
      </c>
      <c r="M623" s="11">
        <v>87.66273632000001</v>
      </c>
      <c r="N623" s="11">
        <v>88.10419152</v>
      </c>
      <c r="O623" s="11">
        <v>100.32634071999999</v>
      </c>
      <c r="P623" s="11">
        <v>100.77806232</v>
      </c>
      <c r="Q623" s="11">
        <v>95.83889728</v>
      </c>
      <c r="R623" s="11">
        <v>86.38970272</v>
      </c>
      <c r="S623" s="11">
        <v>90.27142856</v>
      </c>
      <c r="T623" s="11">
        <v>88.90086416</v>
      </c>
      <c r="U623" s="11">
        <v>86.62069672000001</v>
      </c>
      <c r="V623" s="11">
        <v>86.29217191999999</v>
      </c>
      <c r="W623" s="11">
        <v>87.41839599999999</v>
      </c>
      <c r="X623" s="11">
        <v>87.033406</v>
      </c>
      <c r="Y623" s="11">
        <v>87.69148223999998</v>
      </c>
    </row>
    <row r="624" spans="1:25" ht="11.25">
      <c r="A624" s="10">
        <f t="shared" si="14"/>
        <v>42609</v>
      </c>
      <c r="B624" s="11">
        <v>88.49739464</v>
      </c>
      <c r="C624" s="11">
        <v>88.81257312</v>
      </c>
      <c r="D624" s="11">
        <v>88.82386616</v>
      </c>
      <c r="E624" s="11">
        <v>90.57326072</v>
      </c>
      <c r="F624" s="11">
        <v>91.09479384</v>
      </c>
      <c r="G624" s="11">
        <v>91.67689872000001</v>
      </c>
      <c r="H624" s="11">
        <v>91.78572255999998</v>
      </c>
      <c r="I624" s="11">
        <v>91.51674288</v>
      </c>
      <c r="J624" s="11">
        <v>90.64307224</v>
      </c>
      <c r="K624" s="11">
        <v>90.84429368</v>
      </c>
      <c r="L624" s="11">
        <v>90.72417680000001</v>
      </c>
      <c r="M624" s="11">
        <v>90.82273423999999</v>
      </c>
      <c r="N624" s="11">
        <v>91.03627536</v>
      </c>
      <c r="O624" s="11">
        <v>97.85008504000001</v>
      </c>
      <c r="P624" s="11">
        <v>91.01882248</v>
      </c>
      <c r="Q624" s="11">
        <v>90.10716615999999</v>
      </c>
      <c r="R624" s="11">
        <v>88.68732304</v>
      </c>
      <c r="S624" s="11">
        <v>90.22420312</v>
      </c>
      <c r="T624" s="11">
        <v>87.54467272000001</v>
      </c>
      <c r="U624" s="11">
        <v>85.48420623999999</v>
      </c>
      <c r="V624" s="11">
        <v>85.6936408</v>
      </c>
      <c r="W624" s="11">
        <v>85.88151592</v>
      </c>
      <c r="X624" s="11">
        <v>86.01805904000001</v>
      </c>
      <c r="Y624" s="11">
        <v>86.08684391999999</v>
      </c>
    </row>
    <row r="625" spans="1:25" ht="11.25">
      <c r="A625" s="10">
        <f t="shared" si="14"/>
        <v>42610</v>
      </c>
      <c r="B625" s="11">
        <v>86.37122319999999</v>
      </c>
      <c r="C625" s="11">
        <v>86.96462112</v>
      </c>
      <c r="D625" s="11">
        <v>87.98510128000001</v>
      </c>
      <c r="E625" s="11">
        <v>89.16676392</v>
      </c>
      <c r="F625" s="11">
        <v>89.80636064</v>
      </c>
      <c r="G625" s="11">
        <v>89.81662704</v>
      </c>
      <c r="H625" s="11">
        <v>91.61530032</v>
      </c>
      <c r="I625" s="11">
        <v>91.12661968</v>
      </c>
      <c r="J625" s="11">
        <v>90.74778952</v>
      </c>
      <c r="K625" s="11">
        <v>90.44595736</v>
      </c>
      <c r="L625" s="11">
        <v>90.37922576</v>
      </c>
      <c r="M625" s="11">
        <v>91.40586576</v>
      </c>
      <c r="N625" s="11">
        <v>92.47151808</v>
      </c>
      <c r="O625" s="11">
        <v>110.74879</v>
      </c>
      <c r="P625" s="11">
        <v>112.05878264</v>
      </c>
      <c r="Q625" s="11">
        <v>106.37222367999999</v>
      </c>
      <c r="R625" s="11">
        <v>90.99212984</v>
      </c>
      <c r="S625" s="11">
        <v>95.32660392</v>
      </c>
      <c r="T625" s="11">
        <v>91.20259104</v>
      </c>
      <c r="U625" s="11">
        <v>86.52111264</v>
      </c>
      <c r="V625" s="11">
        <v>86.60427048</v>
      </c>
      <c r="W625" s="11">
        <v>86.66073568</v>
      </c>
      <c r="X625" s="11">
        <v>86.96256783999999</v>
      </c>
      <c r="Y625" s="11">
        <v>86.90404936</v>
      </c>
    </row>
    <row r="626" spans="1:25" ht="11.25">
      <c r="A626" s="10">
        <f t="shared" si="14"/>
        <v>42611</v>
      </c>
      <c r="B626" s="11">
        <v>92.34524135999999</v>
      </c>
      <c r="C626" s="11">
        <v>92.42634591999999</v>
      </c>
      <c r="D626" s="11">
        <v>92.423266</v>
      </c>
      <c r="E626" s="11">
        <v>95.42310808</v>
      </c>
      <c r="F626" s="11">
        <v>96.03190559999999</v>
      </c>
      <c r="G626" s="11">
        <v>94.73423264</v>
      </c>
      <c r="H626" s="11">
        <v>96.54625223999999</v>
      </c>
      <c r="I626" s="11">
        <v>97.63038408</v>
      </c>
      <c r="J626" s="11">
        <v>96.21362088</v>
      </c>
      <c r="K626" s="11">
        <v>96.83063152</v>
      </c>
      <c r="L626" s="11">
        <v>96.87580367999999</v>
      </c>
      <c r="M626" s="11">
        <v>97.31315232</v>
      </c>
      <c r="N626" s="11">
        <v>99.95983023999999</v>
      </c>
      <c r="O626" s="11">
        <v>101.10556048000001</v>
      </c>
      <c r="P626" s="11">
        <v>101.40636599999999</v>
      </c>
      <c r="Q626" s="11">
        <v>100.27398208</v>
      </c>
      <c r="R626" s="11">
        <v>98.55538672</v>
      </c>
      <c r="S626" s="11">
        <v>105.77061264</v>
      </c>
      <c r="T626" s="11">
        <v>100.46391048000001</v>
      </c>
      <c r="U626" s="11">
        <v>95.6520488</v>
      </c>
      <c r="V626" s="11">
        <v>95.55554464</v>
      </c>
      <c r="W626" s="11">
        <v>96.20232784</v>
      </c>
      <c r="X626" s="11">
        <v>96.41894888</v>
      </c>
      <c r="Y626" s="11">
        <v>94.94572048</v>
      </c>
    </row>
    <row r="627" spans="1:25" ht="11.25">
      <c r="A627" s="10">
        <f t="shared" si="14"/>
        <v>42612</v>
      </c>
      <c r="B627" s="11">
        <v>88.28693344</v>
      </c>
      <c r="C627" s="11">
        <v>89.831</v>
      </c>
      <c r="D627" s="11">
        <v>92.61935423999999</v>
      </c>
      <c r="E627" s="11">
        <v>97.0123468</v>
      </c>
      <c r="F627" s="11">
        <v>99.60563944</v>
      </c>
      <c r="G627" s="11">
        <v>100.69387784</v>
      </c>
      <c r="H627" s="11">
        <v>104.14544152</v>
      </c>
      <c r="I627" s="11">
        <v>102.16915952</v>
      </c>
      <c r="J627" s="11">
        <v>102.09626808</v>
      </c>
      <c r="K627" s="11">
        <v>97.11193087999999</v>
      </c>
      <c r="L627" s="11">
        <v>98.81615328</v>
      </c>
      <c r="M627" s="11">
        <v>96.27727255999999</v>
      </c>
      <c r="N627" s="11">
        <v>105.83426432</v>
      </c>
      <c r="O627" s="11">
        <v>113.31846992</v>
      </c>
      <c r="P627" s="11">
        <v>112.85648192</v>
      </c>
      <c r="Q627" s="11">
        <v>108.14933752</v>
      </c>
      <c r="R627" s="11">
        <v>101.432032</v>
      </c>
      <c r="S627" s="11">
        <v>92.68197928000001</v>
      </c>
      <c r="T627" s="11">
        <v>89.81149383999998</v>
      </c>
      <c r="U627" s="11">
        <v>86.53137903999999</v>
      </c>
      <c r="V627" s="11">
        <v>85.95132744</v>
      </c>
      <c r="W627" s="11">
        <v>87.10527080000001</v>
      </c>
      <c r="X627" s="11">
        <v>85.1700544</v>
      </c>
      <c r="Y627" s="11">
        <v>85.04788423999999</v>
      </c>
    </row>
    <row r="628" spans="1:25" ht="11.25">
      <c r="A628" s="10">
        <f t="shared" si="14"/>
        <v>42613</v>
      </c>
      <c r="B628" s="11">
        <v>90.43261104000001</v>
      </c>
      <c r="C628" s="11">
        <v>96.8788836</v>
      </c>
      <c r="D628" s="11">
        <v>103.41242055999999</v>
      </c>
      <c r="E628" s="11">
        <v>99.77606168000001</v>
      </c>
      <c r="F628" s="11">
        <v>101.04498871999999</v>
      </c>
      <c r="G628" s="11">
        <v>98.93319024</v>
      </c>
      <c r="H628" s="11">
        <v>97.52874672</v>
      </c>
      <c r="I628" s="11">
        <v>96.1910348</v>
      </c>
      <c r="J628" s="11">
        <v>94.04227728000001</v>
      </c>
      <c r="K628" s="11">
        <v>93.67576679999999</v>
      </c>
      <c r="L628" s="11">
        <v>93.95193296</v>
      </c>
      <c r="M628" s="11">
        <v>93.9734924</v>
      </c>
      <c r="N628" s="11">
        <v>102.0377496</v>
      </c>
      <c r="O628" s="11">
        <v>109.85355992</v>
      </c>
      <c r="P628" s="11">
        <v>107.38449072</v>
      </c>
      <c r="Q628" s="11">
        <v>100.89715256</v>
      </c>
      <c r="R628" s="11">
        <v>97.01850664</v>
      </c>
      <c r="S628" s="11">
        <v>92.99407784</v>
      </c>
      <c r="T628" s="11">
        <v>85.86508968</v>
      </c>
      <c r="U628" s="11">
        <v>85.79425151999999</v>
      </c>
      <c r="V628" s="11">
        <v>85.93798112</v>
      </c>
      <c r="W628" s="11">
        <v>85.9657004</v>
      </c>
      <c r="X628" s="11">
        <v>86.22646696</v>
      </c>
      <c r="Y628" s="11">
        <v>86.16384192</v>
      </c>
    </row>
    <row r="630" spans="1:25" ht="27.75" customHeight="1">
      <c r="A630" s="49" t="s">
        <v>73</v>
      </c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1"/>
    </row>
    <row r="631" spans="1:25" ht="1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</row>
    <row r="632" spans="1:25" ht="24" customHeight="1">
      <c r="A632" s="49" t="s">
        <v>46</v>
      </c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1"/>
    </row>
    <row r="633" spans="1:25" ht="11.25">
      <c r="A633" s="7"/>
      <c r="B633" s="6" t="s">
        <v>23</v>
      </c>
      <c r="C633" s="8" t="s">
        <v>24</v>
      </c>
      <c r="D633" s="9" t="s">
        <v>25</v>
      </c>
      <c r="E633" s="6" t="s">
        <v>26</v>
      </c>
      <c r="F633" s="6" t="s">
        <v>27</v>
      </c>
      <c r="G633" s="8" t="s">
        <v>28</v>
      </c>
      <c r="H633" s="9" t="s">
        <v>29</v>
      </c>
      <c r="I633" s="6" t="s">
        <v>30</v>
      </c>
      <c r="J633" s="6" t="s">
        <v>31</v>
      </c>
      <c r="K633" s="6" t="s">
        <v>32</v>
      </c>
      <c r="L633" s="6" t="s">
        <v>33</v>
      </c>
      <c r="M633" s="6" t="s">
        <v>34</v>
      </c>
      <c r="N633" s="6" t="s">
        <v>35</v>
      </c>
      <c r="O633" s="6" t="s">
        <v>36</v>
      </c>
      <c r="P633" s="6" t="s">
        <v>37</v>
      </c>
      <c r="Q633" s="6" t="s">
        <v>38</v>
      </c>
      <c r="R633" s="6" t="s">
        <v>39</v>
      </c>
      <c r="S633" s="6" t="s">
        <v>40</v>
      </c>
      <c r="T633" s="6" t="s">
        <v>41</v>
      </c>
      <c r="U633" s="6" t="s">
        <v>42</v>
      </c>
      <c r="V633" s="6" t="s">
        <v>43</v>
      </c>
      <c r="W633" s="6" t="s">
        <v>44</v>
      </c>
      <c r="X633" s="6" t="s">
        <v>45</v>
      </c>
      <c r="Y633" s="6" t="s">
        <v>64</v>
      </c>
    </row>
    <row r="634" spans="1:25" ht="11.25">
      <c r="A634" s="10">
        <f aca="true" t="shared" si="15" ref="A634:A664">A598</f>
        <v>42583</v>
      </c>
      <c r="B634" s="11">
        <v>4.856397519999999</v>
      </c>
      <c r="C634" s="11">
        <v>4.02103728</v>
      </c>
      <c r="D634" s="11">
        <v>9.076435679999998</v>
      </c>
      <c r="E634" s="11">
        <v>0.18625151999999998</v>
      </c>
      <c r="F634" s="11">
        <v>0.3148537599999999</v>
      </c>
      <c r="G634" s="11">
        <v>0.27660567999999996</v>
      </c>
      <c r="H634" s="11">
        <v>0.9384637599999998</v>
      </c>
      <c r="I634" s="11">
        <v>4.89298264</v>
      </c>
      <c r="J634" s="11">
        <v>0.9622995199999999</v>
      </c>
      <c r="K634" s="11">
        <v>3.7499747999999995</v>
      </c>
      <c r="L634" s="11">
        <v>3.2727052799999994</v>
      </c>
      <c r="M634" s="11">
        <v>3.4622827199999997</v>
      </c>
      <c r="N634" s="11">
        <v>8.746615279999999</v>
      </c>
      <c r="O634" s="11">
        <v>4.2416566399999995</v>
      </c>
      <c r="P634" s="11">
        <v>0.18514287999999998</v>
      </c>
      <c r="Q634" s="11">
        <v>0.24999831999999994</v>
      </c>
      <c r="R634" s="11">
        <v>0.029378959999999996</v>
      </c>
      <c r="S634" s="11">
        <v>0.36418823999999994</v>
      </c>
      <c r="T634" s="11">
        <v>0.6446741599999999</v>
      </c>
      <c r="U634" s="11">
        <v>1.2189496799999997</v>
      </c>
      <c r="V634" s="11">
        <v>0</v>
      </c>
      <c r="W634" s="11">
        <v>0</v>
      </c>
      <c r="X634" s="11">
        <v>0</v>
      </c>
      <c r="Y634" s="11">
        <v>0.05487767999999999</v>
      </c>
    </row>
    <row r="635" spans="1:25" ht="11.25">
      <c r="A635" s="10">
        <f t="shared" si="15"/>
        <v>42584</v>
      </c>
      <c r="B635" s="11">
        <v>0.009977759999999997</v>
      </c>
      <c r="C635" s="11">
        <v>0</v>
      </c>
      <c r="D635" s="11">
        <v>0.04046535999999999</v>
      </c>
      <c r="E635" s="11">
        <v>0.01718392</v>
      </c>
      <c r="F635" s="11">
        <v>0.05986656</v>
      </c>
      <c r="G635" s="11">
        <v>2.8126196799999996</v>
      </c>
      <c r="H635" s="11">
        <v>0.47893248</v>
      </c>
      <c r="I635" s="11">
        <v>1.05819688</v>
      </c>
      <c r="J635" s="11">
        <v>1.0332524799999998</v>
      </c>
      <c r="K635" s="11">
        <v>0.6413482399999999</v>
      </c>
      <c r="L635" s="11">
        <v>0.037139439999999996</v>
      </c>
      <c r="M635" s="11">
        <v>4.0825667999999995</v>
      </c>
      <c r="N635" s="11">
        <v>8.664021599999998</v>
      </c>
      <c r="O635" s="11">
        <v>5.04264904</v>
      </c>
      <c r="P635" s="11">
        <v>1.0011019199999998</v>
      </c>
      <c r="Q635" s="11">
        <v>1.6019847999999997</v>
      </c>
      <c r="R635" s="11">
        <v>0</v>
      </c>
      <c r="S635" s="11">
        <v>0.0055432</v>
      </c>
      <c r="T635" s="11">
        <v>0.003325919999999999</v>
      </c>
      <c r="U635" s="11">
        <v>0</v>
      </c>
      <c r="V635" s="11">
        <v>0</v>
      </c>
      <c r="W635" s="11">
        <v>0</v>
      </c>
      <c r="X635" s="11">
        <v>0</v>
      </c>
      <c r="Y635" s="11">
        <v>0</v>
      </c>
    </row>
    <row r="636" spans="1:25" ht="11.25">
      <c r="A636" s="10">
        <f t="shared" si="15"/>
        <v>42585</v>
      </c>
      <c r="B636" s="11">
        <v>0.008869119999999998</v>
      </c>
      <c r="C636" s="11">
        <v>0</v>
      </c>
      <c r="D636" s="11">
        <v>0</v>
      </c>
      <c r="E636" s="11">
        <v>0.10809239999999999</v>
      </c>
      <c r="F636" s="11">
        <v>0.6252729599999999</v>
      </c>
      <c r="G636" s="11">
        <v>1.24832864</v>
      </c>
      <c r="H636" s="11">
        <v>0.7472233599999999</v>
      </c>
      <c r="I636" s="11">
        <v>3.8663819999999993</v>
      </c>
      <c r="J636" s="11">
        <v>4.21892952</v>
      </c>
      <c r="K636" s="11">
        <v>2.6474323199999996</v>
      </c>
      <c r="L636" s="11">
        <v>2.3874562399999997</v>
      </c>
      <c r="M636" s="11">
        <v>0.27161679999999994</v>
      </c>
      <c r="N636" s="11">
        <v>7.729438079999999</v>
      </c>
      <c r="O636" s="11">
        <v>1.4695023199999997</v>
      </c>
      <c r="P636" s="11">
        <v>0.9345835199999998</v>
      </c>
      <c r="Q636" s="11">
        <v>0.20565271999999996</v>
      </c>
      <c r="R636" s="11">
        <v>0</v>
      </c>
      <c r="S636" s="11">
        <v>0.045454239999999986</v>
      </c>
      <c r="T636" s="11">
        <v>0</v>
      </c>
      <c r="U636" s="11">
        <v>0.0005543199999999999</v>
      </c>
      <c r="V636" s="11">
        <v>0</v>
      </c>
      <c r="W636" s="11">
        <v>0</v>
      </c>
      <c r="X636" s="11">
        <v>0</v>
      </c>
      <c r="Y636" s="11">
        <v>0</v>
      </c>
    </row>
    <row r="637" spans="1:25" ht="11.25">
      <c r="A637" s="10">
        <f t="shared" si="15"/>
        <v>42586</v>
      </c>
      <c r="B637" s="11">
        <v>0.004434559999999999</v>
      </c>
      <c r="C637" s="11">
        <v>0.0011086399999999997</v>
      </c>
      <c r="D637" s="11">
        <v>1.3220531999999998</v>
      </c>
      <c r="E637" s="11">
        <v>1.3209445599999998</v>
      </c>
      <c r="F637" s="11">
        <v>0.4401300799999999</v>
      </c>
      <c r="G637" s="11">
        <v>0.8719453599999999</v>
      </c>
      <c r="H637" s="11">
        <v>0.4539880799999999</v>
      </c>
      <c r="I637" s="11">
        <v>1.2838051199999998</v>
      </c>
      <c r="J637" s="11">
        <v>2.09200368</v>
      </c>
      <c r="K637" s="11">
        <v>2.24832192</v>
      </c>
      <c r="L637" s="11">
        <v>1.8553090399999996</v>
      </c>
      <c r="M637" s="11">
        <v>1.4401233599999999</v>
      </c>
      <c r="N637" s="11">
        <v>4.362498399999999</v>
      </c>
      <c r="O637" s="11">
        <v>1.1856904799999999</v>
      </c>
      <c r="P637" s="11">
        <v>1.8802534399999997</v>
      </c>
      <c r="Q637" s="11">
        <v>0.26163903999999993</v>
      </c>
      <c r="R637" s="11">
        <v>2.6973211199999994</v>
      </c>
      <c r="S637" s="11">
        <v>0.19844655999999997</v>
      </c>
      <c r="T637" s="11">
        <v>0.023835759999999994</v>
      </c>
      <c r="U637" s="11">
        <v>0</v>
      </c>
      <c r="V637" s="11">
        <v>0</v>
      </c>
      <c r="W637" s="11">
        <v>0</v>
      </c>
      <c r="X637" s="11">
        <v>0</v>
      </c>
      <c r="Y637" s="11">
        <v>2.1380122399999997</v>
      </c>
    </row>
    <row r="638" spans="1:25" ht="11.25">
      <c r="A638" s="10">
        <f t="shared" si="15"/>
        <v>42587</v>
      </c>
      <c r="B638" s="11">
        <v>0.04767151999999999</v>
      </c>
      <c r="C638" s="11">
        <v>1.0315895199999998</v>
      </c>
      <c r="D638" s="11">
        <v>1.26274096</v>
      </c>
      <c r="E638" s="11">
        <v>1.4512097599999996</v>
      </c>
      <c r="F638" s="11">
        <v>5.383001519999999</v>
      </c>
      <c r="G638" s="11">
        <v>2.2699404</v>
      </c>
      <c r="H638" s="11">
        <v>2.94787376</v>
      </c>
      <c r="I638" s="11">
        <v>3.650197199999999</v>
      </c>
      <c r="J638" s="11">
        <v>2.9711551999999997</v>
      </c>
      <c r="K638" s="11">
        <v>2.8436615999999995</v>
      </c>
      <c r="L638" s="11">
        <v>3.845872159999999</v>
      </c>
      <c r="M638" s="11">
        <v>3.473369119999999</v>
      </c>
      <c r="N638" s="11">
        <v>3.3530816799999994</v>
      </c>
      <c r="O638" s="11">
        <v>4.296534319999999</v>
      </c>
      <c r="P638" s="11">
        <v>3.318159519999999</v>
      </c>
      <c r="Q638" s="11">
        <v>0.9556476799999998</v>
      </c>
      <c r="R638" s="11">
        <v>0.012195039999999997</v>
      </c>
      <c r="S638" s="11">
        <v>0.01829256</v>
      </c>
      <c r="T638" s="11">
        <v>0.0038802399999999996</v>
      </c>
      <c r="U638" s="11">
        <v>0</v>
      </c>
      <c r="V638" s="11">
        <v>0</v>
      </c>
      <c r="W638" s="11">
        <v>0</v>
      </c>
      <c r="X638" s="11">
        <v>0.06707271999999999</v>
      </c>
      <c r="Y638" s="11">
        <v>0</v>
      </c>
    </row>
    <row r="639" spans="1:25" ht="11.25">
      <c r="A639" s="10">
        <f t="shared" si="15"/>
        <v>42588</v>
      </c>
      <c r="B639" s="11">
        <v>0.04767151999999999</v>
      </c>
      <c r="C639" s="11">
        <v>0.024390079999999995</v>
      </c>
      <c r="D639" s="11">
        <v>7.391302879999999</v>
      </c>
      <c r="E639" s="11">
        <v>8.525441599999999</v>
      </c>
      <c r="F639" s="11">
        <v>7.681212239999999</v>
      </c>
      <c r="G639" s="11">
        <v>4.798748239999999</v>
      </c>
      <c r="H639" s="11">
        <v>4.836442</v>
      </c>
      <c r="I639" s="11">
        <v>6.319802319999999</v>
      </c>
      <c r="J639" s="11">
        <v>7.85526872</v>
      </c>
      <c r="K639" s="11">
        <v>8.014912879999999</v>
      </c>
      <c r="L639" s="11">
        <v>8.016575839999998</v>
      </c>
      <c r="M639" s="11">
        <v>7.395737439999998</v>
      </c>
      <c r="N639" s="11">
        <v>6.374679999999999</v>
      </c>
      <c r="O639" s="11">
        <v>9.655145759999998</v>
      </c>
      <c r="P639" s="11">
        <v>23.826890879999993</v>
      </c>
      <c r="Q639" s="11">
        <v>4.276024479999999</v>
      </c>
      <c r="R639" s="11">
        <v>3.1801338399999994</v>
      </c>
      <c r="S639" s="11">
        <v>3.2388917599999996</v>
      </c>
      <c r="T639" s="11">
        <v>0.4018819999999999</v>
      </c>
      <c r="U639" s="11">
        <v>0.011640719999999998</v>
      </c>
      <c r="V639" s="11">
        <v>0</v>
      </c>
      <c r="W639" s="11">
        <v>0</v>
      </c>
      <c r="X639" s="11">
        <v>0</v>
      </c>
      <c r="Y639" s="11">
        <v>0</v>
      </c>
    </row>
    <row r="640" spans="1:25" ht="11.25">
      <c r="A640" s="10">
        <f t="shared" si="15"/>
        <v>42589</v>
      </c>
      <c r="B640" s="11">
        <v>0.10144055999999999</v>
      </c>
      <c r="C640" s="11">
        <v>0.9750488799999998</v>
      </c>
      <c r="D640" s="11">
        <v>7.203388399999998</v>
      </c>
      <c r="E640" s="11">
        <v>10.719994479999997</v>
      </c>
      <c r="F640" s="11">
        <v>8.370786319999999</v>
      </c>
      <c r="G640" s="11">
        <v>4.8447568</v>
      </c>
      <c r="H640" s="11">
        <v>0.6463371199999999</v>
      </c>
      <c r="I640" s="11">
        <v>0.4351411999999999</v>
      </c>
      <c r="J640" s="11">
        <v>0.51995216</v>
      </c>
      <c r="K640" s="11">
        <v>1.8852423199999997</v>
      </c>
      <c r="L640" s="11">
        <v>2.3320242399999995</v>
      </c>
      <c r="M640" s="11">
        <v>1.6973278399999998</v>
      </c>
      <c r="N640" s="11">
        <v>4.5942041599999985</v>
      </c>
      <c r="O640" s="11">
        <v>9.681753119999998</v>
      </c>
      <c r="P640" s="11">
        <v>20.747088959999996</v>
      </c>
      <c r="Q640" s="11">
        <v>3.59864544</v>
      </c>
      <c r="R640" s="11">
        <v>0.5038768799999999</v>
      </c>
      <c r="S640" s="11">
        <v>0.0997776</v>
      </c>
      <c r="T640" s="11">
        <v>0</v>
      </c>
      <c r="U640" s="11">
        <v>0</v>
      </c>
      <c r="V640" s="11">
        <v>0</v>
      </c>
      <c r="W640" s="11">
        <v>0</v>
      </c>
      <c r="X640" s="11">
        <v>0</v>
      </c>
      <c r="Y640" s="11">
        <v>0</v>
      </c>
    </row>
    <row r="641" spans="1:25" ht="11.25">
      <c r="A641" s="10">
        <f t="shared" si="15"/>
        <v>42590</v>
      </c>
      <c r="B641" s="11">
        <v>0.5598631999999999</v>
      </c>
      <c r="C641" s="11">
        <v>0.10033191999999999</v>
      </c>
      <c r="D641" s="11">
        <v>6.916250639999999</v>
      </c>
      <c r="E641" s="11">
        <v>1.4063098399999998</v>
      </c>
      <c r="F641" s="11">
        <v>2.09754688</v>
      </c>
      <c r="G641" s="11">
        <v>3.0786932799999995</v>
      </c>
      <c r="H641" s="11">
        <v>0.5886878399999999</v>
      </c>
      <c r="I641" s="11">
        <v>1.79932272</v>
      </c>
      <c r="J641" s="11">
        <v>0</v>
      </c>
      <c r="K641" s="11">
        <v>0.5776014399999999</v>
      </c>
      <c r="L641" s="11">
        <v>1.5581935199999997</v>
      </c>
      <c r="M641" s="11">
        <v>1.7078599199999998</v>
      </c>
      <c r="N641" s="11">
        <v>5.684551599999999</v>
      </c>
      <c r="O641" s="11">
        <v>5.100298319999999</v>
      </c>
      <c r="P641" s="11">
        <v>4.105293919999999</v>
      </c>
      <c r="Q641" s="11">
        <v>1.7544227999999995</v>
      </c>
      <c r="R641" s="11">
        <v>1.09533632</v>
      </c>
      <c r="S641" s="11">
        <v>0.14467751999999998</v>
      </c>
      <c r="T641" s="11">
        <v>0</v>
      </c>
      <c r="U641" s="11">
        <v>0</v>
      </c>
      <c r="V641" s="11">
        <v>0</v>
      </c>
      <c r="W641" s="11">
        <v>0</v>
      </c>
      <c r="X641" s="11">
        <v>0</v>
      </c>
      <c r="Y641" s="11">
        <v>0</v>
      </c>
    </row>
    <row r="642" spans="1:25" ht="11.25">
      <c r="A642" s="10">
        <f t="shared" si="15"/>
        <v>42591</v>
      </c>
      <c r="B642" s="11">
        <v>1.6668402399999998</v>
      </c>
      <c r="C642" s="11">
        <v>2.4977659199999995</v>
      </c>
      <c r="D642" s="11">
        <v>0.6590864799999999</v>
      </c>
      <c r="E642" s="11">
        <v>0.33092903999999995</v>
      </c>
      <c r="F642" s="11">
        <v>0.3470043199999999</v>
      </c>
      <c r="G642" s="11">
        <v>6.157386559999999</v>
      </c>
      <c r="H642" s="11">
        <v>0.5448965599999999</v>
      </c>
      <c r="I642" s="11">
        <v>0.04600855999999999</v>
      </c>
      <c r="J642" s="11">
        <v>0</v>
      </c>
      <c r="K642" s="11">
        <v>0</v>
      </c>
      <c r="L642" s="11">
        <v>2.0548642399999997</v>
      </c>
      <c r="M642" s="11">
        <v>2.3691636799999998</v>
      </c>
      <c r="N642" s="11">
        <v>0</v>
      </c>
      <c r="O642" s="11">
        <v>1.1352473599999997</v>
      </c>
      <c r="P642" s="11">
        <v>0.01053208</v>
      </c>
      <c r="Q642" s="11">
        <v>0.07815911999999998</v>
      </c>
      <c r="R642" s="11">
        <v>0.03547647999999999</v>
      </c>
      <c r="S642" s="11">
        <v>0</v>
      </c>
      <c r="T642" s="11">
        <v>0</v>
      </c>
      <c r="U642" s="11">
        <v>0</v>
      </c>
      <c r="V642" s="11">
        <v>0</v>
      </c>
      <c r="W642" s="11">
        <v>0</v>
      </c>
      <c r="X642" s="11">
        <v>0</v>
      </c>
      <c r="Y642" s="11">
        <v>0</v>
      </c>
    </row>
    <row r="643" spans="1:25" ht="11.25">
      <c r="A643" s="10">
        <f t="shared" si="15"/>
        <v>42592</v>
      </c>
      <c r="B643" s="11">
        <v>30.009221839999995</v>
      </c>
      <c r="C643" s="11">
        <v>1.6047563999999996</v>
      </c>
      <c r="D643" s="11">
        <v>7.4034979199999995</v>
      </c>
      <c r="E643" s="11">
        <v>10.045387039999998</v>
      </c>
      <c r="F643" s="11">
        <v>3.1280277599999997</v>
      </c>
      <c r="G643" s="11">
        <v>2.9196034399999995</v>
      </c>
      <c r="H643" s="11">
        <v>2.8469875199999994</v>
      </c>
      <c r="I643" s="11">
        <v>6.507162479999999</v>
      </c>
      <c r="J643" s="11">
        <v>6.198960559999999</v>
      </c>
      <c r="K643" s="11">
        <v>7.346957279999998</v>
      </c>
      <c r="L643" s="11">
        <v>1.7122944799999997</v>
      </c>
      <c r="M643" s="11">
        <v>7.650724639999999</v>
      </c>
      <c r="N643" s="11">
        <v>2.2760379199999994</v>
      </c>
      <c r="O643" s="11">
        <v>4.656842319999999</v>
      </c>
      <c r="P643" s="11">
        <v>1.8952200799999994</v>
      </c>
      <c r="Q643" s="11">
        <v>1.6330267199999997</v>
      </c>
      <c r="R643" s="11">
        <v>4.9079492799999995</v>
      </c>
      <c r="S643" s="11">
        <v>0</v>
      </c>
      <c r="T643" s="11">
        <v>0</v>
      </c>
      <c r="U643" s="11">
        <v>13.083060639999998</v>
      </c>
      <c r="V643" s="11">
        <v>0</v>
      </c>
      <c r="W643" s="11">
        <v>0</v>
      </c>
      <c r="X643" s="11">
        <v>0</v>
      </c>
      <c r="Y643" s="11">
        <v>0.00720616</v>
      </c>
    </row>
    <row r="644" spans="1:25" ht="11.25">
      <c r="A644" s="10">
        <f t="shared" si="15"/>
        <v>42593</v>
      </c>
      <c r="B644" s="11">
        <v>5.18954384</v>
      </c>
      <c r="C644" s="11">
        <v>0.3192883199999999</v>
      </c>
      <c r="D644" s="11">
        <v>8.40459984</v>
      </c>
      <c r="E644" s="11">
        <v>7.038755359999999</v>
      </c>
      <c r="F644" s="11">
        <v>9.769335679999998</v>
      </c>
      <c r="G644" s="11">
        <v>6.997181359999999</v>
      </c>
      <c r="H644" s="11">
        <v>0</v>
      </c>
      <c r="I644" s="11">
        <v>0.024390079999999995</v>
      </c>
      <c r="J644" s="11">
        <v>0</v>
      </c>
      <c r="K644" s="11">
        <v>0.6790419999999999</v>
      </c>
      <c r="L644" s="11">
        <v>0.27161679999999994</v>
      </c>
      <c r="M644" s="11">
        <v>0.15687255999999997</v>
      </c>
      <c r="N644" s="11">
        <v>4.932339359999999</v>
      </c>
      <c r="O644" s="11">
        <v>3.5371159199999993</v>
      </c>
      <c r="P644" s="11">
        <v>0.10033191999999999</v>
      </c>
      <c r="Q644" s="11">
        <v>0.054323359999999994</v>
      </c>
      <c r="R644" s="11">
        <v>0</v>
      </c>
      <c r="S644" s="11">
        <v>0</v>
      </c>
      <c r="T644" s="11">
        <v>0</v>
      </c>
      <c r="U644" s="11">
        <v>0</v>
      </c>
      <c r="V644" s="11">
        <v>0</v>
      </c>
      <c r="W644" s="11">
        <v>0</v>
      </c>
      <c r="X644" s="11">
        <v>0</v>
      </c>
      <c r="Y644" s="11">
        <v>0</v>
      </c>
    </row>
    <row r="645" spans="1:25" ht="11.25">
      <c r="A645" s="10">
        <f t="shared" si="15"/>
        <v>42594</v>
      </c>
      <c r="B645" s="11">
        <v>0</v>
      </c>
      <c r="C645" s="11">
        <v>0.13525407999999997</v>
      </c>
      <c r="D645" s="11">
        <v>0</v>
      </c>
      <c r="E645" s="11">
        <v>0.10033191999999999</v>
      </c>
      <c r="F645" s="11">
        <v>5.566481439999999</v>
      </c>
      <c r="G645" s="11">
        <v>2.9567428799999997</v>
      </c>
      <c r="H645" s="11">
        <v>0.11807015999999997</v>
      </c>
      <c r="I645" s="11">
        <v>0</v>
      </c>
      <c r="J645" s="11">
        <v>0</v>
      </c>
      <c r="K645" s="11">
        <v>0</v>
      </c>
      <c r="L645" s="11">
        <v>0</v>
      </c>
      <c r="M645" s="11">
        <v>0</v>
      </c>
      <c r="N645" s="11">
        <v>0.9423439999999998</v>
      </c>
      <c r="O645" s="11">
        <v>1.42515672</v>
      </c>
      <c r="P645" s="11">
        <v>0.09146279999999997</v>
      </c>
      <c r="Q645" s="11">
        <v>0.2638563199999999</v>
      </c>
      <c r="R645" s="11">
        <v>0</v>
      </c>
      <c r="S645" s="11">
        <v>0</v>
      </c>
      <c r="T645" s="11">
        <v>0</v>
      </c>
      <c r="U645" s="11">
        <v>0</v>
      </c>
      <c r="V645" s="11">
        <v>0</v>
      </c>
      <c r="W645" s="11">
        <v>0</v>
      </c>
      <c r="X645" s="11">
        <v>0</v>
      </c>
      <c r="Y645" s="11">
        <v>0</v>
      </c>
    </row>
    <row r="646" spans="1:25" ht="11.25">
      <c r="A646" s="10">
        <f t="shared" si="15"/>
        <v>42595</v>
      </c>
      <c r="B646" s="11">
        <v>6.279336959999999</v>
      </c>
      <c r="C646" s="11">
        <v>1.7372388799999998</v>
      </c>
      <c r="D646" s="11">
        <v>0.21729343999999998</v>
      </c>
      <c r="E646" s="11">
        <v>0.17294783999999996</v>
      </c>
      <c r="F646" s="11">
        <v>6.974454239999998</v>
      </c>
      <c r="G646" s="11">
        <v>0.30875623999999996</v>
      </c>
      <c r="H646" s="11">
        <v>0.008314799999999999</v>
      </c>
      <c r="I646" s="11">
        <v>4.80484576</v>
      </c>
      <c r="J646" s="11">
        <v>0.034922159999999994</v>
      </c>
      <c r="K646" s="11">
        <v>0.04878015999999999</v>
      </c>
      <c r="L646" s="11">
        <v>0.041019679999999996</v>
      </c>
      <c r="M646" s="11">
        <v>0.022727119999999993</v>
      </c>
      <c r="N646" s="11">
        <v>1.0631857599999999</v>
      </c>
      <c r="O646" s="11">
        <v>2.0520926399999997</v>
      </c>
      <c r="P646" s="11">
        <v>1.2777075999999998</v>
      </c>
      <c r="Q646" s="11">
        <v>0.22117367999999996</v>
      </c>
      <c r="R646" s="11">
        <v>0</v>
      </c>
      <c r="S646" s="11">
        <v>0</v>
      </c>
      <c r="T646" s="11">
        <v>0</v>
      </c>
      <c r="U646" s="11">
        <v>0</v>
      </c>
      <c r="V646" s="11">
        <v>0</v>
      </c>
      <c r="W646" s="11">
        <v>0</v>
      </c>
      <c r="X646" s="11">
        <v>0</v>
      </c>
      <c r="Y646" s="11">
        <v>0</v>
      </c>
    </row>
    <row r="647" spans="1:25" ht="11.25">
      <c r="A647" s="10">
        <f t="shared" si="15"/>
        <v>42596</v>
      </c>
      <c r="B647" s="11">
        <v>0.7860257599999999</v>
      </c>
      <c r="C647" s="11">
        <v>0.15687255999999997</v>
      </c>
      <c r="D647" s="11">
        <v>0.15631823999999997</v>
      </c>
      <c r="E647" s="11">
        <v>4.432897039999999</v>
      </c>
      <c r="F647" s="11">
        <v>0.05099743999999999</v>
      </c>
      <c r="G647" s="11">
        <v>0.9850266399999998</v>
      </c>
      <c r="H647" s="11">
        <v>0.15188367999999997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0.5825903199999999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  <c r="V647" s="11">
        <v>0</v>
      </c>
      <c r="W647" s="11">
        <v>0</v>
      </c>
      <c r="X647" s="11">
        <v>0</v>
      </c>
      <c r="Y647" s="11">
        <v>0</v>
      </c>
    </row>
    <row r="648" spans="1:25" ht="11.25">
      <c r="A648" s="10">
        <f t="shared" si="15"/>
        <v>42597</v>
      </c>
      <c r="B648" s="11">
        <v>1.8098547999999997</v>
      </c>
      <c r="C648" s="11">
        <v>8.79262384</v>
      </c>
      <c r="D648" s="11">
        <v>0.20177247999999998</v>
      </c>
      <c r="E648" s="11">
        <v>1.7710523999999996</v>
      </c>
      <c r="F648" s="11">
        <v>0.39523015999999994</v>
      </c>
      <c r="G648" s="11">
        <v>0.07483319999999999</v>
      </c>
      <c r="H648" s="11">
        <v>0.05210607999999999</v>
      </c>
      <c r="I648" s="11">
        <v>0.11197263999999998</v>
      </c>
      <c r="J648" s="11">
        <v>0.06430111999999998</v>
      </c>
      <c r="K648" s="11">
        <v>0.03436784</v>
      </c>
      <c r="L648" s="11">
        <v>0.23669463999999993</v>
      </c>
      <c r="M648" s="11">
        <v>0.17461079999999995</v>
      </c>
      <c r="N648" s="11">
        <v>0.15853551999999996</v>
      </c>
      <c r="O648" s="11">
        <v>1.16462632</v>
      </c>
      <c r="P648" s="11">
        <v>4.112500079999999</v>
      </c>
      <c r="Q648" s="11">
        <v>1.1568658399999998</v>
      </c>
      <c r="R648" s="11">
        <v>0.7488863199999999</v>
      </c>
      <c r="S648" s="11">
        <v>1.9401199999999998</v>
      </c>
      <c r="T648" s="11">
        <v>2.1352406399999997</v>
      </c>
      <c r="U648" s="11">
        <v>1.468948</v>
      </c>
      <c r="V648" s="11">
        <v>0</v>
      </c>
      <c r="W648" s="11">
        <v>0</v>
      </c>
      <c r="X648" s="11">
        <v>0</v>
      </c>
      <c r="Y648" s="11">
        <v>0</v>
      </c>
    </row>
    <row r="649" spans="1:25" ht="11.25">
      <c r="A649" s="10">
        <f t="shared" si="15"/>
        <v>42598</v>
      </c>
      <c r="B649" s="11">
        <v>6.4938588</v>
      </c>
      <c r="C649" s="11">
        <v>1.1269325599999998</v>
      </c>
      <c r="D649" s="11">
        <v>9.862461439999999</v>
      </c>
      <c r="E649" s="11">
        <v>8.14185216</v>
      </c>
      <c r="F649" s="11">
        <v>0.4828127199999999</v>
      </c>
      <c r="G649" s="11">
        <v>0.8264911199999998</v>
      </c>
      <c r="H649" s="11">
        <v>2.08479752</v>
      </c>
      <c r="I649" s="11">
        <v>1.3741592799999995</v>
      </c>
      <c r="J649" s="11">
        <v>0.7466690399999999</v>
      </c>
      <c r="K649" s="11">
        <v>1.2067546399999998</v>
      </c>
      <c r="L649" s="11">
        <v>0.5598631999999999</v>
      </c>
      <c r="M649" s="11">
        <v>0.5349187999999999</v>
      </c>
      <c r="N649" s="11">
        <v>0.08702823999999998</v>
      </c>
      <c r="O649" s="11">
        <v>0.12305904</v>
      </c>
      <c r="P649" s="11">
        <v>1.5565305599999997</v>
      </c>
      <c r="Q649" s="11">
        <v>0.10421215999999998</v>
      </c>
      <c r="R649" s="11">
        <v>0</v>
      </c>
      <c r="S649" s="11">
        <v>0</v>
      </c>
      <c r="T649" s="11">
        <v>2.7699370399999994</v>
      </c>
      <c r="U649" s="11">
        <v>0</v>
      </c>
      <c r="V649" s="11">
        <v>0</v>
      </c>
      <c r="W649" s="11">
        <v>0</v>
      </c>
      <c r="X649" s="11">
        <v>0</v>
      </c>
      <c r="Y649" s="11">
        <v>0</v>
      </c>
    </row>
    <row r="650" spans="1:25" ht="11.25">
      <c r="A650" s="10">
        <f t="shared" si="15"/>
        <v>42599</v>
      </c>
      <c r="B650" s="11">
        <v>0.06540975999999998</v>
      </c>
      <c r="C650" s="11">
        <v>0.03658512</v>
      </c>
      <c r="D650" s="11">
        <v>0.09589735999999999</v>
      </c>
      <c r="E650" s="11">
        <v>1.7937795199999997</v>
      </c>
      <c r="F650" s="11">
        <v>1.7571943999999995</v>
      </c>
      <c r="G650" s="11">
        <v>0.5521027199999999</v>
      </c>
      <c r="H650" s="11">
        <v>0.15798119999999996</v>
      </c>
      <c r="I650" s="11">
        <v>0.8841403999999998</v>
      </c>
      <c r="J650" s="11">
        <v>0.8636305599999998</v>
      </c>
      <c r="K650" s="11">
        <v>0.28214888</v>
      </c>
      <c r="L650" s="11">
        <v>0.09146279999999997</v>
      </c>
      <c r="M650" s="11">
        <v>0.9035415999999998</v>
      </c>
      <c r="N650" s="11">
        <v>0.9866895999999999</v>
      </c>
      <c r="O650" s="11">
        <v>0.08647391999999998</v>
      </c>
      <c r="P650" s="11">
        <v>0.16851328</v>
      </c>
      <c r="Q650" s="11">
        <v>0.05487767999999999</v>
      </c>
      <c r="R650" s="11">
        <v>0.017738239999999995</v>
      </c>
      <c r="S650" s="11">
        <v>0.020509839999999998</v>
      </c>
      <c r="T650" s="11">
        <v>0</v>
      </c>
      <c r="U650" s="11">
        <v>0</v>
      </c>
      <c r="V650" s="11">
        <v>0</v>
      </c>
      <c r="W650" s="11">
        <v>0</v>
      </c>
      <c r="X650" s="11">
        <v>0</v>
      </c>
      <c r="Y650" s="11">
        <v>0</v>
      </c>
    </row>
    <row r="651" spans="1:25" ht="11.25">
      <c r="A651" s="10">
        <f t="shared" si="15"/>
        <v>42600</v>
      </c>
      <c r="B651" s="11">
        <v>1.1701695199999997</v>
      </c>
      <c r="C651" s="11">
        <v>4.22724432</v>
      </c>
      <c r="D651" s="11">
        <v>5.922354879999999</v>
      </c>
      <c r="E651" s="11">
        <v>5.876900639999999</v>
      </c>
      <c r="F651" s="11">
        <v>6.018252239999998</v>
      </c>
      <c r="G651" s="11">
        <v>2.4595178399999993</v>
      </c>
      <c r="H651" s="11">
        <v>0.1995552</v>
      </c>
      <c r="I651" s="11">
        <v>0.28436616</v>
      </c>
      <c r="J651" s="11">
        <v>1.7693894399999996</v>
      </c>
      <c r="K651" s="11">
        <v>1.5820292799999998</v>
      </c>
      <c r="L651" s="11">
        <v>1.5770403999999996</v>
      </c>
      <c r="M651" s="11">
        <v>1.6269292</v>
      </c>
      <c r="N651" s="11">
        <v>2.1635109599999995</v>
      </c>
      <c r="O651" s="11">
        <v>2.51328688</v>
      </c>
      <c r="P651" s="11">
        <v>2.2876786399999998</v>
      </c>
      <c r="Q651" s="11">
        <v>0.24500943999999994</v>
      </c>
      <c r="R651" s="11">
        <v>0.062083839999999994</v>
      </c>
      <c r="S651" s="11">
        <v>0</v>
      </c>
      <c r="T651" s="11">
        <v>0</v>
      </c>
      <c r="U651" s="11">
        <v>0</v>
      </c>
      <c r="V651" s="11">
        <v>0</v>
      </c>
      <c r="W651" s="11">
        <v>0</v>
      </c>
      <c r="X651" s="11">
        <v>0</v>
      </c>
      <c r="Y651" s="11">
        <v>0</v>
      </c>
    </row>
    <row r="652" spans="1:25" ht="11.25">
      <c r="A652" s="10">
        <f t="shared" si="15"/>
        <v>42601</v>
      </c>
      <c r="B652" s="11">
        <v>0.20343543999999997</v>
      </c>
      <c r="C652" s="11">
        <v>1.2461113599999998</v>
      </c>
      <c r="D652" s="11">
        <v>2.0398975999999993</v>
      </c>
      <c r="E652" s="11">
        <v>1.6801439199999997</v>
      </c>
      <c r="F652" s="11">
        <v>1.5875724799999997</v>
      </c>
      <c r="G652" s="11">
        <v>1.5659539999999998</v>
      </c>
      <c r="H652" s="11">
        <v>0.33259199999999994</v>
      </c>
      <c r="I652" s="11">
        <v>0.40576223999999994</v>
      </c>
      <c r="J652" s="11">
        <v>4.058176719999999</v>
      </c>
      <c r="K652" s="11">
        <v>3.9085103199999995</v>
      </c>
      <c r="L652" s="11">
        <v>2.9207120799999995</v>
      </c>
      <c r="M652" s="11">
        <v>0.3148537599999999</v>
      </c>
      <c r="N652" s="11">
        <v>1.82038688</v>
      </c>
      <c r="O652" s="11">
        <v>2.0554185599999997</v>
      </c>
      <c r="P652" s="11">
        <v>3.4173827999999995</v>
      </c>
      <c r="Q652" s="11">
        <v>0.11917879999999999</v>
      </c>
      <c r="R652" s="11">
        <v>2.5881200799999995</v>
      </c>
      <c r="S652" s="11">
        <v>0</v>
      </c>
      <c r="T652" s="11">
        <v>0</v>
      </c>
      <c r="U652" s="11">
        <v>0</v>
      </c>
      <c r="V652" s="11">
        <v>0</v>
      </c>
      <c r="W652" s="11">
        <v>0</v>
      </c>
      <c r="X652" s="11">
        <v>0</v>
      </c>
      <c r="Y652" s="11">
        <v>0</v>
      </c>
    </row>
    <row r="653" spans="1:25" ht="11.25">
      <c r="A653" s="10">
        <f t="shared" si="15"/>
        <v>42602</v>
      </c>
      <c r="B653" s="11">
        <v>3.8990868799999996</v>
      </c>
      <c r="C653" s="11">
        <v>4.564825199999999</v>
      </c>
      <c r="D653" s="11">
        <v>1.4146246399999998</v>
      </c>
      <c r="E653" s="11">
        <v>1.6152884799999998</v>
      </c>
      <c r="F653" s="11">
        <v>1.3087495199999999</v>
      </c>
      <c r="G653" s="11">
        <v>0.8048726399999999</v>
      </c>
      <c r="H653" s="11">
        <v>0.5759384799999999</v>
      </c>
      <c r="I653" s="11">
        <v>3.1468746399999996</v>
      </c>
      <c r="J653" s="11">
        <v>2.3924451199999996</v>
      </c>
      <c r="K653" s="11">
        <v>3.553191199999999</v>
      </c>
      <c r="L653" s="11">
        <v>0.7383542399999999</v>
      </c>
      <c r="M653" s="11">
        <v>1.4844689599999998</v>
      </c>
      <c r="N653" s="11">
        <v>3.0509772799999992</v>
      </c>
      <c r="O653" s="11">
        <v>3.9938755999999995</v>
      </c>
      <c r="P653" s="11">
        <v>3.3774717599999993</v>
      </c>
      <c r="Q653" s="11">
        <v>3.6319046399999992</v>
      </c>
      <c r="R653" s="11">
        <v>0.016629599999999998</v>
      </c>
      <c r="S653" s="11">
        <v>0</v>
      </c>
      <c r="T653" s="11">
        <v>0.0027716</v>
      </c>
      <c r="U653" s="11">
        <v>0</v>
      </c>
      <c r="V653" s="11">
        <v>0</v>
      </c>
      <c r="W653" s="11">
        <v>0</v>
      </c>
      <c r="X653" s="11">
        <v>0</v>
      </c>
      <c r="Y653" s="11">
        <v>0</v>
      </c>
    </row>
    <row r="654" spans="1:25" ht="11.25">
      <c r="A654" s="10">
        <f t="shared" si="15"/>
        <v>42603</v>
      </c>
      <c r="B654" s="11">
        <v>2.5676102399999996</v>
      </c>
      <c r="C654" s="11">
        <v>0.6773790399999999</v>
      </c>
      <c r="D654" s="11">
        <v>1.1080856799999996</v>
      </c>
      <c r="E654" s="11">
        <v>4.922915919999999</v>
      </c>
      <c r="F654" s="11">
        <v>5.88244384</v>
      </c>
      <c r="G654" s="11">
        <v>4.741098959999999</v>
      </c>
      <c r="H654" s="11">
        <v>0.6507716799999999</v>
      </c>
      <c r="I654" s="11">
        <v>0.6807049599999999</v>
      </c>
      <c r="J654" s="11">
        <v>1.08258696</v>
      </c>
      <c r="K654" s="11">
        <v>3.74221432</v>
      </c>
      <c r="L654" s="11">
        <v>2.8081851199999996</v>
      </c>
      <c r="M654" s="11">
        <v>0.6141865599999999</v>
      </c>
      <c r="N654" s="11">
        <v>4.447309359999999</v>
      </c>
      <c r="O654" s="11">
        <v>2.328698319999999</v>
      </c>
      <c r="P654" s="11">
        <v>4.18400736</v>
      </c>
      <c r="Q654" s="11">
        <v>0.16629599999999997</v>
      </c>
      <c r="R654" s="11">
        <v>1.9007632799999998</v>
      </c>
      <c r="S654" s="11">
        <v>0.019401199999999997</v>
      </c>
      <c r="T654" s="11">
        <v>0</v>
      </c>
      <c r="U654" s="11">
        <v>0</v>
      </c>
      <c r="V654" s="11">
        <v>0</v>
      </c>
      <c r="W654" s="11">
        <v>0</v>
      </c>
      <c r="X654" s="11">
        <v>0</v>
      </c>
      <c r="Y654" s="11">
        <v>0</v>
      </c>
    </row>
    <row r="655" spans="1:25" ht="11.25">
      <c r="A655" s="10">
        <f t="shared" si="15"/>
        <v>42604</v>
      </c>
      <c r="B655" s="11">
        <v>0.046562879999999994</v>
      </c>
      <c r="C655" s="11">
        <v>0.18347992</v>
      </c>
      <c r="D655" s="11">
        <v>0.28935503999999995</v>
      </c>
      <c r="E655" s="11">
        <v>0.5598631999999999</v>
      </c>
      <c r="F655" s="11">
        <v>0.56706936</v>
      </c>
      <c r="G655" s="11">
        <v>0.42072887999999997</v>
      </c>
      <c r="H655" s="11">
        <v>0.16019848</v>
      </c>
      <c r="I655" s="11">
        <v>0.11474423999999997</v>
      </c>
      <c r="J655" s="11">
        <v>0.08758256</v>
      </c>
      <c r="K655" s="11">
        <v>0.20454407999999996</v>
      </c>
      <c r="L655" s="11">
        <v>0.29988711999999995</v>
      </c>
      <c r="M655" s="11">
        <v>0.4329239199999999</v>
      </c>
      <c r="N655" s="11">
        <v>0.43846711999999993</v>
      </c>
      <c r="O655" s="11">
        <v>0.22339096</v>
      </c>
      <c r="P655" s="11">
        <v>0.3791548799999999</v>
      </c>
      <c r="Q655" s="11">
        <v>2.9772527199999996</v>
      </c>
      <c r="R655" s="11">
        <v>0.21175023999999995</v>
      </c>
      <c r="S655" s="11">
        <v>0.29766983999999996</v>
      </c>
      <c r="T655" s="11">
        <v>0</v>
      </c>
      <c r="U655" s="11">
        <v>0.013857999999999997</v>
      </c>
      <c r="V655" s="11">
        <v>0.011640719999999998</v>
      </c>
      <c r="W655" s="11">
        <v>0.016629599999999998</v>
      </c>
      <c r="X655" s="11">
        <v>0.05210607999999999</v>
      </c>
      <c r="Y655" s="11">
        <v>0</v>
      </c>
    </row>
    <row r="656" spans="1:25" ht="11.25">
      <c r="A656" s="10">
        <f t="shared" si="15"/>
        <v>42605</v>
      </c>
      <c r="B656" s="11">
        <v>0.4628571999999999</v>
      </c>
      <c r="C656" s="11">
        <v>3.998310159999999</v>
      </c>
      <c r="D656" s="11">
        <v>0.5387990399999999</v>
      </c>
      <c r="E656" s="11">
        <v>4.874135759999999</v>
      </c>
      <c r="F656" s="11">
        <v>0.020509839999999998</v>
      </c>
      <c r="G656" s="11">
        <v>2.86084552</v>
      </c>
      <c r="H656" s="11">
        <v>2.3841303199999992</v>
      </c>
      <c r="I656" s="11">
        <v>0.011640719999999998</v>
      </c>
      <c r="J656" s="11">
        <v>0.013303679999999997</v>
      </c>
      <c r="K656" s="11">
        <v>3.1601783199999995</v>
      </c>
      <c r="L656" s="11">
        <v>3.0371192799999998</v>
      </c>
      <c r="M656" s="11">
        <v>3.4329037599999994</v>
      </c>
      <c r="N656" s="11">
        <v>0.029378959999999996</v>
      </c>
      <c r="O656" s="11">
        <v>2.2837984</v>
      </c>
      <c r="P656" s="11">
        <v>2.1657282399999995</v>
      </c>
      <c r="Q656" s="11">
        <v>1.0033192</v>
      </c>
      <c r="R656" s="11">
        <v>0.013303679999999997</v>
      </c>
      <c r="S656" s="11">
        <v>0</v>
      </c>
      <c r="T656" s="11">
        <v>0</v>
      </c>
      <c r="U656" s="11">
        <v>0</v>
      </c>
      <c r="V656" s="11">
        <v>0</v>
      </c>
      <c r="W656" s="11">
        <v>0</v>
      </c>
      <c r="X656" s="11">
        <v>0</v>
      </c>
      <c r="Y656" s="11">
        <v>0</v>
      </c>
    </row>
    <row r="657" spans="1:25" ht="11.25">
      <c r="A657" s="10">
        <f t="shared" si="15"/>
        <v>42606</v>
      </c>
      <c r="B657" s="11">
        <v>0.038802399999999994</v>
      </c>
      <c r="C657" s="11">
        <v>0.060420879999999996</v>
      </c>
      <c r="D657" s="11">
        <v>0.15908983999999998</v>
      </c>
      <c r="E657" s="11">
        <v>0.63081616</v>
      </c>
      <c r="F657" s="11">
        <v>4.06482856</v>
      </c>
      <c r="G657" s="11">
        <v>1.2871310399999998</v>
      </c>
      <c r="H657" s="11">
        <v>2.0981012</v>
      </c>
      <c r="I657" s="11">
        <v>0.33647224</v>
      </c>
      <c r="J657" s="11">
        <v>2.6197163199999993</v>
      </c>
      <c r="K657" s="11">
        <v>0.8259367999999999</v>
      </c>
      <c r="L657" s="11">
        <v>2.9367873599999994</v>
      </c>
      <c r="M657" s="11">
        <v>2.7377864799999996</v>
      </c>
      <c r="N657" s="11">
        <v>6.052620079999999</v>
      </c>
      <c r="O657" s="11">
        <v>3.759398239999999</v>
      </c>
      <c r="P657" s="11">
        <v>5.7726884799999985</v>
      </c>
      <c r="Q657" s="11">
        <v>0.08203935999999999</v>
      </c>
      <c r="R657" s="11">
        <v>0.04323695999999999</v>
      </c>
      <c r="S657" s="11">
        <v>0.24722671999999996</v>
      </c>
      <c r="T657" s="11">
        <v>0.021618479999999995</v>
      </c>
      <c r="U657" s="11">
        <v>0</v>
      </c>
      <c r="V657" s="11">
        <v>0</v>
      </c>
      <c r="W657" s="11">
        <v>0</v>
      </c>
      <c r="X657" s="11">
        <v>0</v>
      </c>
      <c r="Y657" s="11">
        <v>0</v>
      </c>
    </row>
    <row r="658" spans="1:25" ht="11.25">
      <c r="A658" s="10">
        <f t="shared" si="15"/>
        <v>42607</v>
      </c>
      <c r="B658" s="11">
        <v>0.06263815999999998</v>
      </c>
      <c r="C658" s="11">
        <v>0.038802399999999994</v>
      </c>
      <c r="D658" s="11">
        <v>1.0332524799999998</v>
      </c>
      <c r="E658" s="11">
        <v>2.7926641599999997</v>
      </c>
      <c r="F658" s="11">
        <v>1.21451512</v>
      </c>
      <c r="G658" s="11">
        <v>2.7422210399999996</v>
      </c>
      <c r="H658" s="11">
        <v>1.3830284</v>
      </c>
      <c r="I658" s="11">
        <v>0.48336703999999997</v>
      </c>
      <c r="J658" s="11">
        <v>4.743870559999999</v>
      </c>
      <c r="K658" s="11">
        <v>4.809280319999999</v>
      </c>
      <c r="L658" s="11">
        <v>1.7073055999999998</v>
      </c>
      <c r="M658" s="11">
        <v>5.362491679999999</v>
      </c>
      <c r="N658" s="11">
        <v>6.208383999999999</v>
      </c>
      <c r="O658" s="11">
        <v>1.9767051199999994</v>
      </c>
      <c r="P658" s="11">
        <v>2.7932184799999997</v>
      </c>
      <c r="Q658" s="11">
        <v>0.38580671999999994</v>
      </c>
      <c r="R658" s="11">
        <v>2.3985426399999996</v>
      </c>
      <c r="S658" s="11">
        <v>0.38968695999999997</v>
      </c>
      <c r="T658" s="11">
        <v>0.030487599999999997</v>
      </c>
      <c r="U658" s="11">
        <v>0</v>
      </c>
      <c r="V658" s="11">
        <v>0</v>
      </c>
      <c r="W658" s="11">
        <v>0</v>
      </c>
      <c r="X658" s="11">
        <v>0</v>
      </c>
      <c r="Y658" s="11">
        <v>0</v>
      </c>
    </row>
    <row r="659" spans="1:25" ht="11.25">
      <c r="A659" s="10">
        <f t="shared" si="15"/>
        <v>42608</v>
      </c>
      <c r="B659" s="11">
        <v>0.9656254399999998</v>
      </c>
      <c r="C659" s="11">
        <v>5.814816799999999</v>
      </c>
      <c r="D659" s="11">
        <v>8.708367199999998</v>
      </c>
      <c r="E659" s="11">
        <v>11.166222079999997</v>
      </c>
      <c r="F659" s="11">
        <v>7.110816959999999</v>
      </c>
      <c r="G659" s="11">
        <v>4.965598559999999</v>
      </c>
      <c r="H659" s="11">
        <v>2.6524212</v>
      </c>
      <c r="I659" s="11">
        <v>0.5559829599999999</v>
      </c>
      <c r="J659" s="11">
        <v>0.6995518399999998</v>
      </c>
      <c r="K659" s="11">
        <v>0.63081616</v>
      </c>
      <c r="L659" s="11">
        <v>0.6790419999999999</v>
      </c>
      <c r="M659" s="11">
        <v>0.10421215999999998</v>
      </c>
      <c r="N659" s="11">
        <v>4.17014936</v>
      </c>
      <c r="O659" s="11">
        <v>2.2898959199999998</v>
      </c>
      <c r="P659" s="11">
        <v>3.5454307199999993</v>
      </c>
      <c r="Q659" s="11">
        <v>1.7649548799999997</v>
      </c>
      <c r="R659" s="11">
        <v>3.790440159999999</v>
      </c>
      <c r="S659" s="11">
        <v>0</v>
      </c>
      <c r="T659" s="11">
        <v>0</v>
      </c>
      <c r="U659" s="11">
        <v>0</v>
      </c>
      <c r="V659" s="11">
        <v>0</v>
      </c>
      <c r="W659" s="11">
        <v>0</v>
      </c>
      <c r="X659" s="11">
        <v>0</v>
      </c>
      <c r="Y659" s="11">
        <v>0</v>
      </c>
    </row>
    <row r="660" spans="1:25" ht="11.25">
      <c r="A660" s="10">
        <f t="shared" si="15"/>
        <v>42609</v>
      </c>
      <c r="B660" s="11">
        <v>0.14301455999999999</v>
      </c>
      <c r="C660" s="11">
        <v>0.05487767999999999</v>
      </c>
      <c r="D660" s="11">
        <v>0.4578683199999999</v>
      </c>
      <c r="E660" s="11">
        <v>0.21673911999999998</v>
      </c>
      <c r="F660" s="11">
        <v>2.7776975199999994</v>
      </c>
      <c r="G660" s="11">
        <v>0.11363559999999998</v>
      </c>
      <c r="H660" s="11">
        <v>0.12139607999999998</v>
      </c>
      <c r="I660" s="11">
        <v>0.13137384</v>
      </c>
      <c r="J660" s="11">
        <v>0.14024295999999997</v>
      </c>
      <c r="K660" s="11">
        <v>0.20565271999999996</v>
      </c>
      <c r="L660" s="11">
        <v>0.27494272</v>
      </c>
      <c r="M660" s="11">
        <v>2.2394527999999996</v>
      </c>
      <c r="N660" s="11">
        <v>2.6163904</v>
      </c>
      <c r="O660" s="11">
        <v>0.6064260799999999</v>
      </c>
      <c r="P660" s="11">
        <v>3.3242570399999996</v>
      </c>
      <c r="Q660" s="11">
        <v>0.04600855999999999</v>
      </c>
      <c r="R660" s="11">
        <v>0.01496664</v>
      </c>
      <c r="S660" s="11">
        <v>0</v>
      </c>
      <c r="T660" s="11">
        <v>0</v>
      </c>
      <c r="U660" s="11">
        <v>0</v>
      </c>
      <c r="V660" s="11">
        <v>0</v>
      </c>
      <c r="W660" s="11">
        <v>0</v>
      </c>
      <c r="X660" s="11">
        <v>0</v>
      </c>
      <c r="Y660" s="11">
        <v>0</v>
      </c>
    </row>
    <row r="661" spans="1:25" ht="11.25">
      <c r="A661" s="10">
        <f t="shared" si="15"/>
        <v>42610</v>
      </c>
      <c r="B661" s="11">
        <v>0.09589735999999999</v>
      </c>
      <c r="C661" s="11">
        <v>0.21285887999999994</v>
      </c>
      <c r="D661" s="11">
        <v>0.11141831999999996</v>
      </c>
      <c r="E661" s="11">
        <v>0.08979983999999999</v>
      </c>
      <c r="F661" s="11">
        <v>0.0360308</v>
      </c>
      <c r="G661" s="11">
        <v>0.08037639999999999</v>
      </c>
      <c r="H661" s="11">
        <v>0.03436784</v>
      </c>
      <c r="I661" s="11">
        <v>0.03769375999999999</v>
      </c>
      <c r="J661" s="11">
        <v>0.07871343999999998</v>
      </c>
      <c r="K661" s="11">
        <v>0.05875791999999999</v>
      </c>
      <c r="L661" s="11">
        <v>0.04600855999999999</v>
      </c>
      <c r="M661" s="11">
        <v>0.10920103999999999</v>
      </c>
      <c r="N661" s="11">
        <v>0.030487599999999997</v>
      </c>
      <c r="O661" s="11">
        <v>0</v>
      </c>
      <c r="P661" s="11">
        <v>0</v>
      </c>
      <c r="Q661" s="11">
        <v>0</v>
      </c>
      <c r="R661" s="11">
        <v>2.7139507199999997</v>
      </c>
      <c r="S661" s="11">
        <v>0</v>
      </c>
      <c r="T661" s="11">
        <v>0</v>
      </c>
      <c r="U661" s="11">
        <v>0</v>
      </c>
      <c r="V661" s="11">
        <v>0</v>
      </c>
      <c r="W661" s="11">
        <v>0</v>
      </c>
      <c r="X661" s="11">
        <v>0</v>
      </c>
      <c r="Y661" s="11">
        <v>0</v>
      </c>
    </row>
    <row r="662" spans="1:25" ht="11.25">
      <c r="A662" s="10">
        <f t="shared" si="15"/>
        <v>42611</v>
      </c>
      <c r="B662" s="11">
        <v>3.5698207999999996</v>
      </c>
      <c r="C662" s="11">
        <v>5.044311999999999</v>
      </c>
      <c r="D662" s="11">
        <v>7.534871759999999</v>
      </c>
      <c r="E662" s="11">
        <v>5.762156399999999</v>
      </c>
      <c r="F662" s="11">
        <v>9.323108079999999</v>
      </c>
      <c r="G662" s="11">
        <v>10.889062079999997</v>
      </c>
      <c r="H662" s="11">
        <v>10.043724079999999</v>
      </c>
      <c r="I662" s="11">
        <v>8.787634959999998</v>
      </c>
      <c r="J662" s="11">
        <v>10.7288636</v>
      </c>
      <c r="K662" s="11">
        <v>13.042595279999997</v>
      </c>
      <c r="L662" s="11">
        <v>11.572538639999998</v>
      </c>
      <c r="M662" s="11">
        <v>11.64515456</v>
      </c>
      <c r="N662" s="11">
        <v>11.399590799999997</v>
      </c>
      <c r="O662" s="11">
        <v>13.720528639999998</v>
      </c>
      <c r="P662" s="11">
        <v>8.523224319999999</v>
      </c>
      <c r="Q662" s="11">
        <v>7.7466219999999995</v>
      </c>
      <c r="R662" s="11">
        <v>7.481657039999999</v>
      </c>
      <c r="S662" s="11">
        <v>0.33480927999999993</v>
      </c>
      <c r="T662" s="11">
        <v>0.0443456</v>
      </c>
      <c r="U662" s="11">
        <v>0.0027716</v>
      </c>
      <c r="V662" s="11">
        <v>0</v>
      </c>
      <c r="W662" s="11">
        <v>0</v>
      </c>
      <c r="X662" s="11">
        <v>0</v>
      </c>
      <c r="Y662" s="11">
        <v>0</v>
      </c>
    </row>
    <row r="663" spans="1:25" ht="11.25">
      <c r="A663" s="10">
        <f t="shared" si="15"/>
        <v>42612</v>
      </c>
      <c r="B663" s="11">
        <v>0.16740463999999997</v>
      </c>
      <c r="C663" s="11">
        <v>0.23447736</v>
      </c>
      <c r="D663" s="11">
        <v>1.0931190399999997</v>
      </c>
      <c r="E663" s="11">
        <v>3.3436582399999994</v>
      </c>
      <c r="F663" s="11">
        <v>2.1313603999999997</v>
      </c>
      <c r="G663" s="11">
        <v>4.66848304</v>
      </c>
      <c r="H663" s="11">
        <v>4.33034784</v>
      </c>
      <c r="I663" s="11">
        <v>4.23722208</v>
      </c>
      <c r="J663" s="11">
        <v>0.004434559999999999</v>
      </c>
      <c r="K663" s="11">
        <v>4.33589104</v>
      </c>
      <c r="L663" s="11">
        <v>0.19345768</v>
      </c>
      <c r="M663" s="11">
        <v>2.2871243199999998</v>
      </c>
      <c r="N663" s="11">
        <v>1.6186143999999998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  <c r="V663" s="11">
        <v>0</v>
      </c>
      <c r="W663" s="11">
        <v>0</v>
      </c>
      <c r="X663" s="11">
        <v>0</v>
      </c>
      <c r="Y663" s="11">
        <v>0</v>
      </c>
    </row>
    <row r="664" spans="1:25" ht="11.25">
      <c r="A664" s="10">
        <f t="shared" si="15"/>
        <v>42613</v>
      </c>
      <c r="B664" s="11">
        <v>5.812045199999999</v>
      </c>
      <c r="C664" s="11">
        <v>0.6696185599999999</v>
      </c>
      <c r="D664" s="11">
        <v>0</v>
      </c>
      <c r="E664" s="11">
        <v>8.096952239999998</v>
      </c>
      <c r="F664" s="11">
        <v>6.8968494399999996</v>
      </c>
      <c r="G664" s="11">
        <v>7.307600559999999</v>
      </c>
      <c r="H664" s="11">
        <v>6.3996243999999995</v>
      </c>
      <c r="I664" s="11">
        <v>5.432890319999999</v>
      </c>
      <c r="J664" s="11">
        <v>9.53929288</v>
      </c>
      <c r="K664" s="11">
        <v>8.950050719999998</v>
      </c>
      <c r="L664" s="11">
        <v>6.722238639999999</v>
      </c>
      <c r="M664" s="11">
        <v>8.146286719999999</v>
      </c>
      <c r="N664" s="11">
        <v>3.7350081599999996</v>
      </c>
      <c r="O664" s="11">
        <v>3.9173794399999995</v>
      </c>
      <c r="P664" s="11">
        <v>2.06816792</v>
      </c>
      <c r="Q664" s="11">
        <v>1.3104124799999999</v>
      </c>
      <c r="R664" s="11">
        <v>0.31152783999999994</v>
      </c>
      <c r="S664" s="11">
        <v>0.003325919999999999</v>
      </c>
      <c r="T664" s="11">
        <v>0.9794834399999999</v>
      </c>
      <c r="U664" s="11">
        <v>1.0925647199999997</v>
      </c>
      <c r="V664" s="11">
        <v>1.0249376799999999</v>
      </c>
      <c r="W664" s="11">
        <v>0.6707271999999999</v>
      </c>
      <c r="X664" s="11">
        <v>0</v>
      </c>
      <c r="Y664" s="11">
        <v>0</v>
      </c>
    </row>
    <row r="665" spans="1:25" ht="12.75">
      <c r="A665" s="12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</row>
    <row r="666" spans="1:25" ht="18" customHeight="1">
      <c r="A666" s="67" t="s">
        <v>77</v>
      </c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9"/>
    </row>
    <row r="667" spans="1:25" ht="15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</row>
    <row r="668" spans="1:25" ht="12.75">
      <c r="A668" s="49" t="s">
        <v>47</v>
      </c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1"/>
    </row>
    <row r="669" spans="1:25" ht="11.25">
      <c r="A669" s="7"/>
      <c r="B669" s="6" t="s">
        <v>23</v>
      </c>
      <c r="C669" s="8" t="s">
        <v>24</v>
      </c>
      <c r="D669" s="9" t="s">
        <v>25</v>
      </c>
      <c r="E669" s="6" t="s">
        <v>26</v>
      </c>
      <c r="F669" s="6" t="s">
        <v>27</v>
      </c>
      <c r="G669" s="8" t="s">
        <v>28</v>
      </c>
      <c r="H669" s="9" t="s">
        <v>29</v>
      </c>
      <c r="I669" s="6" t="s">
        <v>30</v>
      </c>
      <c r="J669" s="6" t="s">
        <v>31</v>
      </c>
      <c r="K669" s="6" t="s">
        <v>32</v>
      </c>
      <c r="L669" s="6" t="s">
        <v>33</v>
      </c>
      <c r="M669" s="6" t="s">
        <v>34</v>
      </c>
      <c r="N669" s="6" t="s">
        <v>35</v>
      </c>
      <c r="O669" s="6" t="s">
        <v>36</v>
      </c>
      <c r="P669" s="6" t="s">
        <v>37</v>
      </c>
      <c r="Q669" s="6" t="s">
        <v>38</v>
      </c>
      <c r="R669" s="6" t="s">
        <v>39</v>
      </c>
      <c r="S669" s="6" t="s">
        <v>40</v>
      </c>
      <c r="T669" s="6" t="s">
        <v>41</v>
      </c>
      <c r="U669" s="6" t="s">
        <v>42</v>
      </c>
      <c r="V669" s="6" t="s">
        <v>43</v>
      </c>
      <c r="W669" s="6" t="s">
        <v>44</v>
      </c>
      <c r="X669" s="6" t="s">
        <v>45</v>
      </c>
      <c r="Y669" s="6" t="s">
        <v>64</v>
      </c>
    </row>
    <row r="670" spans="1:25" ht="11.25">
      <c r="A670" s="10">
        <f aca="true" t="shared" si="16" ref="A670:A700">A634</f>
        <v>42583</v>
      </c>
      <c r="B670" s="11">
        <v>0</v>
      </c>
      <c r="C670" s="11">
        <v>0</v>
      </c>
      <c r="D670" s="11">
        <v>0</v>
      </c>
      <c r="E670" s="11">
        <v>0.35975367999999996</v>
      </c>
      <c r="F670" s="11">
        <v>0.3957844799999999</v>
      </c>
      <c r="G670" s="11">
        <v>0.4018819999999999</v>
      </c>
      <c r="H670" s="11">
        <v>0</v>
      </c>
      <c r="I670" s="11">
        <v>0</v>
      </c>
      <c r="J670" s="11">
        <v>0.02993328</v>
      </c>
      <c r="K670" s="11">
        <v>0</v>
      </c>
      <c r="L670" s="11">
        <v>0</v>
      </c>
      <c r="M670" s="11">
        <v>0</v>
      </c>
      <c r="N670" s="11">
        <v>0</v>
      </c>
      <c r="O670" s="11">
        <v>0</v>
      </c>
      <c r="P670" s="11">
        <v>0.6136322399999998</v>
      </c>
      <c r="Q670" s="11">
        <v>1.83867944</v>
      </c>
      <c r="R670" s="11">
        <v>4.05873104</v>
      </c>
      <c r="S670" s="11">
        <v>1.3979950399999999</v>
      </c>
      <c r="T670" s="11">
        <v>0.18070831999999995</v>
      </c>
      <c r="U670" s="11">
        <v>0.09811463999999999</v>
      </c>
      <c r="V670" s="11">
        <v>18.359078399999994</v>
      </c>
      <c r="W670" s="11">
        <v>15.836922399999997</v>
      </c>
      <c r="X670" s="11">
        <v>16.558092719999994</v>
      </c>
      <c r="Y670" s="11">
        <v>5.485550719999998</v>
      </c>
    </row>
    <row r="671" spans="1:25" ht="11.25">
      <c r="A671" s="10">
        <f t="shared" si="16"/>
        <v>42584</v>
      </c>
      <c r="B671" s="11">
        <v>2.0116272799999995</v>
      </c>
      <c r="C671" s="11">
        <v>5.019921919999999</v>
      </c>
      <c r="D671" s="11">
        <v>1.8198325599999996</v>
      </c>
      <c r="E671" s="11">
        <v>2.31539464</v>
      </c>
      <c r="F671" s="11">
        <v>2.4839079199999996</v>
      </c>
      <c r="G671" s="11">
        <v>0</v>
      </c>
      <c r="H671" s="11">
        <v>0.15354663999999998</v>
      </c>
      <c r="I671" s="11">
        <v>0</v>
      </c>
      <c r="J671" s="11">
        <v>0.04711719999999999</v>
      </c>
      <c r="K671" s="11">
        <v>0.0005543199999999999</v>
      </c>
      <c r="L671" s="11">
        <v>0.11086399999999998</v>
      </c>
      <c r="M671" s="11">
        <v>0</v>
      </c>
      <c r="N671" s="11">
        <v>0</v>
      </c>
      <c r="O671" s="11">
        <v>0</v>
      </c>
      <c r="P671" s="11">
        <v>0.26939951999999995</v>
      </c>
      <c r="Q671" s="11">
        <v>0.0049888799999999985</v>
      </c>
      <c r="R671" s="11">
        <v>3.8480894399999994</v>
      </c>
      <c r="S671" s="11">
        <v>1.1457794399999999</v>
      </c>
      <c r="T671" s="11">
        <v>2.10863328</v>
      </c>
      <c r="U671" s="11">
        <v>3.0709327999999996</v>
      </c>
      <c r="V671" s="11">
        <v>7.4162472799999986</v>
      </c>
      <c r="W671" s="11">
        <v>9.006591359999998</v>
      </c>
      <c r="X671" s="11">
        <v>11.43894752</v>
      </c>
      <c r="Y671" s="11">
        <v>38.97313056</v>
      </c>
    </row>
    <row r="672" spans="1:25" ht="11.25">
      <c r="A672" s="10">
        <f t="shared" si="16"/>
        <v>42585</v>
      </c>
      <c r="B672" s="11">
        <v>0.5193978399999999</v>
      </c>
      <c r="C672" s="11">
        <v>0.5548743199999999</v>
      </c>
      <c r="D672" s="11">
        <v>0.5637434399999999</v>
      </c>
      <c r="E672" s="11">
        <v>0.09922327999999998</v>
      </c>
      <c r="F672" s="11">
        <v>0.012195039999999997</v>
      </c>
      <c r="G672" s="11">
        <v>0.016075279999999994</v>
      </c>
      <c r="H672" s="11">
        <v>0.019401199999999997</v>
      </c>
      <c r="I672" s="11">
        <v>0.006651839999999998</v>
      </c>
      <c r="J672" s="11">
        <v>0.0022172799999999994</v>
      </c>
      <c r="K672" s="11">
        <v>0</v>
      </c>
      <c r="L672" s="11">
        <v>0.01441232</v>
      </c>
      <c r="M672" s="11">
        <v>0.0027716</v>
      </c>
      <c r="N672" s="11">
        <v>0</v>
      </c>
      <c r="O672" s="11">
        <v>0.0055432</v>
      </c>
      <c r="P672" s="11">
        <v>0</v>
      </c>
      <c r="Q672" s="11">
        <v>0.00720616</v>
      </c>
      <c r="R672" s="11">
        <v>3.867490639999999</v>
      </c>
      <c r="S672" s="11">
        <v>0.13081951999999997</v>
      </c>
      <c r="T672" s="11">
        <v>2.9323527999999994</v>
      </c>
      <c r="U672" s="11">
        <v>1.6025391199999999</v>
      </c>
      <c r="V672" s="11">
        <v>5.2327808</v>
      </c>
      <c r="W672" s="11">
        <v>5.35085096</v>
      </c>
      <c r="X672" s="11">
        <v>5.157947599999999</v>
      </c>
      <c r="Y672" s="11">
        <v>6.311487519999998</v>
      </c>
    </row>
    <row r="673" spans="1:25" ht="11.25">
      <c r="A673" s="10">
        <f t="shared" si="16"/>
        <v>42586</v>
      </c>
      <c r="B673" s="11">
        <v>2.36750072</v>
      </c>
      <c r="C673" s="11">
        <v>0.43846711999999993</v>
      </c>
      <c r="D673" s="11">
        <v>0</v>
      </c>
      <c r="E673" s="11">
        <v>0</v>
      </c>
      <c r="F673" s="11">
        <v>0</v>
      </c>
      <c r="G673" s="11">
        <v>0</v>
      </c>
      <c r="H673" s="11">
        <v>0.0022172799999999994</v>
      </c>
      <c r="I673" s="11">
        <v>0</v>
      </c>
      <c r="J673" s="11">
        <v>0</v>
      </c>
      <c r="K673" s="11">
        <v>0</v>
      </c>
      <c r="L673" s="11">
        <v>0</v>
      </c>
      <c r="M673" s="11">
        <v>0</v>
      </c>
      <c r="N673" s="11">
        <v>0</v>
      </c>
      <c r="O673" s="11">
        <v>0</v>
      </c>
      <c r="P673" s="11">
        <v>0</v>
      </c>
      <c r="Q673" s="11">
        <v>0.0011086399999999997</v>
      </c>
      <c r="R673" s="11">
        <v>0</v>
      </c>
      <c r="S673" s="11">
        <v>0</v>
      </c>
      <c r="T673" s="11">
        <v>1.8165066399999998</v>
      </c>
      <c r="U673" s="11">
        <v>7.840856399999999</v>
      </c>
      <c r="V673" s="11">
        <v>6.579224079999999</v>
      </c>
      <c r="W673" s="11">
        <v>20.962719439999997</v>
      </c>
      <c r="X673" s="11">
        <v>9.845277519999998</v>
      </c>
      <c r="Y673" s="11">
        <v>0</v>
      </c>
    </row>
    <row r="674" spans="1:25" ht="11.25">
      <c r="A674" s="10">
        <f t="shared" si="16"/>
        <v>42587</v>
      </c>
      <c r="B674" s="11">
        <v>2.475593119999999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  <c r="J674" s="11">
        <v>0.0005543199999999999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0</v>
      </c>
      <c r="Q674" s="11">
        <v>0</v>
      </c>
      <c r="R674" s="11">
        <v>1.00553648</v>
      </c>
      <c r="S674" s="11">
        <v>0.37305735999999995</v>
      </c>
      <c r="T674" s="11">
        <v>0.5676236799999999</v>
      </c>
      <c r="U674" s="11">
        <v>3.93788928</v>
      </c>
      <c r="V674" s="11">
        <v>9.283751359999998</v>
      </c>
      <c r="W674" s="11">
        <v>10.018225359999997</v>
      </c>
      <c r="X674" s="11">
        <v>0.25942175999999995</v>
      </c>
      <c r="Y674" s="11">
        <v>37.249749679999994</v>
      </c>
    </row>
    <row r="675" spans="1:25" ht="11.25">
      <c r="A675" s="10">
        <f t="shared" si="16"/>
        <v>42588</v>
      </c>
      <c r="B675" s="11">
        <v>2.02437664</v>
      </c>
      <c r="C675" s="11">
        <v>3.01439216</v>
      </c>
      <c r="D675" s="11">
        <v>0</v>
      </c>
      <c r="E675" s="11">
        <v>0</v>
      </c>
      <c r="F675" s="11">
        <v>0.0011086399999999997</v>
      </c>
      <c r="G675" s="11">
        <v>0</v>
      </c>
      <c r="H675" s="11">
        <v>0</v>
      </c>
      <c r="I675" s="11">
        <v>0</v>
      </c>
      <c r="J675" s="11">
        <v>0.006097519999999999</v>
      </c>
      <c r="K675" s="11">
        <v>0</v>
      </c>
      <c r="L675" s="11">
        <v>0.0110864</v>
      </c>
      <c r="M675" s="11">
        <v>0.0055432</v>
      </c>
      <c r="N675" s="11">
        <v>0</v>
      </c>
      <c r="O675" s="11">
        <v>0.0049888799999999985</v>
      </c>
      <c r="P675" s="11">
        <v>0</v>
      </c>
      <c r="Q675" s="11">
        <v>0</v>
      </c>
      <c r="R675" s="11">
        <v>0.006651839999999998</v>
      </c>
      <c r="S675" s="11">
        <v>0</v>
      </c>
      <c r="T675" s="11">
        <v>0.3580907199999999</v>
      </c>
      <c r="U675" s="11">
        <v>2.0648419999999996</v>
      </c>
      <c r="V675" s="11">
        <v>6.432329279999999</v>
      </c>
      <c r="W675" s="11">
        <v>9.158475039999999</v>
      </c>
      <c r="X675" s="11">
        <v>13.109667999999997</v>
      </c>
      <c r="Y675" s="11">
        <v>7.680657919999999</v>
      </c>
    </row>
    <row r="676" spans="1:25" ht="11.25">
      <c r="A676" s="10">
        <f t="shared" si="16"/>
        <v>42589</v>
      </c>
      <c r="B676" s="11">
        <v>0.00720616</v>
      </c>
      <c r="C676" s="11">
        <v>0.004434559999999999</v>
      </c>
      <c r="D676" s="11">
        <v>0</v>
      </c>
      <c r="E676" s="11">
        <v>0.004434559999999999</v>
      </c>
      <c r="F676" s="11">
        <v>0.022727119999999993</v>
      </c>
      <c r="G676" s="11">
        <v>0.0022172799999999994</v>
      </c>
      <c r="H676" s="11">
        <v>0</v>
      </c>
      <c r="I676" s="11">
        <v>0.0005543199999999999</v>
      </c>
      <c r="J676" s="11">
        <v>0.0011086399999999997</v>
      </c>
      <c r="K676" s="11">
        <v>0</v>
      </c>
      <c r="L676" s="11">
        <v>0.0011086399999999997</v>
      </c>
      <c r="M676" s="11">
        <v>0.0022172799999999994</v>
      </c>
      <c r="N676" s="11">
        <v>0.0005543199999999999</v>
      </c>
      <c r="O676" s="11">
        <v>0.0038802399999999996</v>
      </c>
      <c r="P676" s="11">
        <v>0</v>
      </c>
      <c r="Q676" s="11">
        <v>0.004434559999999999</v>
      </c>
      <c r="R676" s="11">
        <v>0.058203599999999994</v>
      </c>
      <c r="S676" s="11">
        <v>0.4096424799999999</v>
      </c>
      <c r="T676" s="11">
        <v>22.709381759999996</v>
      </c>
      <c r="U676" s="11">
        <v>11.287063839999998</v>
      </c>
      <c r="V676" s="11">
        <v>9.576432319999999</v>
      </c>
      <c r="W676" s="11">
        <v>19.538117039999996</v>
      </c>
      <c r="X676" s="11">
        <v>10.809794319999998</v>
      </c>
      <c r="Y676" s="11">
        <v>7.5964012799999985</v>
      </c>
    </row>
    <row r="677" spans="1:25" ht="11.25">
      <c r="A677" s="10">
        <f t="shared" si="16"/>
        <v>42590</v>
      </c>
      <c r="B677" s="11">
        <v>0.0022172799999999994</v>
      </c>
      <c r="C677" s="11">
        <v>0.23558599999999996</v>
      </c>
      <c r="D677" s="11">
        <v>0</v>
      </c>
      <c r="E677" s="11">
        <v>0</v>
      </c>
      <c r="F677" s="11">
        <v>0.01441232</v>
      </c>
      <c r="G677" s="11">
        <v>0.10532079999999998</v>
      </c>
      <c r="H677" s="11">
        <v>0.02993328</v>
      </c>
      <c r="I677" s="11">
        <v>0.15132935999999997</v>
      </c>
      <c r="J677" s="11">
        <v>1.4151789599999998</v>
      </c>
      <c r="K677" s="11">
        <v>0.09589735999999999</v>
      </c>
      <c r="L677" s="11">
        <v>0.004434559999999999</v>
      </c>
      <c r="M677" s="11">
        <v>0.05155175999999999</v>
      </c>
      <c r="N677" s="11">
        <v>0.0110864</v>
      </c>
      <c r="O677" s="11">
        <v>0</v>
      </c>
      <c r="P677" s="11">
        <v>0.027715999999999994</v>
      </c>
      <c r="Q677" s="11">
        <v>0.053214719999999986</v>
      </c>
      <c r="R677" s="11">
        <v>0.05986656</v>
      </c>
      <c r="S677" s="11">
        <v>0.12250471999999997</v>
      </c>
      <c r="T677" s="11">
        <v>4.45506984</v>
      </c>
      <c r="U677" s="11">
        <v>4.48611176</v>
      </c>
      <c r="V677" s="11">
        <v>8.467237999999998</v>
      </c>
      <c r="W677" s="11">
        <v>16.107430559999997</v>
      </c>
      <c r="X677" s="11">
        <v>16.180600799999997</v>
      </c>
      <c r="Y677" s="11">
        <v>15.789250879999996</v>
      </c>
    </row>
    <row r="678" spans="1:25" ht="11.25">
      <c r="A678" s="10">
        <f t="shared" si="16"/>
        <v>42591</v>
      </c>
      <c r="B678" s="11">
        <v>0.0049888799999999985</v>
      </c>
      <c r="C678" s="11">
        <v>0</v>
      </c>
      <c r="D678" s="11">
        <v>0.029378959999999996</v>
      </c>
      <c r="E678" s="11">
        <v>0.024390079999999995</v>
      </c>
      <c r="F678" s="11">
        <v>0.028270319999999995</v>
      </c>
      <c r="G678" s="11">
        <v>0</v>
      </c>
      <c r="H678" s="11">
        <v>0.0027716</v>
      </c>
      <c r="I678" s="11">
        <v>0.12860223999999995</v>
      </c>
      <c r="J678" s="11">
        <v>4.834779039999999</v>
      </c>
      <c r="K678" s="11">
        <v>3.907955999999999</v>
      </c>
      <c r="L678" s="11">
        <v>0.006097519999999999</v>
      </c>
      <c r="M678" s="11">
        <v>0</v>
      </c>
      <c r="N678" s="11">
        <v>1.3037606399999997</v>
      </c>
      <c r="O678" s="11">
        <v>0</v>
      </c>
      <c r="P678" s="11">
        <v>0.5110830399999999</v>
      </c>
      <c r="Q678" s="11">
        <v>0.18181695999999994</v>
      </c>
      <c r="R678" s="11">
        <v>0.30653895999999997</v>
      </c>
      <c r="S678" s="11">
        <v>6.684544879999999</v>
      </c>
      <c r="T678" s="11">
        <v>7.818129279999998</v>
      </c>
      <c r="U678" s="11">
        <v>8.43453312</v>
      </c>
      <c r="V678" s="11">
        <v>26.679975919999997</v>
      </c>
      <c r="W678" s="11">
        <v>14.191146319999996</v>
      </c>
      <c r="X678" s="11">
        <v>31.59901159999999</v>
      </c>
      <c r="Y678" s="11">
        <v>31.484821679999996</v>
      </c>
    </row>
    <row r="679" spans="1:25" ht="11.25">
      <c r="A679" s="10">
        <f t="shared" si="16"/>
        <v>42592</v>
      </c>
      <c r="B679" s="11">
        <v>0</v>
      </c>
      <c r="C679" s="11">
        <v>0</v>
      </c>
      <c r="D679" s="11">
        <v>0</v>
      </c>
      <c r="E679" s="11">
        <v>0</v>
      </c>
      <c r="F679" s="11">
        <v>0</v>
      </c>
      <c r="G679" s="11">
        <v>0.04711719999999999</v>
      </c>
      <c r="H679" s="11">
        <v>0</v>
      </c>
      <c r="I679" s="11">
        <v>0</v>
      </c>
      <c r="J679" s="11">
        <v>0</v>
      </c>
      <c r="K679" s="11">
        <v>0</v>
      </c>
      <c r="L679" s="11">
        <v>0</v>
      </c>
      <c r="M679" s="11">
        <v>0</v>
      </c>
      <c r="N679" s="11">
        <v>0</v>
      </c>
      <c r="O679" s="11">
        <v>0</v>
      </c>
      <c r="P679" s="11">
        <v>0</v>
      </c>
      <c r="Q679" s="11">
        <v>0</v>
      </c>
      <c r="R679" s="11">
        <v>0</v>
      </c>
      <c r="S679" s="11">
        <v>0</v>
      </c>
      <c r="T679" s="11">
        <v>0.11751583999999998</v>
      </c>
      <c r="U679" s="11">
        <v>0</v>
      </c>
      <c r="V679" s="11">
        <v>0</v>
      </c>
      <c r="W679" s="11">
        <v>0</v>
      </c>
      <c r="X679" s="11">
        <v>0</v>
      </c>
      <c r="Y679" s="11">
        <v>0</v>
      </c>
    </row>
    <row r="680" spans="1:25" ht="11.25">
      <c r="A680" s="10">
        <f t="shared" si="16"/>
        <v>42593</v>
      </c>
      <c r="B680" s="11">
        <v>0.07261592</v>
      </c>
      <c r="C680" s="11">
        <v>0.0886912</v>
      </c>
      <c r="D680" s="11">
        <v>0.10421215999999998</v>
      </c>
      <c r="E680" s="11">
        <v>0.4212831999999999</v>
      </c>
      <c r="F680" s="11">
        <v>0.41795727999999993</v>
      </c>
      <c r="G680" s="11">
        <v>0.4744979199999999</v>
      </c>
      <c r="H680" s="11">
        <v>3.8192648</v>
      </c>
      <c r="I680" s="11">
        <v>0.48502999999999996</v>
      </c>
      <c r="J680" s="11">
        <v>1.2062003199999998</v>
      </c>
      <c r="K680" s="11">
        <v>0.18347992</v>
      </c>
      <c r="L680" s="11">
        <v>0.5770471199999999</v>
      </c>
      <c r="M680" s="11">
        <v>0.6446741599999999</v>
      </c>
      <c r="N680" s="11">
        <v>0.7743850399999999</v>
      </c>
      <c r="O680" s="11">
        <v>0.7621899999999998</v>
      </c>
      <c r="P680" s="11">
        <v>1.1502139999999998</v>
      </c>
      <c r="Q680" s="11">
        <v>0.5509940799999998</v>
      </c>
      <c r="R680" s="11">
        <v>1.6230489599999998</v>
      </c>
      <c r="S680" s="11">
        <v>17.2726112</v>
      </c>
      <c r="T680" s="11">
        <v>20.816378959999994</v>
      </c>
      <c r="U680" s="11">
        <v>9.231645279999999</v>
      </c>
      <c r="V680" s="11">
        <v>36.842324479999995</v>
      </c>
      <c r="W680" s="11">
        <v>30.588486239999998</v>
      </c>
      <c r="X680" s="11">
        <v>36.28634151999999</v>
      </c>
      <c r="Y680" s="11">
        <v>36.22204039999999</v>
      </c>
    </row>
    <row r="681" spans="1:25" ht="11.25">
      <c r="A681" s="10">
        <f t="shared" si="16"/>
        <v>42594</v>
      </c>
      <c r="B681" s="11">
        <v>4.0864470399999995</v>
      </c>
      <c r="C681" s="11">
        <v>0.6552062399999999</v>
      </c>
      <c r="D681" s="11">
        <v>1.9839112799999996</v>
      </c>
      <c r="E681" s="11">
        <v>0.6141865599999999</v>
      </c>
      <c r="F681" s="11">
        <v>0.04822583999999999</v>
      </c>
      <c r="G681" s="11">
        <v>0.11751583999999998</v>
      </c>
      <c r="H681" s="11">
        <v>0.14190591999999996</v>
      </c>
      <c r="I681" s="11">
        <v>2.9439935199999994</v>
      </c>
      <c r="J681" s="11">
        <v>3.4523049599999998</v>
      </c>
      <c r="K681" s="11">
        <v>3.7555179999999995</v>
      </c>
      <c r="L681" s="11">
        <v>3.8597301599999994</v>
      </c>
      <c r="M681" s="11">
        <v>4.9833368</v>
      </c>
      <c r="N681" s="11">
        <v>0.8475552799999998</v>
      </c>
      <c r="O681" s="11">
        <v>0.3492215999999999</v>
      </c>
      <c r="P681" s="11">
        <v>0.8298170399999999</v>
      </c>
      <c r="Q681" s="11">
        <v>0.8431207199999999</v>
      </c>
      <c r="R681" s="11">
        <v>3.8048524799999996</v>
      </c>
      <c r="S681" s="11">
        <v>25.674439439999997</v>
      </c>
      <c r="T681" s="11">
        <v>24.599612959999995</v>
      </c>
      <c r="U681" s="11">
        <v>22.5525092</v>
      </c>
      <c r="V681" s="11">
        <v>34.118396</v>
      </c>
      <c r="W681" s="11">
        <v>39.307939839999996</v>
      </c>
      <c r="X681" s="11">
        <v>39.53631968</v>
      </c>
      <c r="Y681" s="11">
        <v>34.194337839999996</v>
      </c>
    </row>
    <row r="682" spans="1:25" ht="11.25">
      <c r="A682" s="10">
        <f t="shared" si="16"/>
        <v>42595</v>
      </c>
      <c r="B682" s="11">
        <v>0</v>
      </c>
      <c r="C682" s="11">
        <v>0.009423439999999998</v>
      </c>
      <c r="D682" s="11">
        <v>0.0049888799999999985</v>
      </c>
      <c r="E682" s="11">
        <v>0.15964415999999995</v>
      </c>
      <c r="F682" s="11">
        <v>0.4506621599999999</v>
      </c>
      <c r="G682" s="11">
        <v>0.9307032799999998</v>
      </c>
      <c r="H682" s="11">
        <v>1.3519864799999999</v>
      </c>
      <c r="I682" s="11">
        <v>0.4201745599999999</v>
      </c>
      <c r="J682" s="11">
        <v>0.8569787199999999</v>
      </c>
      <c r="K682" s="11">
        <v>0.39190423999999996</v>
      </c>
      <c r="L682" s="11">
        <v>0.5509940799999998</v>
      </c>
      <c r="M682" s="11">
        <v>1.3375741599999997</v>
      </c>
      <c r="N682" s="11">
        <v>0.42072887999999997</v>
      </c>
      <c r="O682" s="11">
        <v>0.4351411999999999</v>
      </c>
      <c r="P682" s="11">
        <v>0.8059812799999998</v>
      </c>
      <c r="Q682" s="11">
        <v>0.8647391999999999</v>
      </c>
      <c r="R682" s="11">
        <v>6.04264232</v>
      </c>
      <c r="S682" s="11">
        <v>23.045299679999996</v>
      </c>
      <c r="T682" s="11">
        <v>38.62446327999999</v>
      </c>
      <c r="U682" s="11">
        <v>21.994308959999994</v>
      </c>
      <c r="V682" s="11">
        <v>38.23810224</v>
      </c>
      <c r="W682" s="11">
        <v>38.10063088</v>
      </c>
      <c r="X682" s="11">
        <v>39.048518079999994</v>
      </c>
      <c r="Y682" s="11">
        <v>28.402248159999996</v>
      </c>
    </row>
    <row r="683" spans="1:25" ht="11.25">
      <c r="A683" s="10">
        <f t="shared" si="16"/>
        <v>42596</v>
      </c>
      <c r="B683" s="11">
        <v>0.023835759999999994</v>
      </c>
      <c r="C683" s="11">
        <v>0.14301455999999999</v>
      </c>
      <c r="D683" s="11">
        <v>0.17571943999999998</v>
      </c>
      <c r="E683" s="11">
        <v>0.01496664</v>
      </c>
      <c r="F683" s="11">
        <v>0.32760311999999997</v>
      </c>
      <c r="G683" s="11">
        <v>0.009423439999999998</v>
      </c>
      <c r="H683" s="11">
        <v>0.13248247999999999</v>
      </c>
      <c r="I683" s="11">
        <v>2.1003184799999994</v>
      </c>
      <c r="J683" s="11">
        <v>3.11139816</v>
      </c>
      <c r="K683" s="11">
        <v>2.6180533599999993</v>
      </c>
      <c r="L683" s="11">
        <v>26.257584079999997</v>
      </c>
      <c r="M683" s="11">
        <v>6.040425039999999</v>
      </c>
      <c r="N683" s="11">
        <v>0.5521027199999999</v>
      </c>
      <c r="O683" s="11">
        <v>2.0897864</v>
      </c>
      <c r="P683" s="11">
        <v>5.21393392</v>
      </c>
      <c r="Q683" s="11">
        <v>0.8325886399999999</v>
      </c>
      <c r="R683" s="11">
        <v>26.910573039999996</v>
      </c>
      <c r="S683" s="11">
        <v>24.2404136</v>
      </c>
      <c r="T683" s="11">
        <v>43.05957759999999</v>
      </c>
      <c r="U683" s="11">
        <v>41.65160479999999</v>
      </c>
      <c r="V683" s="11">
        <v>23.634541839999997</v>
      </c>
      <c r="W683" s="11">
        <v>40.731987919999995</v>
      </c>
      <c r="X683" s="11">
        <v>40.82733095999999</v>
      </c>
      <c r="Y683" s="11">
        <v>35.1688324</v>
      </c>
    </row>
    <row r="684" spans="1:25" ht="11.25">
      <c r="A684" s="10">
        <f t="shared" si="16"/>
        <v>42597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0.07372456</v>
      </c>
      <c r="H684" s="11">
        <v>0.0055432</v>
      </c>
      <c r="I684" s="11">
        <v>0.0005543199999999999</v>
      </c>
      <c r="J684" s="11">
        <v>0.26163903999999993</v>
      </c>
      <c r="K684" s="11">
        <v>0.28325752</v>
      </c>
      <c r="L684" s="11">
        <v>0</v>
      </c>
      <c r="M684" s="11">
        <v>0.00720616</v>
      </c>
      <c r="N684" s="11">
        <v>0</v>
      </c>
      <c r="O684" s="11">
        <v>0</v>
      </c>
      <c r="P684" s="11">
        <v>0</v>
      </c>
      <c r="Q684" s="11">
        <v>0</v>
      </c>
      <c r="R684" s="11">
        <v>0.0027716</v>
      </c>
      <c r="S684" s="11">
        <v>0</v>
      </c>
      <c r="T684" s="11">
        <v>0</v>
      </c>
      <c r="U684" s="11">
        <v>0</v>
      </c>
      <c r="V684" s="11">
        <v>4.99109728</v>
      </c>
      <c r="W684" s="11">
        <v>18.768720879999993</v>
      </c>
      <c r="X684" s="11">
        <v>14.829168639999997</v>
      </c>
      <c r="Y684" s="11">
        <v>32.731487359999996</v>
      </c>
    </row>
    <row r="685" spans="1:25" ht="11.25">
      <c r="A685" s="10">
        <f t="shared" si="16"/>
        <v>42598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11">
        <v>0</v>
      </c>
      <c r="M685" s="11">
        <v>0</v>
      </c>
      <c r="N685" s="11">
        <v>0.3131908</v>
      </c>
      <c r="O685" s="11">
        <v>0.03436784</v>
      </c>
      <c r="P685" s="11">
        <v>0.008869119999999998</v>
      </c>
      <c r="Q685" s="11">
        <v>0.025498719999999996</v>
      </c>
      <c r="R685" s="11">
        <v>2.1646195999999995</v>
      </c>
      <c r="S685" s="11">
        <v>0.36474255999999994</v>
      </c>
      <c r="T685" s="11">
        <v>0</v>
      </c>
      <c r="U685" s="11">
        <v>19.967160719999995</v>
      </c>
      <c r="V685" s="11">
        <v>20.250418239999995</v>
      </c>
      <c r="W685" s="11">
        <v>36.330132799999994</v>
      </c>
      <c r="X685" s="11">
        <v>37.629458879999994</v>
      </c>
      <c r="Y685" s="11">
        <v>32.98592024</v>
      </c>
    </row>
    <row r="686" spans="1:25" ht="11.25">
      <c r="A686" s="10">
        <f t="shared" si="16"/>
        <v>42599</v>
      </c>
      <c r="B686" s="11">
        <v>2.328698319999999</v>
      </c>
      <c r="C686" s="11">
        <v>0.01829256</v>
      </c>
      <c r="D686" s="11">
        <v>0.0027716</v>
      </c>
      <c r="E686" s="11">
        <v>0</v>
      </c>
      <c r="F686" s="11">
        <v>0.030487599999999997</v>
      </c>
      <c r="G686" s="11">
        <v>1.07648944</v>
      </c>
      <c r="H686" s="11">
        <v>1.6967735199999996</v>
      </c>
      <c r="I686" s="11">
        <v>1.8375707999999995</v>
      </c>
      <c r="J686" s="11">
        <v>1.6795896</v>
      </c>
      <c r="K686" s="11">
        <v>0</v>
      </c>
      <c r="L686" s="11">
        <v>2.1252628799999997</v>
      </c>
      <c r="M686" s="11">
        <v>1.5981045599999995</v>
      </c>
      <c r="N686" s="11">
        <v>0</v>
      </c>
      <c r="O686" s="11">
        <v>0.007760479999999999</v>
      </c>
      <c r="P686" s="11">
        <v>0.05543199999999999</v>
      </c>
      <c r="Q686" s="11">
        <v>0.05764928</v>
      </c>
      <c r="R686" s="11">
        <v>0.67405312</v>
      </c>
      <c r="S686" s="11">
        <v>0.33924383999999996</v>
      </c>
      <c r="T686" s="11">
        <v>1.4922294399999998</v>
      </c>
      <c r="U686" s="11">
        <v>10.484408479999999</v>
      </c>
      <c r="V686" s="11">
        <v>9.622995199999997</v>
      </c>
      <c r="W686" s="11">
        <v>21.701627999999996</v>
      </c>
      <c r="X686" s="11">
        <v>40.35006143999999</v>
      </c>
      <c r="Y686" s="11">
        <v>39.91602887999999</v>
      </c>
    </row>
    <row r="687" spans="1:25" ht="11.25">
      <c r="A687" s="10">
        <f t="shared" si="16"/>
        <v>42600</v>
      </c>
      <c r="B687" s="11">
        <v>0.0249444</v>
      </c>
      <c r="C687" s="11">
        <v>0.06928999999999999</v>
      </c>
      <c r="D687" s="11">
        <v>0</v>
      </c>
      <c r="E687" s="11">
        <v>0</v>
      </c>
      <c r="F687" s="11">
        <v>0.034922159999999994</v>
      </c>
      <c r="G687" s="11">
        <v>0.03381351999999999</v>
      </c>
      <c r="H687" s="11">
        <v>0</v>
      </c>
      <c r="I687" s="11">
        <v>0</v>
      </c>
      <c r="J687" s="11">
        <v>0.006651839999999998</v>
      </c>
      <c r="K687" s="11">
        <v>0.02106416</v>
      </c>
      <c r="L687" s="11">
        <v>1.2826964799999998</v>
      </c>
      <c r="M687" s="11">
        <v>1.01773152</v>
      </c>
      <c r="N687" s="11">
        <v>0.16241576</v>
      </c>
      <c r="O687" s="11">
        <v>0.16851328</v>
      </c>
      <c r="P687" s="11">
        <v>0.019401199999999997</v>
      </c>
      <c r="Q687" s="11">
        <v>0.16463303999999998</v>
      </c>
      <c r="R687" s="11">
        <v>2.86250848</v>
      </c>
      <c r="S687" s="11">
        <v>5.966146159999999</v>
      </c>
      <c r="T687" s="11">
        <v>29.829067839999997</v>
      </c>
      <c r="U687" s="11">
        <v>41.11003415999999</v>
      </c>
      <c r="V687" s="11">
        <v>41.075112</v>
      </c>
      <c r="W687" s="11">
        <v>40.92877152</v>
      </c>
      <c r="X687" s="11">
        <v>40.943183839999996</v>
      </c>
      <c r="Y687" s="11">
        <v>40.96369367999999</v>
      </c>
    </row>
    <row r="688" spans="1:25" ht="11.25">
      <c r="A688" s="10">
        <f t="shared" si="16"/>
        <v>42601</v>
      </c>
      <c r="B688" s="11">
        <v>0.29988711999999995</v>
      </c>
      <c r="C688" s="11">
        <v>0.0011086399999999997</v>
      </c>
      <c r="D688" s="11">
        <v>0</v>
      </c>
      <c r="E688" s="11">
        <v>0.0005543199999999999</v>
      </c>
      <c r="F688" s="11">
        <v>0.003325919999999999</v>
      </c>
      <c r="G688" s="11">
        <v>0.0016629599999999996</v>
      </c>
      <c r="H688" s="11">
        <v>0.0005543199999999999</v>
      </c>
      <c r="I688" s="11">
        <v>0.0005543199999999999</v>
      </c>
      <c r="J688" s="11">
        <v>0.05099743999999999</v>
      </c>
      <c r="K688" s="11">
        <v>0.32150559999999995</v>
      </c>
      <c r="L688" s="11">
        <v>0.9600822399999999</v>
      </c>
      <c r="M688" s="11">
        <v>0.09645167999999998</v>
      </c>
      <c r="N688" s="11">
        <v>0.16186143999999997</v>
      </c>
      <c r="O688" s="11">
        <v>0.18292559999999994</v>
      </c>
      <c r="P688" s="11">
        <v>0.11197263999999998</v>
      </c>
      <c r="Q688" s="11">
        <v>0.21729343999999998</v>
      </c>
      <c r="R688" s="11">
        <v>3.0831278399999995</v>
      </c>
      <c r="S688" s="11">
        <v>7.879104479999998</v>
      </c>
      <c r="T688" s="11">
        <v>30.561878879999995</v>
      </c>
      <c r="U688" s="11">
        <v>41.88386488</v>
      </c>
      <c r="V688" s="11">
        <v>41.67156031999999</v>
      </c>
      <c r="W688" s="11">
        <v>42.083974399999995</v>
      </c>
      <c r="X688" s="11">
        <v>42.26412839999999</v>
      </c>
      <c r="Y688" s="11">
        <v>5.334775679999999</v>
      </c>
    </row>
    <row r="689" spans="1:25" ht="11.25">
      <c r="A689" s="10">
        <f t="shared" si="16"/>
        <v>42602</v>
      </c>
      <c r="B689" s="11">
        <v>0</v>
      </c>
      <c r="C689" s="11">
        <v>0</v>
      </c>
      <c r="D689" s="11">
        <v>0</v>
      </c>
      <c r="E689" s="11">
        <v>0.0005543199999999999</v>
      </c>
      <c r="F689" s="11">
        <v>0.0005543199999999999</v>
      </c>
      <c r="G689" s="11">
        <v>0.06097519999999999</v>
      </c>
      <c r="H689" s="11">
        <v>0.08758256</v>
      </c>
      <c r="I689" s="11">
        <v>0.020509839999999998</v>
      </c>
      <c r="J689" s="11">
        <v>0</v>
      </c>
      <c r="K689" s="11">
        <v>0</v>
      </c>
      <c r="L689" s="11">
        <v>3.2400004</v>
      </c>
      <c r="M689" s="11">
        <v>2.4434425599999994</v>
      </c>
      <c r="N689" s="11">
        <v>0.6651839999999999</v>
      </c>
      <c r="O689" s="11">
        <v>0</v>
      </c>
      <c r="P689" s="11">
        <v>0</v>
      </c>
      <c r="Q689" s="11">
        <v>0.00720616</v>
      </c>
      <c r="R689" s="11">
        <v>3.5576257599999996</v>
      </c>
      <c r="S689" s="11">
        <v>3.5138344799999994</v>
      </c>
      <c r="T689" s="11">
        <v>2.4528659999999993</v>
      </c>
      <c r="U689" s="11">
        <v>8.991070399999998</v>
      </c>
      <c r="V689" s="11">
        <v>20.022592719999995</v>
      </c>
      <c r="W689" s="11">
        <v>39.71647367999999</v>
      </c>
      <c r="X689" s="11">
        <v>39.908822719999996</v>
      </c>
      <c r="Y689" s="11">
        <v>39.901062239999995</v>
      </c>
    </row>
    <row r="690" spans="1:25" ht="11.25">
      <c r="A690" s="10">
        <f t="shared" si="16"/>
        <v>42603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  <c r="J690" s="11">
        <v>0</v>
      </c>
      <c r="K690" s="11">
        <v>0</v>
      </c>
      <c r="L690" s="11">
        <v>0</v>
      </c>
      <c r="M690" s="11">
        <v>0</v>
      </c>
      <c r="N690" s="11">
        <v>0.01441232</v>
      </c>
      <c r="O690" s="11">
        <v>0</v>
      </c>
      <c r="P690" s="11">
        <v>0.01053208</v>
      </c>
      <c r="Q690" s="11">
        <v>0.8680651199999998</v>
      </c>
      <c r="R690" s="11">
        <v>1.7998770399999997</v>
      </c>
      <c r="S690" s="11">
        <v>2.2128454399999997</v>
      </c>
      <c r="T690" s="11">
        <v>4.965044239999998</v>
      </c>
      <c r="U690" s="11">
        <v>5.119145199999998</v>
      </c>
      <c r="V690" s="11">
        <v>7.972230239999998</v>
      </c>
      <c r="W690" s="11">
        <v>42.70425847999999</v>
      </c>
      <c r="X690" s="11">
        <v>42.71257327999999</v>
      </c>
      <c r="Y690" s="11">
        <v>38.45040679999999</v>
      </c>
    </row>
    <row r="691" spans="1:25" ht="11.25">
      <c r="A691" s="10">
        <f t="shared" si="16"/>
        <v>42604</v>
      </c>
      <c r="B691" s="11">
        <v>0.5193978399999999</v>
      </c>
      <c r="C691" s="11">
        <v>0.47948679999999994</v>
      </c>
      <c r="D691" s="11">
        <v>0.06374679999999998</v>
      </c>
      <c r="E691" s="11">
        <v>0</v>
      </c>
      <c r="F691" s="11">
        <v>0</v>
      </c>
      <c r="G691" s="11">
        <v>0</v>
      </c>
      <c r="H691" s="11">
        <v>0.07483319999999999</v>
      </c>
      <c r="I691" s="11">
        <v>0.004434559999999999</v>
      </c>
      <c r="J691" s="11">
        <v>0.0022172799999999994</v>
      </c>
      <c r="K691" s="11">
        <v>0.01496664</v>
      </c>
      <c r="L691" s="11">
        <v>0</v>
      </c>
      <c r="M691" s="11">
        <v>0</v>
      </c>
      <c r="N691" s="11">
        <v>0</v>
      </c>
      <c r="O691" s="11">
        <v>0</v>
      </c>
      <c r="P691" s="11">
        <v>0</v>
      </c>
      <c r="Q691" s="11">
        <v>0</v>
      </c>
      <c r="R691" s="11">
        <v>0</v>
      </c>
      <c r="S691" s="11">
        <v>0</v>
      </c>
      <c r="T691" s="11">
        <v>3.4312407999999994</v>
      </c>
      <c r="U691" s="11">
        <v>2.8979849599999996</v>
      </c>
      <c r="V691" s="11">
        <v>1.6690575199999997</v>
      </c>
      <c r="W691" s="11">
        <v>2.0604074399999996</v>
      </c>
      <c r="X691" s="11">
        <v>3.391884079999999</v>
      </c>
      <c r="Y691" s="11">
        <v>8.17455704</v>
      </c>
    </row>
    <row r="692" spans="1:25" ht="11.25">
      <c r="A692" s="10">
        <f t="shared" si="16"/>
        <v>42605</v>
      </c>
      <c r="B692" s="11">
        <v>0</v>
      </c>
      <c r="C692" s="11">
        <v>0</v>
      </c>
      <c r="D692" s="11">
        <v>0</v>
      </c>
      <c r="E692" s="11">
        <v>0</v>
      </c>
      <c r="F692" s="11">
        <v>1.0088623999999997</v>
      </c>
      <c r="G692" s="11">
        <v>0.003325919999999999</v>
      </c>
      <c r="H692" s="11">
        <v>0.0997776</v>
      </c>
      <c r="I692" s="11">
        <v>1.1169547999999996</v>
      </c>
      <c r="J692" s="11">
        <v>1.1236066399999998</v>
      </c>
      <c r="K692" s="11">
        <v>0.044899919999999996</v>
      </c>
      <c r="L692" s="11">
        <v>0.26939951999999995</v>
      </c>
      <c r="M692" s="11">
        <v>0.20897863999999997</v>
      </c>
      <c r="N692" s="11">
        <v>0.7178443999999998</v>
      </c>
      <c r="O692" s="11">
        <v>0.2838118399999999</v>
      </c>
      <c r="P692" s="11">
        <v>0.3497759199999999</v>
      </c>
      <c r="Q692" s="11">
        <v>0.07261592</v>
      </c>
      <c r="R692" s="11">
        <v>1.2655125599999997</v>
      </c>
      <c r="S692" s="11">
        <v>2.3203835199999996</v>
      </c>
      <c r="T692" s="11">
        <v>4.595312799999999</v>
      </c>
      <c r="U692" s="11">
        <v>5.2532906399999995</v>
      </c>
      <c r="V692" s="11">
        <v>4.819812399999999</v>
      </c>
      <c r="W692" s="11">
        <v>8.813687999999999</v>
      </c>
      <c r="X692" s="11">
        <v>19.693880959999998</v>
      </c>
      <c r="Y692" s="11">
        <v>13.328070079999998</v>
      </c>
    </row>
    <row r="693" spans="1:25" ht="11.25">
      <c r="A693" s="10">
        <f t="shared" si="16"/>
        <v>42606</v>
      </c>
      <c r="B693" s="11">
        <v>0.10975535999999998</v>
      </c>
      <c r="C693" s="11">
        <v>0.026607359999999993</v>
      </c>
      <c r="D693" s="11">
        <v>0.0055432</v>
      </c>
      <c r="E693" s="11">
        <v>0.004434559999999999</v>
      </c>
      <c r="F693" s="11">
        <v>0</v>
      </c>
      <c r="G693" s="11">
        <v>0</v>
      </c>
      <c r="H693" s="11">
        <v>0</v>
      </c>
      <c r="I693" s="11">
        <v>1.6241575999999998</v>
      </c>
      <c r="J693" s="11">
        <v>0</v>
      </c>
      <c r="K693" s="11">
        <v>0.06263815999999998</v>
      </c>
      <c r="L693" s="11">
        <v>0</v>
      </c>
      <c r="M693" s="11">
        <v>0</v>
      </c>
      <c r="N693" s="11">
        <v>0</v>
      </c>
      <c r="O693" s="11">
        <v>0</v>
      </c>
      <c r="P693" s="11">
        <v>0.007760479999999999</v>
      </c>
      <c r="Q693" s="11">
        <v>0.58536192</v>
      </c>
      <c r="R693" s="11">
        <v>0.08758256</v>
      </c>
      <c r="S693" s="11">
        <v>0.04379128</v>
      </c>
      <c r="T693" s="11">
        <v>0.5997742399999999</v>
      </c>
      <c r="U693" s="11">
        <v>4.313718239999999</v>
      </c>
      <c r="V693" s="11">
        <v>7.432876879999999</v>
      </c>
      <c r="W693" s="11">
        <v>29.436609279999995</v>
      </c>
      <c r="X693" s="11">
        <v>47.2890392</v>
      </c>
      <c r="Y693" s="11">
        <v>47.31453791999999</v>
      </c>
    </row>
    <row r="694" spans="1:25" ht="11.25">
      <c r="A694" s="10">
        <f t="shared" si="16"/>
        <v>42607</v>
      </c>
      <c r="B694" s="11">
        <v>0.15631823999999997</v>
      </c>
      <c r="C694" s="11">
        <v>0.21008727999999996</v>
      </c>
      <c r="D694" s="11">
        <v>0.08813688</v>
      </c>
      <c r="E694" s="11">
        <v>0.08758256</v>
      </c>
      <c r="F694" s="11">
        <v>0.08370231999999998</v>
      </c>
      <c r="G694" s="11">
        <v>0</v>
      </c>
      <c r="H694" s="11">
        <v>0.0011086399999999997</v>
      </c>
      <c r="I694" s="11">
        <v>0.01053208</v>
      </c>
      <c r="J694" s="11">
        <v>0</v>
      </c>
      <c r="K694" s="11">
        <v>0</v>
      </c>
      <c r="L694" s="11">
        <v>0.0027716</v>
      </c>
      <c r="M694" s="11">
        <v>0</v>
      </c>
      <c r="N694" s="11">
        <v>0.03547647999999999</v>
      </c>
      <c r="O694" s="11">
        <v>0.05487767999999999</v>
      </c>
      <c r="P694" s="11">
        <v>0.04878015999999999</v>
      </c>
      <c r="Q694" s="11">
        <v>0.43680415999999994</v>
      </c>
      <c r="R694" s="11">
        <v>0.06540975999999998</v>
      </c>
      <c r="S694" s="11">
        <v>0.07982207999999998</v>
      </c>
      <c r="T694" s="11">
        <v>0.9118563999999998</v>
      </c>
      <c r="U694" s="11">
        <v>2.5642843199999996</v>
      </c>
      <c r="V694" s="11">
        <v>3.3403323199999995</v>
      </c>
      <c r="W694" s="11">
        <v>6.5747895199999995</v>
      </c>
      <c r="X694" s="11">
        <v>30.196581999999996</v>
      </c>
      <c r="Y694" s="11">
        <v>48.652666399999994</v>
      </c>
    </row>
    <row r="695" spans="1:25" ht="11.25">
      <c r="A695" s="10">
        <f t="shared" si="16"/>
        <v>42608</v>
      </c>
      <c r="B695" s="11">
        <v>0</v>
      </c>
      <c r="C695" s="11">
        <v>0.04822583999999999</v>
      </c>
      <c r="D695" s="11">
        <v>0</v>
      </c>
      <c r="E695" s="11">
        <v>0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0.04600855999999999</v>
      </c>
      <c r="L695" s="11">
        <v>0.11973312</v>
      </c>
      <c r="M695" s="11">
        <v>0.12084175999999999</v>
      </c>
      <c r="N695" s="11">
        <v>0</v>
      </c>
      <c r="O695" s="11">
        <v>0.00720616</v>
      </c>
      <c r="P695" s="11">
        <v>0</v>
      </c>
      <c r="Q695" s="11">
        <v>0.029378959999999996</v>
      </c>
      <c r="R695" s="11">
        <v>0.10033191999999999</v>
      </c>
      <c r="S695" s="11">
        <v>3.0992031199999994</v>
      </c>
      <c r="T695" s="11">
        <v>5.247747439999999</v>
      </c>
      <c r="U695" s="11">
        <v>5.861379679999999</v>
      </c>
      <c r="V695" s="11">
        <v>14.529281519999998</v>
      </c>
      <c r="W695" s="11">
        <v>29.753680319999997</v>
      </c>
      <c r="X695" s="11">
        <v>30.306337359999997</v>
      </c>
      <c r="Y695" s="11">
        <v>48.833929039999994</v>
      </c>
    </row>
    <row r="696" spans="1:25" ht="11.25">
      <c r="A696" s="10">
        <f t="shared" si="16"/>
        <v>42609</v>
      </c>
      <c r="B696" s="11">
        <v>0.0110864</v>
      </c>
      <c r="C696" s="11">
        <v>0.22283663999999992</v>
      </c>
      <c r="D696" s="11">
        <v>0.012195039999999997</v>
      </c>
      <c r="E696" s="11">
        <v>0</v>
      </c>
      <c r="F696" s="11">
        <v>0.045454239999999986</v>
      </c>
      <c r="G696" s="11">
        <v>0.7843627999999999</v>
      </c>
      <c r="H696" s="11">
        <v>0.5842532799999999</v>
      </c>
      <c r="I696" s="11">
        <v>0.8131874399999999</v>
      </c>
      <c r="J696" s="11">
        <v>0.9972216799999998</v>
      </c>
      <c r="K696" s="11">
        <v>1.13025848</v>
      </c>
      <c r="L696" s="11">
        <v>1.1108572799999996</v>
      </c>
      <c r="M696" s="11">
        <v>1.2383508799999998</v>
      </c>
      <c r="N696" s="11">
        <v>0.7638529599999998</v>
      </c>
      <c r="O696" s="11">
        <v>0.01718392</v>
      </c>
      <c r="P696" s="11">
        <v>0.05931223999999999</v>
      </c>
      <c r="Q696" s="11">
        <v>1.0798153599999998</v>
      </c>
      <c r="R696" s="11">
        <v>1.7372388799999998</v>
      </c>
      <c r="S696" s="11">
        <v>4.2405479999999995</v>
      </c>
      <c r="T696" s="11">
        <v>3.929020159999999</v>
      </c>
      <c r="U696" s="11">
        <v>5.869694479999999</v>
      </c>
      <c r="V696" s="11">
        <v>14.36686576</v>
      </c>
      <c r="W696" s="11">
        <v>15.018746079999998</v>
      </c>
      <c r="X696" s="11">
        <v>16.35853752</v>
      </c>
      <c r="Y696" s="11">
        <v>15.665083199999998</v>
      </c>
    </row>
    <row r="697" spans="1:25" ht="11.25">
      <c r="A697" s="10">
        <f t="shared" si="16"/>
        <v>42610</v>
      </c>
      <c r="B697" s="11">
        <v>0.15465527999999998</v>
      </c>
      <c r="C697" s="11">
        <v>0.13359111999999998</v>
      </c>
      <c r="D697" s="11">
        <v>0.015520959999999999</v>
      </c>
      <c r="E697" s="11">
        <v>0.5637434399999999</v>
      </c>
      <c r="F697" s="11">
        <v>1.0410129599999998</v>
      </c>
      <c r="G697" s="11">
        <v>0.4589769599999999</v>
      </c>
      <c r="H697" s="11">
        <v>1.2849137599999998</v>
      </c>
      <c r="I697" s="11">
        <v>1.2427854399999998</v>
      </c>
      <c r="J697" s="11">
        <v>0.6263816</v>
      </c>
      <c r="K697" s="11">
        <v>1.0909017599999997</v>
      </c>
      <c r="L697" s="11">
        <v>1.0770437599999998</v>
      </c>
      <c r="M697" s="11">
        <v>2.43457344</v>
      </c>
      <c r="N697" s="11">
        <v>2.8747035199999997</v>
      </c>
      <c r="O697" s="11">
        <v>4.773803839999999</v>
      </c>
      <c r="P697" s="11">
        <v>5.859716719999999</v>
      </c>
      <c r="Q697" s="11">
        <v>7.958926559999999</v>
      </c>
      <c r="R697" s="11">
        <v>2.5554151999999997</v>
      </c>
      <c r="S697" s="11">
        <v>4.979456559999999</v>
      </c>
      <c r="T697" s="11">
        <v>7.125783599999999</v>
      </c>
      <c r="U697" s="11">
        <v>8.780983119999998</v>
      </c>
      <c r="V697" s="11">
        <v>8.127994159999998</v>
      </c>
      <c r="W697" s="11">
        <v>14.094694639999998</v>
      </c>
      <c r="X697" s="11">
        <v>14.160658719999997</v>
      </c>
      <c r="Y697" s="11">
        <v>12.091382159999997</v>
      </c>
    </row>
    <row r="698" spans="1:25" ht="11.25">
      <c r="A698" s="10">
        <f t="shared" si="16"/>
        <v>42611</v>
      </c>
      <c r="B698" s="11">
        <v>1.80652888</v>
      </c>
      <c r="C698" s="11">
        <v>0.4938991199999999</v>
      </c>
      <c r="D698" s="11">
        <v>0</v>
      </c>
      <c r="E698" s="11">
        <v>0.2527699199999999</v>
      </c>
      <c r="F698" s="11">
        <v>0</v>
      </c>
      <c r="G698" s="11">
        <v>0</v>
      </c>
      <c r="H698" s="11">
        <v>0</v>
      </c>
      <c r="I698" s="11">
        <v>0</v>
      </c>
      <c r="J698" s="11">
        <v>0</v>
      </c>
      <c r="K698" s="11">
        <v>0</v>
      </c>
      <c r="L698" s="11">
        <v>0</v>
      </c>
      <c r="M698" s="11">
        <v>0</v>
      </c>
      <c r="N698" s="11">
        <v>0</v>
      </c>
      <c r="O698" s="11">
        <v>0</v>
      </c>
      <c r="P698" s="11">
        <v>1.2189496799999997</v>
      </c>
      <c r="Q698" s="11">
        <v>0.9334748799999999</v>
      </c>
      <c r="R698" s="11">
        <v>0</v>
      </c>
      <c r="S698" s="11">
        <v>0.36418823999999994</v>
      </c>
      <c r="T698" s="11">
        <v>1.0288179199999996</v>
      </c>
      <c r="U698" s="11">
        <v>1.6335810399999997</v>
      </c>
      <c r="V698" s="11">
        <v>4.606399199999999</v>
      </c>
      <c r="W698" s="11">
        <v>7.5332088</v>
      </c>
      <c r="X698" s="11">
        <v>8.373003599999999</v>
      </c>
      <c r="Y698" s="11">
        <v>10.428422159999998</v>
      </c>
    </row>
    <row r="699" spans="1:25" ht="11.25">
      <c r="A699" s="10">
        <f t="shared" si="16"/>
        <v>42612</v>
      </c>
      <c r="B699" s="11">
        <v>0.7899059999999999</v>
      </c>
      <c r="C699" s="11">
        <v>0.4301523199999999</v>
      </c>
      <c r="D699" s="11">
        <v>0.06984431999999999</v>
      </c>
      <c r="E699" s="11">
        <v>0</v>
      </c>
      <c r="F699" s="11">
        <v>0.022727119999999993</v>
      </c>
      <c r="G699" s="11">
        <v>0</v>
      </c>
      <c r="H699" s="11">
        <v>0</v>
      </c>
      <c r="I699" s="11">
        <v>0</v>
      </c>
      <c r="J699" s="11">
        <v>1.2610779999999997</v>
      </c>
      <c r="K699" s="11">
        <v>0.008869119999999998</v>
      </c>
      <c r="L699" s="11">
        <v>0.43236959999999997</v>
      </c>
      <c r="M699" s="11">
        <v>0.05931223999999999</v>
      </c>
      <c r="N699" s="11">
        <v>0.08481095999999999</v>
      </c>
      <c r="O699" s="11">
        <v>2.58257688</v>
      </c>
      <c r="P699" s="11">
        <v>5.429010079999999</v>
      </c>
      <c r="Q699" s="11">
        <v>4.868592559999999</v>
      </c>
      <c r="R699" s="11">
        <v>6.572572239999999</v>
      </c>
      <c r="S699" s="11">
        <v>2.7716</v>
      </c>
      <c r="T699" s="11">
        <v>4.483340159999999</v>
      </c>
      <c r="U699" s="11">
        <v>3.221707839999999</v>
      </c>
      <c r="V699" s="11">
        <v>4.649081839999999</v>
      </c>
      <c r="W699" s="11">
        <v>12.681178639999999</v>
      </c>
      <c r="X699" s="11">
        <v>47.65544471999999</v>
      </c>
      <c r="Y699" s="11">
        <v>47.62384847999999</v>
      </c>
    </row>
    <row r="700" spans="1:25" ht="11.25">
      <c r="A700" s="10">
        <f t="shared" si="16"/>
        <v>42613</v>
      </c>
      <c r="B700" s="11">
        <v>0</v>
      </c>
      <c r="C700" s="11">
        <v>0.13137384</v>
      </c>
      <c r="D700" s="11">
        <v>2.6197163199999993</v>
      </c>
      <c r="E700" s="11">
        <v>0</v>
      </c>
      <c r="F700" s="11">
        <v>0.04157399999999999</v>
      </c>
      <c r="G700" s="11">
        <v>0</v>
      </c>
      <c r="H700" s="11">
        <v>0</v>
      </c>
      <c r="I700" s="11">
        <v>0</v>
      </c>
      <c r="J700" s="11">
        <v>0</v>
      </c>
      <c r="K700" s="11">
        <v>0</v>
      </c>
      <c r="L700" s="11">
        <v>0</v>
      </c>
      <c r="M700" s="11">
        <v>0</v>
      </c>
      <c r="N700" s="11">
        <v>0.016075279999999994</v>
      </c>
      <c r="O700" s="11">
        <v>0.0443456</v>
      </c>
      <c r="P700" s="11">
        <v>0</v>
      </c>
      <c r="Q700" s="11">
        <v>0</v>
      </c>
      <c r="R700" s="11">
        <v>0.9046502399999998</v>
      </c>
      <c r="S700" s="11">
        <v>2.7233741599999997</v>
      </c>
      <c r="T700" s="11">
        <v>0.05266039999999999</v>
      </c>
      <c r="U700" s="11">
        <v>0.05376903999999999</v>
      </c>
      <c r="V700" s="11">
        <v>0.09312575999999999</v>
      </c>
      <c r="W700" s="11">
        <v>0.7522122399999999</v>
      </c>
      <c r="X700" s="11">
        <v>14.957770879999996</v>
      </c>
      <c r="Y700" s="11">
        <v>5.84086984</v>
      </c>
    </row>
    <row r="702" spans="1:25" ht="24" customHeight="1">
      <c r="A702" s="67" t="s">
        <v>74</v>
      </c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9"/>
    </row>
    <row r="703" spans="1:25" ht="1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</row>
    <row r="704" spans="1:25" ht="32.25" customHeight="1">
      <c r="A704" s="49" t="s">
        <v>75</v>
      </c>
      <c r="B704" s="50" t="s">
        <v>75</v>
      </c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1"/>
    </row>
    <row r="705" spans="1:25" ht="11.25">
      <c r="A705" s="7"/>
      <c r="B705" s="6" t="s">
        <v>23</v>
      </c>
      <c r="C705" s="8" t="s">
        <v>24</v>
      </c>
      <c r="D705" s="9" t="s">
        <v>25</v>
      </c>
      <c r="E705" s="6" t="s">
        <v>26</v>
      </c>
      <c r="F705" s="6" t="s">
        <v>27</v>
      </c>
      <c r="G705" s="8" t="s">
        <v>28</v>
      </c>
      <c r="H705" s="9" t="s">
        <v>29</v>
      </c>
      <c r="I705" s="6" t="s">
        <v>30</v>
      </c>
      <c r="J705" s="6" t="s">
        <v>31</v>
      </c>
      <c r="K705" s="6" t="s">
        <v>32</v>
      </c>
      <c r="L705" s="6" t="s">
        <v>33</v>
      </c>
      <c r="M705" s="6" t="s">
        <v>34</v>
      </c>
      <c r="N705" s="6" t="s">
        <v>35</v>
      </c>
      <c r="O705" s="6" t="s">
        <v>36</v>
      </c>
      <c r="P705" s="6" t="s">
        <v>37</v>
      </c>
      <c r="Q705" s="6" t="s">
        <v>38</v>
      </c>
      <c r="R705" s="6" t="s">
        <v>39</v>
      </c>
      <c r="S705" s="6" t="s">
        <v>40</v>
      </c>
      <c r="T705" s="6" t="s">
        <v>41</v>
      </c>
      <c r="U705" s="6" t="s">
        <v>42</v>
      </c>
      <c r="V705" s="6" t="s">
        <v>43</v>
      </c>
      <c r="W705" s="6" t="s">
        <v>44</v>
      </c>
      <c r="X705" s="6" t="s">
        <v>45</v>
      </c>
      <c r="Y705" s="6" t="s">
        <v>64</v>
      </c>
    </row>
    <row r="706" spans="1:25" ht="11.25">
      <c r="A706" s="10">
        <f aca="true" t="shared" si="17" ref="A706:A736">A670</f>
        <v>42583</v>
      </c>
      <c r="B706" s="11">
        <v>35.35563823999999</v>
      </c>
      <c r="C706" s="11">
        <v>36.252528</v>
      </c>
      <c r="D706" s="11">
        <v>39.74917855999999</v>
      </c>
      <c r="E706" s="11">
        <v>48.54734559999999</v>
      </c>
      <c r="F706" s="11">
        <v>48.823951279999996</v>
      </c>
      <c r="G706" s="11">
        <v>48.87273143999999</v>
      </c>
      <c r="H706" s="11">
        <v>48.638254079999996</v>
      </c>
      <c r="I706" s="11">
        <v>44.3234272</v>
      </c>
      <c r="J706" s="11">
        <v>47.772406239999995</v>
      </c>
      <c r="K706" s="11">
        <v>44.736949919999994</v>
      </c>
      <c r="L706" s="11">
        <v>43.77520471999999</v>
      </c>
      <c r="M706" s="11">
        <v>45.20313303999999</v>
      </c>
      <c r="N706" s="11">
        <v>37.62668727999999</v>
      </c>
      <c r="O706" s="11">
        <v>44.320101279999996</v>
      </c>
      <c r="P706" s="11">
        <v>49.42538847999999</v>
      </c>
      <c r="Q706" s="11">
        <v>50.367732479999994</v>
      </c>
      <c r="R706" s="11">
        <v>48.04014279999999</v>
      </c>
      <c r="S706" s="11">
        <v>40.07567303999999</v>
      </c>
      <c r="T706" s="11">
        <v>35.77026959999999</v>
      </c>
      <c r="U706" s="11">
        <v>33.59511791999999</v>
      </c>
      <c r="V706" s="11">
        <v>33.96207775999999</v>
      </c>
      <c r="W706" s="11">
        <v>32.386146</v>
      </c>
      <c r="X706" s="11">
        <v>33.752544799999995</v>
      </c>
      <c r="Y706" s="11">
        <v>33.69267824</v>
      </c>
    </row>
    <row r="707" spans="1:25" ht="11.25">
      <c r="A707" s="10">
        <f t="shared" si="17"/>
        <v>42584</v>
      </c>
      <c r="B707" s="11">
        <v>37.50861711999999</v>
      </c>
      <c r="C707" s="11">
        <v>37.02691304</v>
      </c>
      <c r="D707" s="11">
        <v>40.59008199999999</v>
      </c>
      <c r="E707" s="11">
        <v>41.129989679999994</v>
      </c>
      <c r="F707" s="11">
        <v>41.231430239999995</v>
      </c>
      <c r="G707" s="11">
        <v>42.544614319999994</v>
      </c>
      <c r="H707" s="11">
        <v>42.12443975999999</v>
      </c>
      <c r="I707" s="11">
        <v>41.67100599999999</v>
      </c>
      <c r="J707" s="11">
        <v>41.22034383999999</v>
      </c>
      <c r="K707" s="11">
        <v>40.908815999999995</v>
      </c>
      <c r="L707" s="11">
        <v>41.02965775999999</v>
      </c>
      <c r="M707" s="11">
        <v>42.98252711999999</v>
      </c>
      <c r="N707" s="11">
        <v>41.99029432</v>
      </c>
      <c r="O707" s="11">
        <v>45.86887135999999</v>
      </c>
      <c r="P707" s="11">
        <v>50.53735439999999</v>
      </c>
      <c r="Q707" s="11">
        <v>48.83725495999999</v>
      </c>
      <c r="R707" s="11">
        <v>46.40600743999999</v>
      </c>
      <c r="S707" s="11">
        <v>42.99472215999999</v>
      </c>
      <c r="T707" s="11">
        <v>41.70869975999999</v>
      </c>
      <c r="U707" s="11">
        <v>39.92157208</v>
      </c>
      <c r="V707" s="11">
        <v>40.007491679999994</v>
      </c>
      <c r="W707" s="11">
        <v>37.59121079999999</v>
      </c>
      <c r="X707" s="11">
        <v>37.629458879999994</v>
      </c>
      <c r="Y707" s="11">
        <v>37.721475999999996</v>
      </c>
    </row>
    <row r="708" spans="1:25" ht="11.25">
      <c r="A708" s="10">
        <f t="shared" si="17"/>
        <v>42585</v>
      </c>
      <c r="B708" s="11">
        <v>37.872805359999994</v>
      </c>
      <c r="C708" s="11">
        <v>40.02467559999999</v>
      </c>
      <c r="D708" s="11">
        <v>41.274667199999996</v>
      </c>
      <c r="E708" s="11">
        <v>45.55069167999999</v>
      </c>
      <c r="F708" s="11">
        <v>45.44869679999999</v>
      </c>
      <c r="G708" s="11">
        <v>45.484727599999985</v>
      </c>
      <c r="H708" s="11">
        <v>45.0385</v>
      </c>
      <c r="I708" s="11">
        <v>42.01024983999999</v>
      </c>
      <c r="J708" s="11">
        <v>41.3356424</v>
      </c>
      <c r="K708" s="11">
        <v>40.87167656</v>
      </c>
      <c r="L708" s="11">
        <v>40.77910511999999</v>
      </c>
      <c r="M708" s="11">
        <v>40.860590159999994</v>
      </c>
      <c r="N708" s="11">
        <v>40.97699735999999</v>
      </c>
      <c r="O708" s="11">
        <v>48.51852095999999</v>
      </c>
      <c r="P708" s="11">
        <v>49.894343199999994</v>
      </c>
      <c r="Q708" s="11">
        <v>49.73026447999999</v>
      </c>
      <c r="R708" s="11">
        <v>44.91377799999999</v>
      </c>
      <c r="S708" s="11">
        <v>40.41768847999999</v>
      </c>
      <c r="T708" s="11">
        <v>39.31459167999999</v>
      </c>
      <c r="U708" s="11">
        <v>37.89553247999999</v>
      </c>
      <c r="V708" s="11">
        <v>37.31793104</v>
      </c>
      <c r="W708" s="11">
        <v>37.3583964</v>
      </c>
      <c r="X708" s="11">
        <v>37.43544688</v>
      </c>
      <c r="Y708" s="11">
        <v>37.73145375999999</v>
      </c>
    </row>
    <row r="709" spans="1:25" ht="11.25">
      <c r="A709" s="10">
        <f t="shared" si="17"/>
        <v>42586</v>
      </c>
      <c r="B709" s="11">
        <v>37.29076936</v>
      </c>
      <c r="C709" s="11">
        <v>38.52745727999999</v>
      </c>
      <c r="D709" s="11">
        <v>39.61447879999999</v>
      </c>
      <c r="E709" s="11">
        <v>39.590643039999996</v>
      </c>
      <c r="F709" s="11">
        <v>39.20705359999999</v>
      </c>
      <c r="G709" s="11">
        <v>41.076774959999995</v>
      </c>
      <c r="H709" s="11">
        <v>43.38440911999999</v>
      </c>
      <c r="I709" s="11">
        <v>41.744730559999994</v>
      </c>
      <c r="J709" s="11">
        <v>41.28242767999999</v>
      </c>
      <c r="K709" s="11">
        <v>41.05183056</v>
      </c>
      <c r="L709" s="11">
        <v>41.1277724</v>
      </c>
      <c r="M709" s="11">
        <v>41.08730703999999</v>
      </c>
      <c r="N709" s="11">
        <v>41.83120448</v>
      </c>
      <c r="O709" s="11">
        <v>48.75687855999999</v>
      </c>
      <c r="P709" s="11">
        <v>49.9359172</v>
      </c>
      <c r="Q709" s="11">
        <v>48.85222159999999</v>
      </c>
      <c r="R709" s="11">
        <v>41.21202904</v>
      </c>
      <c r="S709" s="11">
        <v>40.53520432</v>
      </c>
      <c r="T709" s="11">
        <v>39.31902623999999</v>
      </c>
      <c r="U709" s="11">
        <v>39.131666079999995</v>
      </c>
      <c r="V709" s="11">
        <v>37.91881391999999</v>
      </c>
      <c r="W709" s="11">
        <v>37.19099175999999</v>
      </c>
      <c r="X709" s="11">
        <v>37.73533399999999</v>
      </c>
      <c r="Y709" s="11">
        <v>37.61393791999999</v>
      </c>
    </row>
    <row r="710" spans="1:25" ht="11.25">
      <c r="A710" s="10">
        <f t="shared" si="17"/>
        <v>42587</v>
      </c>
      <c r="B710" s="11">
        <v>41.14939088</v>
      </c>
      <c r="C710" s="11">
        <v>41.991402959999995</v>
      </c>
      <c r="D710" s="11">
        <v>43.241948879999995</v>
      </c>
      <c r="E710" s="11">
        <v>43.025209759999996</v>
      </c>
      <c r="F710" s="11">
        <v>44.285733439999994</v>
      </c>
      <c r="G710" s="11">
        <v>45.86111088</v>
      </c>
      <c r="H710" s="11">
        <v>46.21033247999999</v>
      </c>
      <c r="I710" s="11">
        <v>44.86111759999999</v>
      </c>
      <c r="J710" s="11">
        <v>43.66655799999999</v>
      </c>
      <c r="K710" s="11">
        <v>42.693726399999996</v>
      </c>
      <c r="L710" s="11">
        <v>42.4442824</v>
      </c>
      <c r="M710" s="11">
        <v>43.65602591999999</v>
      </c>
      <c r="N710" s="11">
        <v>45.58727679999999</v>
      </c>
      <c r="O710" s="11">
        <v>49.000779359999996</v>
      </c>
      <c r="P710" s="11">
        <v>49.943123359999994</v>
      </c>
      <c r="Q710" s="11">
        <v>48.69922927999999</v>
      </c>
      <c r="R710" s="11">
        <v>45.20424167999999</v>
      </c>
      <c r="S710" s="11">
        <v>41.39384599999999</v>
      </c>
      <c r="T710" s="11">
        <v>40.647176959999996</v>
      </c>
      <c r="U710" s="11">
        <v>40.08509647999999</v>
      </c>
      <c r="V710" s="11">
        <v>40.18099383999999</v>
      </c>
      <c r="W710" s="11">
        <v>40.383320639999994</v>
      </c>
      <c r="X710" s="11">
        <v>40.51857472</v>
      </c>
      <c r="Y710" s="11">
        <v>40.52966111999999</v>
      </c>
    </row>
    <row r="711" spans="1:25" ht="11.25">
      <c r="A711" s="10">
        <f t="shared" si="17"/>
        <v>42588</v>
      </c>
      <c r="B711" s="11">
        <v>40.19873208</v>
      </c>
      <c r="C711" s="11">
        <v>41.718123199999994</v>
      </c>
      <c r="D711" s="11">
        <v>41.899385839999994</v>
      </c>
      <c r="E711" s="11">
        <v>41.85781184</v>
      </c>
      <c r="F711" s="11">
        <v>43.400484399999996</v>
      </c>
      <c r="G711" s="11">
        <v>44.98639391999999</v>
      </c>
      <c r="H711" s="11">
        <v>44.52630831999999</v>
      </c>
      <c r="I711" s="11">
        <v>43.16545272</v>
      </c>
      <c r="J711" s="11">
        <v>41.52910008</v>
      </c>
      <c r="K711" s="11">
        <v>41.231984559999994</v>
      </c>
      <c r="L711" s="11">
        <v>41.314578239999996</v>
      </c>
      <c r="M711" s="11">
        <v>42.057921359999995</v>
      </c>
      <c r="N711" s="11">
        <v>43.11667256</v>
      </c>
      <c r="O711" s="11">
        <v>49.29567759999999</v>
      </c>
      <c r="P711" s="11">
        <v>51.33114063999999</v>
      </c>
      <c r="Q711" s="11">
        <v>49.925939439999986</v>
      </c>
      <c r="R711" s="11">
        <v>43.25802415999999</v>
      </c>
      <c r="S711" s="11">
        <v>40.82178775999999</v>
      </c>
      <c r="T711" s="11">
        <v>39.909377039999995</v>
      </c>
      <c r="U711" s="11">
        <v>39.40827175999999</v>
      </c>
      <c r="V711" s="11">
        <v>38.55905351999999</v>
      </c>
      <c r="W711" s="11">
        <v>38.33732551999999</v>
      </c>
      <c r="X711" s="11">
        <v>39.729223039999994</v>
      </c>
      <c r="Y711" s="11">
        <v>39.67379104</v>
      </c>
    </row>
    <row r="712" spans="1:25" ht="11.25">
      <c r="A712" s="10">
        <f t="shared" si="17"/>
        <v>42589</v>
      </c>
      <c r="B712" s="11">
        <v>40.37666879999999</v>
      </c>
      <c r="C712" s="11">
        <v>40.67711024</v>
      </c>
      <c r="D712" s="11">
        <v>41.98142519999999</v>
      </c>
      <c r="E712" s="11">
        <v>42.74084359999999</v>
      </c>
      <c r="F712" s="11">
        <v>44.81510903999999</v>
      </c>
      <c r="G712" s="11">
        <v>47.52628815999999</v>
      </c>
      <c r="H712" s="11">
        <v>46.663211919999995</v>
      </c>
      <c r="I712" s="11">
        <v>48.094466159999996</v>
      </c>
      <c r="J712" s="11">
        <v>47.89213935999999</v>
      </c>
      <c r="K712" s="11">
        <v>45.48860783999999</v>
      </c>
      <c r="L712" s="11">
        <v>44.95867791999999</v>
      </c>
      <c r="M712" s="11">
        <v>46.42263704</v>
      </c>
      <c r="N712" s="11">
        <v>47.71974583999999</v>
      </c>
      <c r="O712" s="11">
        <v>48.08670567999999</v>
      </c>
      <c r="P712" s="11">
        <v>52.00574807999999</v>
      </c>
      <c r="Q712" s="11">
        <v>47.79568767999999</v>
      </c>
      <c r="R712" s="11">
        <v>43.113346639999996</v>
      </c>
      <c r="S712" s="11">
        <v>41.00526767999999</v>
      </c>
      <c r="T712" s="11">
        <v>39.714810719999996</v>
      </c>
      <c r="U712" s="11">
        <v>39.52467895999999</v>
      </c>
      <c r="V712" s="11">
        <v>38.459830239999995</v>
      </c>
      <c r="W712" s="11">
        <v>35.531912</v>
      </c>
      <c r="X712" s="11">
        <v>38.940979999999996</v>
      </c>
      <c r="Y712" s="11">
        <v>36.38833639999999</v>
      </c>
    </row>
    <row r="713" spans="1:25" ht="11.25">
      <c r="A713" s="10">
        <f t="shared" si="17"/>
        <v>42590</v>
      </c>
      <c r="B713" s="11">
        <v>32.01308863999999</v>
      </c>
      <c r="C713" s="11">
        <v>32.36286456</v>
      </c>
      <c r="D713" s="11">
        <v>33.072394159999995</v>
      </c>
      <c r="E713" s="11">
        <v>39.91713751999999</v>
      </c>
      <c r="F713" s="11">
        <v>39.87168327999999</v>
      </c>
      <c r="G713" s="11">
        <v>41.323447359999996</v>
      </c>
      <c r="H713" s="11">
        <v>41.345620159999996</v>
      </c>
      <c r="I713" s="11">
        <v>39.952614</v>
      </c>
      <c r="J713" s="11">
        <v>40.730879279999996</v>
      </c>
      <c r="K713" s="11">
        <v>39.61558743999999</v>
      </c>
      <c r="L713" s="11">
        <v>39.640531839999994</v>
      </c>
      <c r="M713" s="11">
        <v>40.669904079999995</v>
      </c>
      <c r="N713" s="11">
        <v>40.66713247999999</v>
      </c>
      <c r="O713" s="11">
        <v>47.65378175999999</v>
      </c>
      <c r="P713" s="11">
        <v>47.648792879999995</v>
      </c>
      <c r="Q713" s="11">
        <v>45.89714167999999</v>
      </c>
      <c r="R713" s="11">
        <v>39.83066359999999</v>
      </c>
      <c r="S713" s="11">
        <v>39.17878327999999</v>
      </c>
      <c r="T713" s="11">
        <v>35.67326359999999</v>
      </c>
      <c r="U713" s="11">
        <v>32.913304319999995</v>
      </c>
      <c r="V713" s="11">
        <v>31.591251119999995</v>
      </c>
      <c r="W713" s="11">
        <v>31.798566799999996</v>
      </c>
      <c r="X713" s="11">
        <v>32.12395263999999</v>
      </c>
      <c r="Y713" s="11">
        <v>31.997013359999997</v>
      </c>
    </row>
    <row r="714" spans="1:25" ht="11.25">
      <c r="A714" s="10">
        <f t="shared" si="17"/>
        <v>42591</v>
      </c>
      <c r="B714" s="11">
        <v>27.734292559999993</v>
      </c>
      <c r="C714" s="11">
        <v>29.985386079999998</v>
      </c>
      <c r="D714" s="11">
        <v>32.52140008</v>
      </c>
      <c r="E714" s="11">
        <v>33.177714959999996</v>
      </c>
      <c r="F714" s="11">
        <v>33.44046263999999</v>
      </c>
      <c r="G714" s="11">
        <v>33.646669679999995</v>
      </c>
      <c r="H714" s="11">
        <v>38.996412</v>
      </c>
      <c r="I714" s="11">
        <v>33.36064056</v>
      </c>
      <c r="J714" s="11">
        <v>37.491433199999996</v>
      </c>
      <c r="K714" s="11">
        <v>36.39221663999999</v>
      </c>
      <c r="L714" s="11">
        <v>37.25362991999999</v>
      </c>
      <c r="M714" s="11">
        <v>37.107843759999994</v>
      </c>
      <c r="N714" s="11">
        <v>40.377777439999996</v>
      </c>
      <c r="O714" s="11">
        <v>44.29127663999999</v>
      </c>
      <c r="P714" s="11">
        <v>46.13439063999999</v>
      </c>
      <c r="Q714" s="11">
        <v>43.71312087999999</v>
      </c>
      <c r="R714" s="11">
        <v>39.621684959999996</v>
      </c>
      <c r="S714" s="11">
        <v>35.316835839999996</v>
      </c>
      <c r="T714" s="11">
        <v>32.75643175999999</v>
      </c>
      <c r="U714" s="11">
        <v>30.987596639999996</v>
      </c>
      <c r="V714" s="11">
        <v>29.656119999999998</v>
      </c>
      <c r="W714" s="11">
        <v>29.859555439999994</v>
      </c>
      <c r="X714" s="11">
        <v>29.941040479999995</v>
      </c>
      <c r="Y714" s="11">
        <v>29.875076399999998</v>
      </c>
    </row>
    <row r="715" spans="1:25" ht="11.25">
      <c r="A715" s="10">
        <f t="shared" si="17"/>
        <v>42592</v>
      </c>
      <c r="B715" s="11">
        <v>0.04157399999999999</v>
      </c>
      <c r="C715" s="11">
        <v>38.87002704</v>
      </c>
      <c r="D715" s="11">
        <v>40.04463111999999</v>
      </c>
      <c r="E715" s="11">
        <v>38.618920079999995</v>
      </c>
      <c r="F715" s="11">
        <v>44.51355895999999</v>
      </c>
      <c r="G715" s="11">
        <v>45.35224511999999</v>
      </c>
      <c r="H715" s="11">
        <v>45.045151839999996</v>
      </c>
      <c r="I715" s="11">
        <v>40.27467391999999</v>
      </c>
      <c r="J715" s="11">
        <v>39.8611512</v>
      </c>
      <c r="K715" s="11">
        <v>38.99086879999999</v>
      </c>
      <c r="L715" s="11">
        <v>38.804617279999995</v>
      </c>
      <c r="M715" s="11">
        <v>39.989753439999994</v>
      </c>
      <c r="N715" s="11">
        <v>45.59780887999999</v>
      </c>
      <c r="O715" s="11">
        <v>49.48747231999999</v>
      </c>
      <c r="P715" s="11">
        <v>49.575054879999996</v>
      </c>
      <c r="Q715" s="11">
        <v>47.591143599999995</v>
      </c>
      <c r="R715" s="11">
        <v>40.382766319999995</v>
      </c>
      <c r="S715" s="11">
        <v>0</v>
      </c>
      <c r="T715" s="11">
        <v>0.11197263999999998</v>
      </c>
      <c r="U715" s="11">
        <v>0</v>
      </c>
      <c r="V715" s="11">
        <v>0</v>
      </c>
      <c r="W715" s="11">
        <v>0</v>
      </c>
      <c r="X715" s="11">
        <v>0</v>
      </c>
      <c r="Y715" s="11">
        <v>0</v>
      </c>
    </row>
    <row r="716" spans="1:25" ht="11.25">
      <c r="A716" s="10">
        <f t="shared" si="17"/>
        <v>42593</v>
      </c>
      <c r="B716" s="11">
        <v>34.238129119999996</v>
      </c>
      <c r="C716" s="11">
        <v>39.68543175999999</v>
      </c>
      <c r="D716" s="11">
        <v>39.97256951999999</v>
      </c>
      <c r="E716" s="11">
        <v>41.019125679999995</v>
      </c>
      <c r="F716" s="11">
        <v>41.18375872</v>
      </c>
      <c r="G716" s="11">
        <v>44.042941279999994</v>
      </c>
      <c r="H716" s="11">
        <v>44.192053359999996</v>
      </c>
      <c r="I716" s="11">
        <v>40.84174327999999</v>
      </c>
      <c r="J716" s="11">
        <v>40.66214359999999</v>
      </c>
      <c r="K716" s="11">
        <v>39.94263623999999</v>
      </c>
      <c r="L716" s="11">
        <v>40.62722143999999</v>
      </c>
      <c r="M716" s="11">
        <v>40.80515815999999</v>
      </c>
      <c r="N716" s="11">
        <v>43.32509687999999</v>
      </c>
      <c r="O716" s="11">
        <v>47.96420095999999</v>
      </c>
      <c r="P716" s="11">
        <v>48.17650552</v>
      </c>
      <c r="Q716" s="11">
        <v>47.4193044</v>
      </c>
      <c r="R716" s="11">
        <v>40.68209912</v>
      </c>
      <c r="S716" s="11">
        <v>39.113373519999996</v>
      </c>
      <c r="T716" s="11">
        <v>37.60063424</v>
      </c>
      <c r="U716" s="11">
        <v>35.73091288</v>
      </c>
      <c r="V716" s="11">
        <v>35.08069552</v>
      </c>
      <c r="W716" s="11">
        <v>34.60786056</v>
      </c>
      <c r="X716" s="11">
        <v>34.70652952</v>
      </c>
      <c r="Y716" s="11">
        <v>34.66495552</v>
      </c>
    </row>
    <row r="717" spans="1:25" ht="11.25">
      <c r="A717" s="10">
        <f t="shared" si="17"/>
        <v>42594</v>
      </c>
      <c r="B717" s="11">
        <v>38.03743839999999</v>
      </c>
      <c r="C717" s="11">
        <v>40.08509647999999</v>
      </c>
      <c r="D717" s="11">
        <v>41.92211295999999</v>
      </c>
      <c r="E717" s="11">
        <v>42.33397272</v>
      </c>
      <c r="F717" s="11">
        <v>43.29904383999999</v>
      </c>
      <c r="G717" s="11">
        <v>44.993045759999994</v>
      </c>
      <c r="H717" s="11">
        <v>47.427064879999996</v>
      </c>
      <c r="I717" s="11">
        <v>43.715892479999994</v>
      </c>
      <c r="J717" s="11">
        <v>41.95093759999999</v>
      </c>
      <c r="K717" s="11">
        <v>41.924884559999995</v>
      </c>
      <c r="L717" s="11">
        <v>42.01135847999999</v>
      </c>
      <c r="M717" s="11">
        <v>43.66655799999999</v>
      </c>
      <c r="N717" s="11">
        <v>47.008553279999994</v>
      </c>
      <c r="O717" s="11">
        <v>52.87991072</v>
      </c>
      <c r="P717" s="11">
        <v>48.366082959999986</v>
      </c>
      <c r="Q717" s="11">
        <v>47.90876895999999</v>
      </c>
      <c r="R717" s="11">
        <v>42.23308647999999</v>
      </c>
      <c r="S717" s="11">
        <v>40.08010759999999</v>
      </c>
      <c r="T717" s="11">
        <v>39.39995695999999</v>
      </c>
      <c r="U717" s="11">
        <v>38.07069759999999</v>
      </c>
      <c r="V717" s="11">
        <v>37.753626559999994</v>
      </c>
      <c r="W717" s="11">
        <v>37.56682072</v>
      </c>
      <c r="X717" s="11">
        <v>37.86449055999999</v>
      </c>
      <c r="Y717" s="11">
        <v>32.750334239999994</v>
      </c>
    </row>
    <row r="718" spans="1:25" ht="11.25">
      <c r="A718" s="10">
        <f t="shared" si="17"/>
        <v>42595</v>
      </c>
      <c r="B718" s="11">
        <v>32.99534368</v>
      </c>
      <c r="C718" s="11">
        <v>39.52689624</v>
      </c>
      <c r="D718" s="11">
        <v>41.19373647999999</v>
      </c>
      <c r="E718" s="11">
        <v>41.27910175999999</v>
      </c>
      <c r="F718" s="11">
        <v>41.47145079999999</v>
      </c>
      <c r="G718" s="11">
        <v>48.27905471999999</v>
      </c>
      <c r="H718" s="11">
        <v>48.11497599999999</v>
      </c>
      <c r="I718" s="11">
        <v>42.163242159999996</v>
      </c>
      <c r="J718" s="11">
        <v>41.22034383999999</v>
      </c>
      <c r="K718" s="11">
        <v>41.142739039999995</v>
      </c>
      <c r="L718" s="11">
        <v>41.382205279999994</v>
      </c>
      <c r="M718" s="11">
        <v>41.69262447999999</v>
      </c>
      <c r="N718" s="11">
        <v>47.343362559999996</v>
      </c>
      <c r="O718" s="11">
        <v>53.25629399999999</v>
      </c>
      <c r="P718" s="11">
        <v>53.407623359999995</v>
      </c>
      <c r="Q718" s="11">
        <v>48.56009495999999</v>
      </c>
      <c r="R718" s="11">
        <v>46.54735903999999</v>
      </c>
      <c r="S718" s="11">
        <v>40.030773119999985</v>
      </c>
      <c r="T718" s="11">
        <v>38.87224431999999</v>
      </c>
      <c r="U718" s="11">
        <v>37.57735279999999</v>
      </c>
      <c r="V718" s="11">
        <v>36.3550772</v>
      </c>
      <c r="W718" s="11">
        <v>36.31017728</v>
      </c>
      <c r="X718" s="11">
        <v>37.31737672</v>
      </c>
      <c r="Y718" s="11">
        <v>32.741465119999994</v>
      </c>
    </row>
    <row r="719" spans="1:25" ht="11.25">
      <c r="A719" s="10">
        <f t="shared" si="17"/>
        <v>42596</v>
      </c>
      <c r="B719" s="11">
        <v>39.512483919999994</v>
      </c>
      <c r="C719" s="11">
        <v>41.531317359999996</v>
      </c>
      <c r="D719" s="11">
        <v>43.72697888</v>
      </c>
      <c r="E719" s="11">
        <v>44.52187375999999</v>
      </c>
      <c r="F719" s="11">
        <v>46.26132991999999</v>
      </c>
      <c r="G719" s="11">
        <v>45.51244359999999</v>
      </c>
      <c r="H719" s="11">
        <v>46.850017759999986</v>
      </c>
      <c r="I719" s="11">
        <v>46.43316911999999</v>
      </c>
      <c r="J719" s="11">
        <v>46.178181919999986</v>
      </c>
      <c r="K719" s="11">
        <v>43.679307359999996</v>
      </c>
      <c r="L719" s="11">
        <v>43.45702504</v>
      </c>
      <c r="M719" s="11">
        <v>43.48640399999999</v>
      </c>
      <c r="N719" s="11">
        <v>47.290702159999995</v>
      </c>
      <c r="O719" s="11">
        <v>50.04678119999999</v>
      </c>
      <c r="P719" s="11">
        <v>52.676475279999984</v>
      </c>
      <c r="Q719" s="11">
        <v>45.26078231999999</v>
      </c>
      <c r="R719" s="11">
        <v>44.688169759999994</v>
      </c>
      <c r="S719" s="11">
        <v>41.9398512</v>
      </c>
      <c r="T719" s="11">
        <v>40.79961495999999</v>
      </c>
      <c r="U719" s="11">
        <v>40.42156871999999</v>
      </c>
      <c r="V719" s="11">
        <v>38.98255399999999</v>
      </c>
      <c r="W719" s="11">
        <v>38.949849119999996</v>
      </c>
      <c r="X719" s="11">
        <v>39.11947103999999</v>
      </c>
      <c r="Y719" s="11">
        <v>39.185989439999986</v>
      </c>
    </row>
    <row r="720" spans="1:25" ht="11.25">
      <c r="A720" s="10">
        <f t="shared" si="17"/>
        <v>42597</v>
      </c>
      <c r="B720" s="11">
        <v>39.08953775999999</v>
      </c>
      <c r="C720" s="11">
        <v>33.881147039999995</v>
      </c>
      <c r="D720" s="11">
        <v>42.34561343999999</v>
      </c>
      <c r="E720" s="11">
        <v>42.66213016</v>
      </c>
      <c r="F720" s="11">
        <v>44.26633224</v>
      </c>
      <c r="G720" s="11">
        <v>44.49914663999999</v>
      </c>
      <c r="H720" s="11">
        <v>44.40380359999999</v>
      </c>
      <c r="I720" s="11">
        <v>44.15380527999999</v>
      </c>
      <c r="J720" s="11">
        <v>43.92985999999999</v>
      </c>
      <c r="K720" s="11">
        <v>44.02187711999999</v>
      </c>
      <c r="L720" s="11">
        <v>43.83784288</v>
      </c>
      <c r="M720" s="11">
        <v>43.9769772</v>
      </c>
      <c r="N720" s="11">
        <v>44.147707759999996</v>
      </c>
      <c r="O720" s="11">
        <v>44.67708336</v>
      </c>
      <c r="P720" s="11">
        <v>48.240806639999995</v>
      </c>
      <c r="Q720" s="11">
        <v>44.24748535999999</v>
      </c>
      <c r="R720" s="11">
        <v>44.0933844</v>
      </c>
      <c r="S720" s="11">
        <v>42.00692391999999</v>
      </c>
      <c r="T720" s="11">
        <v>40.38997247999999</v>
      </c>
      <c r="U720" s="11">
        <v>37.96648543999999</v>
      </c>
      <c r="V720" s="11">
        <v>35.586789679999995</v>
      </c>
      <c r="W720" s="11">
        <v>35.15220279999999</v>
      </c>
      <c r="X720" s="11">
        <v>31.266419599999995</v>
      </c>
      <c r="Y720" s="11">
        <v>31.159990159999996</v>
      </c>
    </row>
    <row r="721" spans="1:25" ht="11.25">
      <c r="A721" s="10">
        <f t="shared" si="17"/>
        <v>42598</v>
      </c>
      <c r="B721" s="11">
        <v>31.353447839999994</v>
      </c>
      <c r="C721" s="11">
        <v>31.895572799999997</v>
      </c>
      <c r="D721" s="11">
        <v>32.585701199999995</v>
      </c>
      <c r="E721" s="11">
        <v>34.64777159999999</v>
      </c>
      <c r="F721" s="11">
        <v>41.83397608</v>
      </c>
      <c r="G721" s="11">
        <v>41.885527839999995</v>
      </c>
      <c r="H721" s="11">
        <v>41.95869807999999</v>
      </c>
      <c r="I721" s="11">
        <v>41.72311207999999</v>
      </c>
      <c r="J721" s="11">
        <v>41.41102991999999</v>
      </c>
      <c r="K721" s="11">
        <v>41.09673048</v>
      </c>
      <c r="L721" s="11">
        <v>41.55681608</v>
      </c>
      <c r="M721" s="11">
        <v>41.56513087999999</v>
      </c>
      <c r="N721" s="11">
        <v>41.93153639999999</v>
      </c>
      <c r="O721" s="11">
        <v>44.214780479999995</v>
      </c>
      <c r="P721" s="11">
        <v>51.63490799999999</v>
      </c>
      <c r="Q721" s="11">
        <v>44.20369408</v>
      </c>
      <c r="R721" s="11">
        <v>43.70314311999999</v>
      </c>
      <c r="S721" s="11">
        <v>41.33896831999999</v>
      </c>
      <c r="T721" s="11">
        <v>38.70539399999999</v>
      </c>
      <c r="U721" s="11">
        <v>36.53190527999999</v>
      </c>
      <c r="V721" s="11">
        <v>36.30740567999999</v>
      </c>
      <c r="W721" s="11">
        <v>34.42659791999999</v>
      </c>
      <c r="X721" s="11">
        <v>35.83623368</v>
      </c>
      <c r="Y721" s="11">
        <v>31.499788319999993</v>
      </c>
    </row>
    <row r="722" spans="1:25" ht="11.25">
      <c r="A722" s="10">
        <f t="shared" si="17"/>
        <v>42599</v>
      </c>
      <c r="B722" s="11">
        <v>45.08894311999999</v>
      </c>
      <c r="C722" s="11">
        <v>45.34005007999999</v>
      </c>
      <c r="D722" s="11">
        <v>46.45534191999999</v>
      </c>
      <c r="E722" s="11">
        <v>46.550130639999985</v>
      </c>
      <c r="F722" s="11">
        <v>46.45922215999999</v>
      </c>
      <c r="G722" s="11">
        <v>46.14880295999999</v>
      </c>
      <c r="H722" s="11">
        <v>46.03295007999999</v>
      </c>
      <c r="I722" s="11">
        <v>45.14215783999999</v>
      </c>
      <c r="J722" s="11">
        <v>45.08173695999999</v>
      </c>
      <c r="K722" s="11">
        <v>42.89494456</v>
      </c>
      <c r="L722" s="11">
        <v>45.02519631999999</v>
      </c>
      <c r="M722" s="11">
        <v>45.17098247999999</v>
      </c>
      <c r="N722" s="11">
        <v>44.32619879999999</v>
      </c>
      <c r="O722" s="11">
        <v>46.084501839999994</v>
      </c>
      <c r="P722" s="11">
        <v>46.16598688</v>
      </c>
      <c r="Q722" s="11">
        <v>45.924303359999996</v>
      </c>
      <c r="R722" s="11">
        <v>43.2757624</v>
      </c>
      <c r="S722" s="11">
        <v>41.71424295999999</v>
      </c>
      <c r="T722" s="11">
        <v>40.907707359999996</v>
      </c>
      <c r="U722" s="11">
        <v>38.942088639999994</v>
      </c>
      <c r="V722" s="11">
        <v>38.4365488</v>
      </c>
      <c r="W722" s="11">
        <v>38.694861919999994</v>
      </c>
      <c r="X722" s="11">
        <v>38.720914959999995</v>
      </c>
      <c r="Y722" s="11">
        <v>38.3561724</v>
      </c>
    </row>
    <row r="723" spans="1:25" ht="11.25">
      <c r="A723" s="10">
        <f t="shared" si="17"/>
        <v>42600</v>
      </c>
      <c r="B723" s="11">
        <v>40.860590159999994</v>
      </c>
      <c r="C723" s="11">
        <v>49.20476911999999</v>
      </c>
      <c r="D723" s="11">
        <v>48.93370664</v>
      </c>
      <c r="E723" s="11">
        <v>48.14269199999999</v>
      </c>
      <c r="F723" s="11">
        <v>47.662650879999994</v>
      </c>
      <c r="G723" s="11">
        <v>44.86721511999999</v>
      </c>
      <c r="H723" s="11">
        <v>44.89714839999999</v>
      </c>
      <c r="I723" s="11">
        <v>44.68484383999999</v>
      </c>
      <c r="J723" s="11">
        <v>43.28740311999999</v>
      </c>
      <c r="K723" s="11">
        <v>43.613343279999995</v>
      </c>
      <c r="L723" s="11">
        <v>43.55403103999999</v>
      </c>
      <c r="M723" s="11">
        <v>43.480306479999996</v>
      </c>
      <c r="N723" s="11">
        <v>44.934842159999995</v>
      </c>
      <c r="O723" s="11">
        <v>45.11943071999999</v>
      </c>
      <c r="P723" s="11">
        <v>45.05679255999999</v>
      </c>
      <c r="Q723" s="11">
        <v>44.909343439999994</v>
      </c>
      <c r="R723" s="11">
        <v>43.27520807999999</v>
      </c>
      <c r="S723" s="11">
        <v>42.372220799999994</v>
      </c>
      <c r="T723" s="11">
        <v>40.32677999999999</v>
      </c>
      <c r="U723" s="11">
        <v>39.06902791999999</v>
      </c>
      <c r="V723" s="11">
        <v>39.19929311999999</v>
      </c>
      <c r="W723" s="11">
        <v>39.25638808</v>
      </c>
      <c r="X723" s="11">
        <v>39.30073367999999</v>
      </c>
      <c r="Y723" s="11">
        <v>39.38665328</v>
      </c>
    </row>
    <row r="724" spans="1:25" ht="11.25">
      <c r="A724" s="10">
        <f t="shared" si="17"/>
        <v>42601</v>
      </c>
      <c r="B724" s="11">
        <v>41.235310479999995</v>
      </c>
      <c r="C724" s="11">
        <v>45.68151119999999</v>
      </c>
      <c r="D724" s="11">
        <v>46.495807279999994</v>
      </c>
      <c r="E724" s="11">
        <v>46.81953015999999</v>
      </c>
      <c r="F724" s="11">
        <v>46.68926495999999</v>
      </c>
      <c r="G724" s="11">
        <v>46.45312463999999</v>
      </c>
      <c r="H724" s="11">
        <v>46.35279271999999</v>
      </c>
      <c r="I724" s="11">
        <v>46.02851551999999</v>
      </c>
      <c r="J724" s="11">
        <v>43.49139287999999</v>
      </c>
      <c r="K724" s="11">
        <v>43.47310031999999</v>
      </c>
      <c r="L724" s="11">
        <v>43.630527199999996</v>
      </c>
      <c r="M724" s="11">
        <v>45.94148727999999</v>
      </c>
      <c r="N724" s="11">
        <v>46.14048816</v>
      </c>
      <c r="O724" s="11">
        <v>46.35223839999999</v>
      </c>
      <c r="P724" s="11">
        <v>47.35555759999999</v>
      </c>
      <c r="Q724" s="11">
        <v>46.19203991999999</v>
      </c>
      <c r="R724" s="11">
        <v>43.574540879999994</v>
      </c>
      <c r="S724" s="11">
        <v>43.568443359999996</v>
      </c>
      <c r="T724" s="11">
        <v>41.244179599999995</v>
      </c>
      <c r="U724" s="11">
        <v>39.838424079999996</v>
      </c>
      <c r="V724" s="11">
        <v>39.763036559999996</v>
      </c>
      <c r="W724" s="11">
        <v>40.33620343999999</v>
      </c>
      <c r="X724" s="11">
        <v>40.554605519999996</v>
      </c>
      <c r="Y724" s="11">
        <v>40.368354</v>
      </c>
    </row>
    <row r="725" spans="1:25" ht="11.25">
      <c r="A725" s="10">
        <f t="shared" si="17"/>
        <v>42602</v>
      </c>
      <c r="B725" s="11">
        <v>38.65938543999999</v>
      </c>
      <c r="C725" s="11">
        <v>38.55517327999999</v>
      </c>
      <c r="D725" s="11">
        <v>50.07449719999999</v>
      </c>
      <c r="E725" s="11">
        <v>49.88824568</v>
      </c>
      <c r="F725" s="11">
        <v>50.46362983999999</v>
      </c>
      <c r="G725" s="11">
        <v>49.92372215999999</v>
      </c>
      <c r="H725" s="11">
        <v>50.194230319999996</v>
      </c>
      <c r="I725" s="11">
        <v>44.766328879999996</v>
      </c>
      <c r="J725" s="11">
        <v>42.87221743999999</v>
      </c>
      <c r="K725" s="11">
        <v>42.397165199999996</v>
      </c>
      <c r="L725" s="11">
        <v>46.01853775999999</v>
      </c>
      <c r="M725" s="11">
        <v>46.12496719999999</v>
      </c>
      <c r="N725" s="11">
        <v>46.159335039999995</v>
      </c>
      <c r="O725" s="11">
        <v>49.50687351999999</v>
      </c>
      <c r="P725" s="11">
        <v>48.8272772</v>
      </c>
      <c r="Q725" s="11">
        <v>45.98583287999999</v>
      </c>
      <c r="R725" s="11">
        <v>44.68706111999999</v>
      </c>
      <c r="S725" s="11">
        <v>41.938742559999994</v>
      </c>
      <c r="T725" s="11">
        <v>38.75306551999999</v>
      </c>
      <c r="U725" s="11">
        <v>38.543532559999996</v>
      </c>
      <c r="V725" s="11">
        <v>38.27635031999999</v>
      </c>
      <c r="W725" s="11">
        <v>38.32956504</v>
      </c>
      <c r="X725" s="11">
        <v>38.482557359999994</v>
      </c>
      <c r="Y725" s="11">
        <v>38.51304495999999</v>
      </c>
    </row>
    <row r="726" spans="1:25" ht="11.25">
      <c r="A726" s="10">
        <f t="shared" si="17"/>
        <v>42603</v>
      </c>
      <c r="B726" s="11">
        <v>40.81624456</v>
      </c>
      <c r="C726" s="11">
        <v>43.57897543999999</v>
      </c>
      <c r="D726" s="11">
        <v>44.27630999999999</v>
      </c>
      <c r="E726" s="11">
        <v>44.47309359999999</v>
      </c>
      <c r="F726" s="11">
        <v>44.81898928</v>
      </c>
      <c r="G726" s="11">
        <v>44.93761375999999</v>
      </c>
      <c r="H726" s="11">
        <v>44.886616319999995</v>
      </c>
      <c r="I726" s="11">
        <v>44.594489679999995</v>
      </c>
      <c r="J726" s="11">
        <v>44.59836991999999</v>
      </c>
      <c r="K726" s="11">
        <v>42.10836447999999</v>
      </c>
      <c r="L726" s="11">
        <v>42.96035431999999</v>
      </c>
      <c r="M726" s="11">
        <v>44.0933844</v>
      </c>
      <c r="N726" s="11">
        <v>45.6842828</v>
      </c>
      <c r="O726" s="11">
        <v>49.983034399999994</v>
      </c>
      <c r="P726" s="11">
        <v>45.77629991999999</v>
      </c>
      <c r="Q726" s="11">
        <v>45.595037279999985</v>
      </c>
      <c r="R726" s="11">
        <v>42.82731752</v>
      </c>
      <c r="S726" s="11">
        <v>41.369455919999986</v>
      </c>
      <c r="T726" s="11">
        <v>41.32566463999999</v>
      </c>
      <c r="U726" s="11">
        <v>41.10449095999999</v>
      </c>
      <c r="V726" s="11">
        <v>41.16324888</v>
      </c>
      <c r="W726" s="11">
        <v>41.227549999999994</v>
      </c>
      <c r="X726" s="11">
        <v>41.41047559999999</v>
      </c>
      <c r="Y726" s="11">
        <v>37.35340752</v>
      </c>
    </row>
    <row r="727" spans="1:25" ht="11.25">
      <c r="A727" s="10">
        <f t="shared" si="17"/>
        <v>42604</v>
      </c>
      <c r="B727" s="11">
        <v>41.995837519999995</v>
      </c>
      <c r="C727" s="11">
        <v>46.11388079999999</v>
      </c>
      <c r="D727" s="11">
        <v>46.85999552</v>
      </c>
      <c r="E727" s="11">
        <v>46.94148055999999</v>
      </c>
      <c r="F727" s="11">
        <v>46.88549424</v>
      </c>
      <c r="G727" s="11">
        <v>46.923742319999995</v>
      </c>
      <c r="H727" s="11">
        <v>46.898243599999994</v>
      </c>
      <c r="I727" s="11">
        <v>46.750794479999996</v>
      </c>
      <c r="J727" s="11">
        <v>46.43206047999999</v>
      </c>
      <c r="K727" s="11">
        <v>46.415430879999995</v>
      </c>
      <c r="L727" s="11">
        <v>46.37940007999999</v>
      </c>
      <c r="M727" s="11">
        <v>46.4437012</v>
      </c>
      <c r="N727" s="11">
        <v>46.641039119999995</v>
      </c>
      <c r="O727" s="11">
        <v>47.061213679999994</v>
      </c>
      <c r="P727" s="11">
        <v>46.92263368</v>
      </c>
      <c r="Q727" s="11">
        <v>46.53738127999999</v>
      </c>
      <c r="R727" s="11">
        <v>46.20201767999999</v>
      </c>
      <c r="S727" s="11">
        <v>45.837275119999994</v>
      </c>
      <c r="T727" s="11">
        <v>44.19593359999999</v>
      </c>
      <c r="U727" s="11">
        <v>42.29627895999999</v>
      </c>
      <c r="V727" s="11">
        <v>42.38663311999999</v>
      </c>
      <c r="W727" s="11">
        <v>42.708138719999994</v>
      </c>
      <c r="X727" s="11">
        <v>42.707584399999995</v>
      </c>
      <c r="Y727" s="11">
        <v>41.38996575999999</v>
      </c>
    </row>
    <row r="728" spans="1:25" ht="11.25">
      <c r="A728" s="10">
        <f t="shared" si="17"/>
        <v>42605</v>
      </c>
      <c r="B728" s="11">
        <v>40.27356527999999</v>
      </c>
      <c r="C728" s="11">
        <v>40.01857808</v>
      </c>
      <c r="D728" s="11">
        <v>43.57731247999999</v>
      </c>
      <c r="E728" s="11">
        <v>44.24415943999999</v>
      </c>
      <c r="F728" s="11">
        <v>48.80344143999999</v>
      </c>
      <c r="G728" s="11">
        <v>48.9159684</v>
      </c>
      <c r="H728" s="11">
        <v>48.84168951999999</v>
      </c>
      <c r="I728" s="11">
        <v>48.74579215999999</v>
      </c>
      <c r="J728" s="11">
        <v>48.56009495999999</v>
      </c>
      <c r="K728" s="11">
        <v>44.116665839999996</v>
      </c>
      <c r="L728" s="11">
        <v>44.40380359999999</v>
      </c>
      <c r="M728" s="11">
        <v>44.218660719999995</v>
      </c>
      <c r="N728" s="11">
        <v>48.43869888</v>
      </c>
      <c r="O728" s="11">
        <v>48.979715199999994</v>
      </c>
      <c r="P728" s="11">
        <v>49.16374943999999</v>
      </c>
      <c r="Q728" s="11">
        <v>49.29623191999999</v>
      </c>
      <c r="R728" s="11">
        <v>48.19202647999999</v>
      </c>
      <c r="S728" s="11">
        <v>47.73471247999999</v>
      </c>
      <c r="T728" s="11">
        <v>46.98028295999999</v>
      </c>
      <c r="U728" s="11">
        <v>45.11998503999999</v>
      </c>
      <c r="V728" s="11">
        <v>44.807348559999994</v>
      </c>
      <c r="W728" s="11">
        <v>45.34614759999999</v>
      </c>
      <c r="X728" s="11">
        <v>45.30291063999999</v>
      </c>
      <c r="Y728" s="11">
        <v>44.298482799999995</v>
      </c>
    </row>
    <row r="729" spans="1:25" ht="11.25">
      <c r="A729" s="10">
        <f t="shared" si="17"/>
        <v>42606</v>
      </c>
      <c r="B729" s="11">
        <v>45.47197824</v>
      </c>
      <c r="C729" s="11">
        <v>45.52962751999999</v>
      </c>
      <c r="D729" s="11">
        <v>46.20922383999999</v>
      </c>
      <c r="E729" s="11">
        <v>47.945354079999994</v>
      </c>
      <c r="F729" s="11">
        <v>50.53790872</v>
      </c>
      <c r="G729" s="11">
        <v>47.78238399999999</v>
      </c>
      <c r="H729" s="11">
        <v>46.473634479999994</v>
      </c>
      <c r="I729" s="11">
        <v>47.43981423999999</v>
      </c>
      <c r="J729" s="11">
        <v>45.94259591999999</v>
      </c>
      <c r="K729" s="11">
        <v>45.828405999999994</v>
      </c>
      <c r="L729" s="11">
        <v>46.075632719999994</v>
      </c>
      <c r="M729" s="11">
        <v>46.15323751999999</v>
      </c>
      <c r="N729" s="11">
        <v>47.378284719999996</v>
      </c>
      <c r="O729" s="11">
        <v>51.96805431999999</v>
      </c>
      <c r="P729" s="11">
        <v>49.076166879999995</v>
      </c>
      <c r="Q729" s="11">
        <v>48.19535239999999</v>
      </c>
      <c r="R729" s="11">
        <v>45.72530247999999</v>
      </c>
      <c r="S729" s="11">
        <v>46.71919824</v>
      </c>
      <c r="T729" s="11">
        <v>45.673750719999994</v>
      </c>
      <c r="U729" s="11">
        <v>45.48971648</v>
      </c>
      <c r="V729" s="11">
        <v>45.55124599999999</v>
      </c>
      <c r="W729" s="11">
        <v>45.46865232</v>
      </c>
      <c r="X729" s="11">
        <v>45.62109031999999</v>
      </c>
      <c r="Y729" s="11">
        <v>45.73195431999999</v>
      </c>
    </row>
    <row r="730" spans="1:25" ht="11.25">
      <c r="A730" s="10">
        <f t="shared" si="17"/>
        <v>42607</v>
      </c>
      <c r="B730" s="11">
        <v>47.99247127999999</v>
      </c>
      <c r="C730" s="11">
        <v>48.27073991999999</v>
      </c>
      <c r="D730" s="11">
        <v>48.3976792</v>
      </c>
      <c r="E730" s="11">
        <v>48.527944399999996</v>
      </c>
      <c r="F730" s="11">
        <v>49.29900351999999</v>
      </c>
      <c r="G730" s="11">
        <v>48.378832319999994</v>
      </c>
      <c r="H730" s="11">
        <v>48.31175959999999</v>
      </c>
      <c r="I730" s="11">
        <v>48.625504719999995</v>
      </c>
      <c r="J730" s="11">
        <v>48.01353543999999</v>
      </c>
      <c r="K730" s="11">
        <v>48.29069543999999</v>
      </c>
      <c r="L730" s="11">
        <v>48.714750239999994</v>
      </c>
      <c r="M730" s="11">
        <v>48.68647991999999</v>
      </c>
      <c r="N730" s="11">
        <v>50.59722095999999</v>
      </c>
      <c r="O730" s="11">
        <v>53.13600655999999</v>
      </c>
      <c r="P730" s="11">
        <v>52.04067024</v>
      </c>
      <c r="Q730" s="11">
        <v>51.38047511999999</v>
      </c>
      <c r="R730" s="11">
        <v>47.75355936</v>
      </c>
      <c r="S730" s="11">
        <v>47.77185191999999</v>
      </c>
      <c r="T730" s="11">
        <v>47.201456639999996</v>
      </c>
      <c r="U730" s="11">
        <v>46.990815039999994</v>
      </c>
      <c r="V730" s="11">
        <v>47.08615808</v>
      </c>
      <c r="W730" s="11">
        <v>47.16930608</v>
      </c>
      <c r="X730" s="11">
        <v>47.10888519999999</v>
      </c>
      <c r="Y730" s="11">
        <v>47.10500495999999</v>
      </c>
    </row>
    <row r="731" spans="1:25" ht="11.25">
      <c r="A731" s="10">
        <f t="shared" si="17"/>
        <v>42608</v>
      </c>
      <c r="B731" s="11">
        <v>46.410996319999995</v>
      </c>
      <c r="C731" s="11">
        <v>47.27795279999999</v>
      </c>
      <c r="D731" s="11">
        <v>47.47750799999999</v>
      </c>
      <c r="E731" s="11">
        <v>47.72639768</v>
      </c>
      <c r="F731" s="11">
        <v>51.10442375999999</v>
      </c>
      <c r="G731" s="11">
        <v>51.44588487999999</v>
      </c>
      <c r="H731" s="11">
        <v>50.69977015999999</v>
      </c>
      <c r="I731" s="11">
        <v>47.039040879999995</v>
      </c>
      <c r="J731" s="11">
        <v>46.840594319999994</v>
      </c>
      <c r="K731" s="11">
        <v>46.805117839999994</v>
      </c>
      <c r="L731" s="11">
        <v>46.893254719999995</v>
      </c>
      <c r="M731" s="11">
        <v>47.33227615999999</v>
      </c>
      <c r="N731" s="11">
        <v>47.57063375999999</v>
      </c>
      <c r="O731" s="11">
        <v>54.16981335999999</v>
      </c>
      <c r="P731" s="11">
        <v>54.41371416</v>
      </c>
      <c r="Q731" s="11">
        <v>51.746880639999986</v>
      </c>
      <c r="R731" s="11">
        <v>46.644919359999996</v>
      </c>
      <c r="S731" s="11">
        <v>48.740803279999994</v>
      </c>
      <c r="T731" s="11">
        <v>48.00078607999999</v>
      </c>
      <c r="U731" s="11">
        <v>46.769641359999994</v>
      </c>
      <c r="V731" s="11">
        <v>46.59225895999999</v>
      </c>
      <c r="W731" s="11">
        <v>47.20034799999999</v>
      </c>
      <c r="X731" s="11">
        <v>46.99247799999999</v>
      </c>
      <c r="Y731" s="11">
        <v>47.34779711999999</v>
      </c>
    </row>
    <row r="732" spans="1:25" ht="11.25">
      <c r="A732" s="10">
        <f t="shared" si="17"/>
        <v>42609</v>
      </c>
      <c r="B732" s="11">
        <v>47.78293831999999</v>
      </c>
      <c r="C732" s="11">
        <v>47.953114559999996</v>
      </c>
      <c r="D732" s="11">
        <v>47.95921207999999</v>
      </c>
      <c r="E732" s="11">
        <v>48.903773359999995</v>
      </c>
      <c r="F732" s="11">
        <v>49.18536791999999</v>
      </c>
      <c r="G732" s="11">
        <v>49.49966736</v>
      </c>
      <c r="H732" s="11">
        <v>49.55842527999999</v>
      </c>
      <c r="I732" s="11">
        <v>49.41319343999999</v>
      </c>
      <c r="J732" s="11">
        <v>48.94146711999999</v>
      </c>
      <c r="K732" s="11">
        <v>49.050113839999995</v>
      </c>
      <c r="L732" s="11">
        <v>48.9852584</v>
      </c>
      <c r="M732" s="11">
        <v>49.038473119999985</v>
      </c>
      <c r="N732" s="11">
        <v>49.15377168</v>
      </c>
      <c r="O732" s="11">
        <v>52.832793519999996</v>
      </c>
      <c r="P732" s="11">
        <v>49.14434823999999</v>
      </c>
      <c r="Q732" s="11">
        <v>48.652112079999995</v>
      </c>
      <c r="R732" s="11">
        <v>47.88548751999999</v>
      </c>
      <c r="S732" s="11">
        <v>48.71530455999999</v>
      </c>
      <c r="T732" s="11">
        <v>47.268529359999995</v>
      </c>
      <c r="U732" s="11">
        <v>46.156009119999986</v>
      </c>
      <c r="V732" s="11">
        <v>46.26909039999999</v>
      </c>
      <c r="W732" s="11">
        <v>46.37053095999999</v>
      </c>
      <c r="X732" s="11">
        <v>46.44425552</v>
      </c>
      <c r="Y732" s="11">
        <v>46.48139495999999</v>
      </c>
    </row>
    <row r="733" spans="1:25" ht="11.25">
      <c r="A733" s="10">
        <f t="shared" si="17"/>
        <v>42610</v>
      </c>
      <c r="B733" s="11">
        <v>46.63494159999998</v>
      </c>
      <c r="C733" s="11">
        <v>46.955338559999994</v>
      </c>
      <c r="D733" s="11">
        <v>47.50633264</v>
      </c>
      <c r="E733" s="11">
        <v>48.14435495999999</v>
      </c>
      <c r="F733" s="11">
        <v>48.48969631999999</v>
      </c>
      <c r="G733" s="11">
        <v>48.49523951999999</v>
      </c>
      <c r="H733" s="11">
        <v>49.46640815999999</v>
      </c>
      <c r="I733" s="11">
        <v>49.20255183999999</v>
      </c>
      <c r="J733" s="11">
        <v>48.99800775999999</v>
      </c>
      <c r="K733" s="11">
        <v>48.83503767999999</v>
      </c>
      <c r="L733" s="11">
        <v>48.79900687999999</v>
      </c>
      <c r="M733" s="11">
        <v>49.35332688</v>
      </c>
      <c r="N733" s="11">
        <v>49.92871103999999</v>
      </c>
      <c r="O733" s="11">
        <v>59.79726999999999</v>
      </c>
      <c r="P733" s="11">
        <v>60.50458231999999</v>
      </c>
      <c r="Q733" s="11">
        <v>57.43420383999998</v>
      </c>
      <c r="R733" s="11">
        <v>49.129935919999994</v>
      </c>
      <c r="S733" s="11">
        <v>51.47027495999999</v>
      </c>
      <c r="T733" s="11">
        <v>49.243571519999996</v>
      </c>
      <c r="U733" s="11">
        <v>46.71587231999999</v>
      </c>
      <c r="V733" s="11">
        <v>46.760772239999994</v>
      </c>
      <c r="W733" s="11">
        <v>46.791259839999995</v>
      </c>
      <c r="X733" s="11">
        <v>46.95422991999999</v>
      </c>
      <c r="Y733" s="11">
        <v>46.92263368</v>
      </c>
    </row>
    <row r="734" spans="1:25" ht="11.25">
      <c r="A734" s="10">
        <f t="shared" si="17"/>
        <v>42611</v>
      </c>
      <c r="B734" s="11">
        <v>49.86052967999999</v>
      </c>
      <c r="C734" s="11">
        <v>49.904320959999986</v>
      </c>
      <c r="D734" s="11">
        <v>49.90265799999999</v>
      </c>
      <c r="E734" s="11">
        <v>51.52238103999999</v>
      </c>
      <c r="F734" s="11">
        <v>51.85109279999999</v>
      </c>
      <c r="G734" s="11">
        <v>51.15043231999999</v>
      </c>
      <c r="H734" s="11">
        <v>52.12880711999999</v>
      </c>
      <c r="I734" s="11">
        <v>52.714169039999994</v>
      </c>
      <c r="J734" s="11">
        <v>51.94920743999999</v>
      </c>
      <c r="K734" s="11">
        <v>52.282353759999985</v>
      </c>
      <c r="L734" s="11">
        <v>52.30674383999999</v>
      </c>
      <c r="M734" s="11">
        <v>52.54288415999999</v>
      </c>
      <c r="N734" s="11">
        <v>53.97192111999999</v>
      </c>
      <c r="O734" s="11">
        <v>54.59054224</v>
      </c>
      <c r="P734" s="11">
        <v>54.75295799999999</v>
      </c>
      <c r="Q734" s="11">
        <v>54.141543039999995</v>
      </c>
      <c r="R734" s="11">
        <v>53.213611359999994</v>
      </c>
      <c r="S734" s="11">
        <v>57.10937231999999</v>
      </c>
      <c r="T734" s="11">
        <v>54.24409224</v>
      </c>
      <c r="U734" s="11">
        <v>51.6459944</v>
      </c>
      <c r="V734" s="11">
        <v>51.59388831999999</v>
      </c>
      <c r="W734" s="11">
        <v>51.94310991999999</v>
      </c>
      <c r="X734" s="11">
        <v>52.06007143999999</v>
      </c>
      <c r="Y734" s="11">
        <v>51.264622239999994</v>
      </c>
    </row>
    <row r="735" spans="1:25" ht="11.25">
      <c r="A735" s="10">
        <f t="shared" si="17"/>
        <v>42612</v>
      </c>
      <c r="B735" s="11">
        <v>47.66930272</v>
      </c>
      <c r="C735" s="11">
        <v>48.50299999999999</v>
      </c>
      <c r="D735" s="11">
        <v>50.00853311999999</v>
      </c>
      <c r="E735" s="11">
        <v>52.3804684</v>
      </c>
      <c r="F735" s="11">
        <v>53.78068071999999</v>
      </c>
      <c r="G735" s="11">
        <v>54.36825991999999</v>
      </c>
      <c r="H735" s="11">
        <v>56.23188375999999</v>
      </c>
      <c r="I735" s="11">
        <v>55.164817759999984</v>
      </c>
      <c r="J735" s="11">
        <v>55.12546103999999</v>
      </c>
      <c r="K735" s="11">
        <v>52.43423743999999</v>
      </c>
      <c r="L735" s="11">
        <v>53.354408639999996</v>
      </c>
      <c r="M735" s="11">
        <v>51.98357527999999</v>
      </c>
      <c r="N735" s="11">
        <v>57.14374015999999</v>
      </c>
      <c r="O735" s="11">
        <v>61.184732959999984</v>
      </c>
      <c r="P735" s="11">
        <v>60.935288959999994</v>
      </c>
      <c r="Q735" s="11">
        <v>58.393731759999994</v>
      </c>
      <c r="R735" s="11">
        <v>54.76681599999999</v>
      </c>
      <c r="S735" s="11">
        <v>50.04234663999999</v>
      </c>
      <c r="T735" s="11">
        <v>48.49246791999999</v>
      </c>
      <c r="U735" s="11">
        <v>46.721415519999994</v>
      </c>
      <c r="V735" s="11">
        <v>46.40822471999999</v>
      </c>
      <c r="W735" s="11">
        <v>47.0312804</v>
      </c>
      <c r="X735" s="11">
        <v>45.98638719999999</v>
      </c>
      <c r="Y735" s="11">
        <v>45.92042311999999</v>
      </c>
    </row>
    <row r="736" spans="1:25" ht="11.25">
      <c r="A736" s="10">
        <f t="shared" si="17"/>
        <v>42613</v>
      </c>
      <c r="B736" s="11">
        <v>48.82783152</v>
      </c>
      <c r="C736" s="11">
        <v>52.308406799999986</v>
      </c>
      <c r="D736" s="11">
        <v>55.836099279999985</v>
      </c>
      <c r="E736" s="11">
        <v>53.872697839999994</v>
      </c>
      <c r="F736" s="11">
        <v>54.55783735999999</v>
      </c>
      <c r="G736" s="11">
        <v>53.41760111999999</v>
      </c>
      <c r="H736" s="11">
        <v>52.65929136</v>
      </c>
      <c r="I736" s="11">
        <v>51.93701239999999</v>
      </c>
      <c r="J736" s="11">
        <v>50.77682064</v>
      </c>
      <c r="K736" s="11">
        <v>50.57892839999999</v>
      </c>
      <c r="L736" s="11">
        <v>50.72804047999999</v>
      </c>
      <c r="M736" s="11">
        <v>50.73968119999999</v>
      </c>
      <c r="N736" s="11">
        <v>55.09386479999999</v>
      </c>
      <c r="O736" s="11">
        <v>59.31390295999999</v>
      </c>
      <c r="P736" s="11">
        <v>57.98076335999999</v>
      </c>
      <c r="Q736" s="11">
        <v>54.478015279999994</v>
      </c>
      <c r="R736" s="11">
        <v>52.38379431999999</v>
      </c>
      <c r="S736" s="11">
        <v>50.21085991999999</v>
      </c>
      <c r="T736" s="11">
        <v>46.36166184</v>
      </c>
      <c r="U736" s="11">
        <v>46.32341375999999</v>
      </c>
      <c r="V736" s="11">
        <v>46.40101856</v>
      </c>
      <c r="W736" s="11">
        <v>46.415985199999994</v>
      </c>
      <c r="X736" s="11">
        <v>46.556782479999995</v>
      </c>
      <c r="Y736" s="11">
        <v>46.522968959999986</v>
      </c>
    </row>
  </sheetData>
  <sheetProtection/>
  <mergeCells count="178">
    <mergeCell ref="P299:Q299"/>
    <mergeCell ref="F300:G300"/>
    <mergeCell ref="H300:I300"/>
    <mergeCell ref="J300:K300"/>
    <mergeCell ref="L300:M300"/>
    <mergeCell ref="N300:O300"/>
    <mergeCell ref="P300:Q300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A306:Y306"/>
    <mergeCell ref="A342:Y342"/>
    <mergeCell ref="A560:Y560"/>
    <mergeCell ref="A594:Y594"/>
    <mergeCell ref="A452:Y452"/>
    <mergeCell ref="A524:Y524"/>
    <mergeCell ref="A486:Y486"/>
    <mergeCell ref="A488:Y488"/>
    <mergeCell ref="L134:M134"/>
    <mergeCell ref="A146:K146"/>
    <mergeCell ref="L146:M146"/>
    <mergeCell ref="N146:P146"/>
    <mergeCell ref="Q146:S146"/>
    <mergeCell ref="T146:V146"/>
    <mergeCell ref="T140:V140"/>
    <mergeCell ref="A138:Y138"/>
    <mergeCell ref="A137:M137"/>
    <mergeCell ref="A134:K135"/>
    <mergeCell ref="W142:Y142"/>
    <mergeCell ref="A5:W5"/>
    <mergeCell ref="L10:M10"/>
    <mergeCell ref="A10:K10"/>
    <mergeCell ref="A13:K13"/>
    <mergeCell ref="A21:Y21"/>
    <mergeCell ref="A25:Y25"/>
    <mergeCell ref="L135:M135"/>
    <mergeCell ref="A136:M136"/>
    <mergeCell ref="N136:Y137"/>
    <mergeCell ref="A130:Y130"/>
    <mergeCell ref="A92:Y92"/>
    <mergeCell ref="N131:Y131"/>
    <mergeCell ref="A131:M132"/>
    <mergeCell ref="A148:Y148"/>
    <mergeCell ref="A139:K139"/>
    <mergeCell ref="L139:M139"/>
    <mergeCell ref="N142:P142"/>
    <mergeCell ref="Q142:S142"/>
    <mergeCell ref="T142:V142"/>
    <mergeCell ref="N19:Y19"/>
    <mergeCell ref="L23:M23"/>
    <mergeCell ref="A126:S126"/>
    <mergeCell ref="A127:S127"/>
    <mergeCell ref="A128:K128"/>
    <mergeCell ref="L22:M22"/>
    <mergeCell ref="A23:K23"/>
    <mergeCell ref="A24:Y24"/>
    <mergeCell ref="A7:Y9"/>
    <mergeCell ref="N10:Y10"/>
    <mergeCell ref="N13:Y13"/>
    <mergeCell ref="A14:Y14"/>
    <mergeCell ref="N15:Y15"/>
    <mergeCell ref="N16:Y16"/>
    <mergeCell ref="L13:M13"/>
    <mergeCell ref="A11:Y12"/>
    <mergeCell ref="A15:K15"/>
    <mergeCell ref="L15:M15"/>
    <mergeCell ref="A16:K16"/>
    <mergeCell ref="L16:M16"/>
    <mergeCell ref="A125:S125"/>
    <mergeCell ref="T125:Y125"/>
    <mergeCell ref="L128:S128"/>
    <mergeCell ref="T128:Y128"/>
    <mergeCell ref="A22:K22"/>
    <mergeCell ref="L20:M20"/>
    <mergeCell ref="N23:Y23"/>
    <mergeCell ref="A20:K20"/>
    <mergeCell ref="A129:Y129"/>
    <mergeCell ref="T126:Y126"/>
    <mergeCell ref="T127:Y127"/>
    <mergeCell ref="N17:Y17"/>
    <mergeCell ref="N22:Y22"/>
    <mergeCell ref="T139:V139"/>
    <mergeCell ref="W139:Y139"/>
    <mergeCell ref="N20:Y20"/>
    <mergeCell ref="A19:K19"/>
    <mergeCell ref="L19:M19"/>
    <mergeCell ref="A133:K133"/>
    <mergeCell ref="L133:M133"/>
    <mergeCell ref="A702:Y702"/>
    <mergeCell ref="N139:P139"/>
    <mergeCell ref="Q139:S139"/>
    <mergeCell ref="A17:K17"/>
    <mergeCell ref="L17:M17"/>
    <mergeCell ref="A18:Y18"/>
    <mergeCell ref="A26:Y26"/>
    <mergeCell ref="A59:Y59"/>
    <mergeCell ref="A596:Y596"/>
    <mergeCell ref="A704:Y704"/>
    <mergeCell ref="A380:Y380"/>
    <mergeCell ref="A414:Y414"/>
    <mergeCell ref="A416:Y416"/>
    <mergeCell ref="A450:Y450"/>
    <mergeCell ref="W140:Y140"/>
    <mergeCell ref="A668:Y668"/>
    <mergeCell ref="A666:Y666"/>
    <mergeCell ref="A632:Y632"/>
    <mergeCell ref="A630:Y630"/>
    <mergeCell ref="A308:Y308"/>
    <mergeCell ref="A344:Y344"/>
    <mergeCell ref="A522:Y522"/>
    <mergeCell ref="A378:Y378"/>
    <mergeCell ref="A558:Y558"/>
    <mergeCell ref="T141:V141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L140:M140"/>
    <mergeCell ref="L141:M141"/>
    <mergeCell ref="L142:M142"/>
    <mergeCell ref="L143:M143"/>
    <mergeCell ref="L144:M144"/>
    <mergeCell ref="Q141:S141"/>
    <mergeCell ref="Q143:S143"/>
    <mergeCell ref="N140:P140"/>
    <mergeCell ref="Q140:S140"/>
    <mergeCell ref="A3:Y3"/>
    <mergeCell ref="A262:Y262"/>
    <mergeCell ref="A190:Y190"/>
    <mergeCell ref="N145:P145"/>
    <mergeCell ref="Q145:S145"/>
    <mergeCell ref="T145:V145"/>
    <mergeCell ref="W145:Y145"/>
    <mergeCell ref="N143:P143"/>
    <mergeCell ref="T143:V143"/>
    <mergeCell ref="W143:Y143"/>
    <mergeCell ref="B300:C300"/>
    <mergeCell ref="D300:E300"/>
    <mergeCell ref="A154:Y154"/>
    <mergeCell ref="A226:Y226"/>
    <mergeCell ref="N144:P144"/>
    <mergeCell ref="Q144:S144"/>
    <mergeCell ref="T144:V144"/>
    <mergeCell ref="W144:Y144"/>
    <mergeCell ref="W146:Y146"/>
    <mergeCell ref="N296:O296"/>
    <mergeCell ref="N132:Q132"/>
    <mergeCell ref="N133:Q133"/>
    <mergeCell ref="X132:Y132"/>
    <mergeCell ref="X133:Y133"/>
    <mergeCell ref="X134:Y134"/>
    <mergeCell ref="X135:Y135"/>
    <mergeCell ref="V132:W132"/>
    <mergeCell ref="V133:W133"/>
    <mergeCell ref="V134:W134"/>
    <mergeCell ref="V135:W135"/>
    <mergeCell ref="T132:U132"/>
    <mergeCell ref="T133:U133"/>
    <mergeCell ref="T134:U134"/>
    <mergeCell ref="T135:U135"/>
    <mergeCell ref="N134:Q134"/>
    <mergeCell ref="N135:Q135"/>
    <mergeCell ref="R132:S132"/>
    <mergeCell ref="R133:S133"/>
    <mergeCell ref="R134:S134"/>
    <mergeCell ref="R135:S135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2012-05-22T07:37:35Z</cp:lastPrinted>
  <dcterms:created xsi:type="dcterms:W3CDTF">2011-12-14T09:50:40Z</dcterms:created>
  <dcterms:modified xsi:type="dcterms:W3CDTF">2016-11-14T01:05:06Z</dcterms:modified>
  <cp:category/>
  <cp:version/>
  <cp:contentType/>
  <cp:contentStatus/>
  <cp:revision>1</cp:revision>
</cp:coreProperties>
</file>