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январь 2016" sheetId="1" r:id="rId1"/>
  </sheets>
  <definedNames/>
  <calcPr fullCalcOnLoad="1"/>
</workbook>
</file>

<file path=xl/sharedStrings.xml><?xml version="1.0" encoding="utf-8"?>
<sst xmlns="http://schemas.openxmlformats.org/spreadsheetml/2006/main" count="594" uniqueCount="116">
  <si>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</si>
  <si>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</si>
  <si>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</si>
  <si>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</si>
  <si>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</si>
  <si>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</si>
  <si>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</si>
  <si>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</si>
  <si>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</si>
  <si>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</si>
  <si>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</si>
  <si>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</si>
  <si>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</si>
  <si>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</si>
  <si>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</si>
  <si>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</si>
  <si>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</si>
  <si>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</si>
  <si>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</si>
  <si>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</si>
  <si>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</si>
  <si>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</si>
  <si>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</si>
  <si>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</si>
  <si>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</si>
  <si>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</si>
  <si>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</si>
  <si>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</si>
  <si>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</si>
  <si>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</si>
  <si>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</si>
  <si>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</si>
  <si>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</si>
  <si>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</si>
  <si>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</si>
  <si>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</si>
  <si>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</si>
  <si>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</si>
  <si>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</si>
  <si>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</si>
  <si>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</si>
  <si>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</si>
  <si>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</si>
  <si>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</si>
  <si>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</si>
  <si>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</si>
  <si>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</si>
  <si>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</si>
  <si>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</si>
  <si>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</si>
  <si>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</si>
  <si>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</si>
  <si>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</si>
  <si>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</si>
  <si>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</si>
  <si>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</si>
  <si>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</si>
  <si>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</si>
  <si>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</si>
  <si>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</si>
  <si>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</si>
  <si>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</si>
  <si>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</si>
  <si>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</si>
  <si>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</si>
  <si>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</si>
  <si>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</si>
  <si>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</si>
  <si>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</si>
  <si>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</si>
  <si>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</si>
  <si>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</si>
  <si>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</si>
  <si>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</si>
  <si>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</si>
  <si>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</si>
  <si>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</si>
  <si>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</si>
  <si>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</si>
  <si>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</si>
  <si>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</si>
  <si>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</si>
  <si>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</si>
  <si>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</si>
  <si>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</si>
  <si>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</si>
  <si>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</si>
  <si>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</si>
  <si>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</si>
  <si>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</si>
  <si>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</si>
  <si>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</si>
  <si>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</si>
  <si>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</si>
  <si>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</si>
  <si>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</si>
  <si>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</si>
  <si>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</si>
  <si>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</si>
  <si>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</si>
  <si>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</si>
  <si>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</si>
  <si>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</si>
  <si>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</si>
  <si>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</si>
  <si>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</si>
  <si>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</si>
  <si>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</si>
  <si>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144 686,52+(403,2*Э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</si>
  <si>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t>Примечание* В соответствии приказу Региональной службы по тарифам и ценообразованию Забайкальского края от 18.12.2015 года №602 "Об установлении сбытовых надбавкок гарантирующего поставщика электрической энергии ОАО "Читаэнергосбыт" на 2016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</si>
  <si>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602 от 18.12.2015 года с максимальной мощностью менее 150 кВт;</t>
  </si>
  <si>
    <t>3.2. сбытовая надбавка, утверждённая приказом РСТ и ценообразованию Забайкальского края № 602 от 18.12.2015 года с максимальной мощностью от 150 до 670 кВт;</t>
  </si>
  <si>
    <t>3.3. сбытовая надбавка, утверждённая приказом РСТ и ценообразованию Забайкальского края № 602 от 18.12.2015 года с максимальной мощностью от 670кВт до 10 МВт;</t>
  </si>
  <si>
    <t>3.4. сбытовая надбавка, утверждённая приказом РСТ и ценообразованию Забайкальского края № № 602 от 18.12.2015 года с максимальной мощностью не менее 10 МВт;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</si>
  <si>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01.02.2016 года</t>
    </r>
    <r>
      <rPr>
        <sz val="12"/>
        <rFont val="Times New Roman"/>
        <family val="1"/>
      </rPr>
      <t xml:space="preserve"> по 29</t>
    </r>
    <r>
      <rPr>
        <b/>
        <u val="single"/>
        <sz val="12"/>
        <rFont val="Times New Roman"/>
        <family val="1"/>
      </rPr>
      <t>.02.2016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</si>
  <si>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848,673952,49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</si>
</sst>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4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4" fontId="62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63" fillId="33" borderId="10" xfId="0" applyNumberFormat="1" applyFont="1" applyFill="1" applyBorder="1" applyAlignment="1">
      <alignment horizontal="center"/>
    </xf>
    <xf numFmtId="4" fontId="62" fillId="0" borderId="10" xfId="0" applyNumberFormat="1" applyFont="1" applyBorder="1" applyAlignment="1">
      <alignment horizontal="center" wrapText="1"/>
    </xf>
    <xf numFmtId="4" fontId="63" fillId="33" borderId="10" xfId="0" applyNumberFormat="1" applyFont="1" applyFill="1" applyBorder="1" applyAlignment="1">
      <alignment horizontal="center" wrapText="1"/>
    </xf>
    <xf numFmtId="2" fontId="3" fillId="36" borderId="11" xfId="0" applyNumberFormat="1" applyFont="1" applyFill="1" applyBorder="1" applyAlignment="1">
      <alignment horizontal="center" vertical="top" wrapText="1"/>
    </xf>
    <xf numFmtId="2" fontId="3" fillId="36" borderId="12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2" fontId="63" fillId="33" borderId="11" xfId="0" applyNumberFormat="1" applyFont="1" applyFill="1" applyBorder="1" applyAlignment="1">
      <alignment horizontal="center" vertical="center"/>
    </xf>
    <xf numFmtId="2" fontId="63" fillId="33" borderId="13" xfId="0" applyNumberFormat="1" applyFont="1" applyFill="1" applyBorder="1" applyAlignment="1">
      <alignment horizontal="center" vertical="center"/>
    </xf>
    <xf numFmtId="2" fontId="63" fillId="33" borderId="12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/>
    </xf>
    <xf numFmtId="2" fontId="19" fillId="38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4" fillId="0" borderId="10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4" fontId="63" fillId="0" borderId="10" xfId="0" applyNumberFormat="1" applyFont="1" applyBorder="1" applyAlignment="1">
      <alignment vertical="top" wrapText="1"/>
    </xf>
    <xf numFmtId="4" fontId="62" fillId="0" borderId="17" xfId="0" applyNumberFormat="1" applyFont="1" applyBorder="1" applyAlignment="1">
      <alignment horizontal="center"/>
    </xf>
    <xf numFmtId="4" fontId="62" fillId="0" borderId="18" xfId="0" applyNumberFormat="1" applyFont="1" applyBorder="1" applyAlignment="1">
      <alignment horizontal="center"/>
    </xf>
    <xf numFmtId="0" fontId="3" fillId="16" borderId="14" xfId="52" applyFont="1" applyFill="1" applyBorder="1" applyAlignment="1">
      <alignment horizontal="center" vertical="center" wrapText="1"/>
      <protection/>
    </xf>
    <xf numFmtId="0" fontId="3" fillId="16" borderId="15" xfId="52" applyFont="1" applyFill="1" applyBorder="1" applyAlignment="1">
      <alignment horizontal="center" vertical="center" wrapText="1"/>
      <protection/>
    </xf>
    <xf numFmtId="0" fontId="3" fillId="16" borderId="16" xfId="52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top" wrapText="1"/>
    </xf>
    <xf numFmtId="0" fontId="64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  <xf numFmtId="4" fontId="65" fillId="37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6" fillId="31" borderId="11" xfId="0" applyNumberFormat="1" applyFont="1" applyFill="1" applyBorder="1" applyAlignment="1">
      <alignment horizontal="center"/>
    </xf>
    <xf numFmtId="2" fontId="66" fillId="31" borderId="13" xfId="0" applyNumberFormat="1" applyFont="1" applyFill="1" applyBorder="1" applyAlignment="1">
      <alignment horizontal="center"/>
    </xf>
    <xf numFmtId="2" fontId="66" fillId="31" borderId="12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31" borderId="10" xfId="0" applyFont="1" applyFill="1" applyBorder="1" applyAlignment="1">
      <alignment horizontal="center"/>
    </xf>
    <xf numFmtId="0" fontId="62" fillId="0" borderId="19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/>
    </xf>
    <xf numFmtId="0" fontId="62" fillId="0" borderId="19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6" fillId="31" borderId="11" xfId="0" applyFont="1" applyFill="1" applyBorder="1" applyAlignment="1">
      <alignment horizontal="center"/>
    </xf>
    <xf numFmtId="0" fontId="66" fillId="31" borderId="13" xfId="0" applyFont="1" applyFill="1" applyBorder="1" applyAlignment="1">
      <alignment horizontal="center"/>
    </xf>
    <xf numFmtId="0" fontId="66" fillId="31" borderId="12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vertical="top"/>
    </xf>
    <xf numFmtId="4" fontId="67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wrapText="1"/>
    </xf>
    <xf numFmtId="4" fontId="64" fillId="0" borderId="10" xfId="0" applyNumberFormat="1" applyFont="1" applyBorder="1" applyAlignment="1">
      <alignment horizontal="center" vertical="top"/>
    </xf>
    <xf numFmtId="4" fontId="62" fillId="0" borderId="19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3" fillId="0" borderId="17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4" fontId="62" fillId="0" borderId="11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0" fontId="63" fillId="0" borderId="11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2" fontId="63" fillId="3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top"/>
    </xf>
    <xf numFmtId="4" fontId="6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9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6"/>
  <sheetViews>
    <sheetView tabSelected="1" zoomScale="80" zoomScaleNormal="80" zoomScalePageLayoutView="0" workbookViewId="0" topLeftCell="A688">
      <selection activeCell="B706" sqref="B706:Y734"/>
    </sheetView>
  </sheetViews>
  <sheetFormatPr defaultColWidth="9.33203125" defaultRowHeight="11.25"/>
  <cols>
    <col min="1" max="1" width="12.83203125" style="0" customWidth="1"/>
    <col min="14" max="14" width="12" style="0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60" t="s">
        <v>114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ht="15.75">
      <c r="A4" s="3"/>
    </row>
    <row r="5" spans="1:23" ht="15.75">
      <c r="A5" s="116" t="s">
        <v>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</row>
    <row r="6" ht="15.75">
      <c r="A6" s="3"/>
    </row>
    <row r="7" spans="1:25" ht="11.25">
      <c r="A7" s="99" t="s">
        <v>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</row>
    <row r="8" spans="1:25" ht="11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</row>
    <row r="9" spans="1:25" ht="11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</row>
    <row r="10" spans="1:25" ht="12.75">
      <c r="A10" s="119" t="s">
        <v>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1"/>
      <c r="L10" s="117" t="s">
        <v>0</v>
      </c>
      <c r="M10" s="118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11.25">
      <c r="A11" s="105" t="s">
        <v>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11.2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ht="12.75">
      <c r="A13" s="122" t="s">
        <v>9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4"/>
      <c r="L13" s="91" t="s">
        <v>10</v>
      </c>
      <c r="M13" s="92"/>
      <c r="N13" s="101">
        <v>2311.06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</row>
    <row r="14" spans="1:25" ht="12">
      <c r="A14" s="79" t="s">
        <v>11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</row>
    <row r="15" spans="1:25" ht="12.75">
      <c r="A15" s="90" t="s">
        <v>12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1" t="s">
        <v>10</v>
      </c>
      <c r="M15" s="92"/>
      <c r="N15" s="102">
        <v>848.67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</row>
    <row r="16" spans="1:25" ht="12.75">
      <c r="A16" s="78" t="s">
        <v>13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62" t="s">
        <v>10</v>
      </c>
      <c r="M16" s="63"/>
      <c r="N16" s="102">
        <v>2273.85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4"/>
    </row>
    <row r="17" spans="1:25" ht="12.75">
      <c r="A17" s="78" t="s">
        <v>14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62" t="s">
        <v>10</v>
      </c>
      <c r="M17" s="63"/>
      <c r="N17" s="85">
        <v>5498.52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</row>
    <row r="18" spans="1:25" ht="12">
      <c r="A18" s="79" t="s">
        <v>15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</row>
    <row r="19" spans="1:25" ht="12.75">
      <c r="A19" s="90" t="s">
        <v>12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1" t="s">
        <v>10</v>
      </c>
      <c r="M19" s="92"/>
      <c r="N19" s="89" t="s">
        <v>115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</row>
    <row r="20" spans="1:25" ht="12.75">
      <c r="A20" s="78" t="s">
        <v>16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62" t="s">
        <v>10</v>
      </c>
      <c r="M20" s="63"/>
      <c r="N20" s="89">
        <v>3422.98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1:25" ht="12">
      <c r="A21" s="79" t="s">
        <v>17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</row>
    <row r="22" spans="1:25" ht="12.75">
      <c r="A22" s="98" t="s">
        <v>18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1" t="s">
        <v>10</v>
      </c>
      <c r="M22" s="92"/>
      <c r="N22" s="88">
        <v>970.27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</row>
    <row r="23" spans="1:25" ht="12.75">
      <c r="A23" s="108" t="s">
        <v>19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62" t="s">
        <v>61</v>
      </c>
      <c r="M23" s="63"/>
      <c r="N23" s="89">
        <v>761060.68</v>
      </c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</row>
    <row r="24" spans="1:25" ht="12">
      <c r="A24" s="79" t="s">
        <v>20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</row>
    <row r="25" spans="1:25" ht="12.75">
      <c r="A25" s="71" t="s">
        <v>21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30.75" customHeight="1">
      <c r="A26" s="80" t="s">
        <v>101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2"/>
    </row>
    <row r="27" spans="1:25" ht="11.25">
      <c r="A27" s="6" t="s">
        <v>22</v>
      </c>
      <c r="B27" s="7" t="s">
        <v>23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34</v>
      </c>
      <c r="N27" s="7" t="s">
        <v>35</v>
      </c>
      <c r="O27" s="7" t="s">
        <v>36</v>
      </c>
      <c r="P27" s="7" t="s">
        <v>37</v>
      </c>
      <c r="Q27" s="7" t="s">
        <v>38</v>
      </c>
      <c r="R27" s="7" t="s">
        <v>39</v>
      </c>
      <c r="S27" s="7" t="s">
        <v>40</v>
      </c>
      <c r="T27" s="7" t="s">
        <v>41</v>
      </c>
      <c r="U27" s="7" t="s">
        <v>42</v>
      </c>
      <c r="V27" s="7" t="s">
        <v>43</v>
      </c>
      <c r="W27" s="7" t="s">
        <v>44</v>
      </c>
      <c r="X27" s="7" t="s">
        <v>45</v>
      </c>
      <c r="Y27" s="7" t="s">
        <v>62</v>
      </c>
    </row>
    <row r="28" spans="1:25" ht="11.25">
      <c r="A28" s="11">
        <v>42401</v>
      </c>
      <c r="B28" s="27">
        <v>759.53</v>
      </c>
      <c r="C28" s="27">
        <v>813.57</v>
      </c>
      <c r="D28" s="27">
        <v>849.18</v>
      </c>
      <c r="E28" s="27">
        <v>710.09</v>
      </c>
      <c r="F28" s="27">
        <v>719.14</v>
      </c>
      <c r="G28" s="27">
        <v>721.2</v>
      </c>
      <c r="H28" s="27">
        <v>722.15</v>
      </c>
      <c r="I28" s="27">
        <v>719.23</v>
      </c>
      <c r="J28" s="27">
        <v>710.32</v>
      </c>
      <c r="K28" s="27">
        <v>707.28</v>
      </c>
      <c r="L28" s="27">
        <v>711.66</v>
      </c>
      <c r="M28" s="27">
        <v>712.53</v>
      </c>
      <c r="N28" s="27">
        <v>814.25</v>
      </c>
      <c r="O28" s="27">
        <v>945.87</v>
      </c>
      <c r="P28" s="27">
        <v>954.33</v>
      </c>
      <c r="Q28" s="27">
        <v>817.45</v>
      </c>
      <c r="R28" s="27">
        <v>709.76</v>
      </c>
      <c r="S28" s="27">
        <v>700.02</v>
      </c>
      <c r="T28" s="27">
        <v>690.63</v>
      </c>
      <c r="U28" s="27">
        <v>697.05</v>
      </c>
      <c r="V28" s="27">
        <v>584.58</v>
      </c>
      <c r="W28" s="27">
        <v>577.15</v>
      </c>
      <c r="X28" s="27">
        <v>579.27</v>
      </c>
      <c r="Y28" s="27">
        <v>581.65</v>
      </c>
    </row>
    <row r="29" spans="1:25" ht="11.25">
      <c r="A29" s="11">
        <v>42402</v>
      </c>
      <c r="B29" s="27">
        <v>594.24</v>
      </c>
      <c r="C29" s="27">
        <v>704.04</v>
      </c>
      <c r="D29" s="27">
        <v>723.99</v>
      </c>
      <c r="E29" s="27">
        <v>726.57</v>
      </c>
      <c r="F29" s="27">
        <v>731.14</v>
      </c>
      <c r="G29" s="27">
        <v>733.07</v>
      </c>
      <c r="H29" s="27">
        <v>733.67</v>
      </c>
      <c r="I29" s="27">
        <v>737.49</v>
      </c>
      <c r="J29" s="27">
        <v>726.63</v>
      </c>
      <c r="K29" s="27">
        <v>722.08</v>
      </c>
      <c r="L29" s="27">
        <v>716.46</v>
      </c>
      <c r="M29" s="27">
        <v>724.93</v>
      </c>
      <c r="N29" s="27">
        <v>852.26</v>
      </c>
      <c r="O29" s="27">
        <v>1052.45</v>
      </c>
      <c r="P29" s="27">
        <v>860.81</v>
      </c>
      <c r="Q29" s="27">
        <v>856.36</v>
      </c>
      <c r="R29" s="27">
        <v>741.18</v>
      </c>
      <c r="S29" s="27">
        <v>724.49</v>
      </c>
      <c r="T29" s="27">
        <v>840.74</v>
      </c>
      <c r="U29" s="27">
        <v>770.82</v>
      </c>
      <c r="V29" s="27">
        <v>768.62</v>
      </c>
      <c r="W29" s="27">
        <v>765.41</v>
      </c>
      <c r="X29" s="27">
        <v>767.19</v>
      </c>
      <c r="Y29" s="27">
        <v>760.39</v>
      </c>
    </row>
    <row r="30" spans="1:25" ht="11.25">
      <c r="A30" s="11">
        <v>42403</v>
      </c>
      <c r="B30" s="27">
        <v>865.71</v>
      </c>
      <c r="C30" s="27">
        <v>992.23</v>
      </c>
      <c r="D30" s="27">
        <v>1034.6</v>
      </c>
      <c r="E30" s="27">
        <v>1024.92</v>
      </c>
      <c r="F30" s="27">
        <v>1084.34</v>
      </c>
      <c r="G30" s="27">
        <v>1095.89</v>
      </c>
      <c r="H30" s="27">
        <v>1096.36</v>
      </c>
      <c r="I30" s="27">
        <v>1094.71</v>
      </c>
      <c r="J30" s="27">
        <v>1069.45</v>
      </c>
      <c r="K30" s="27">
        <v>1036.29</v>
      </c>
      <c r="L30" s="27">
        <v>1048.76</v>
      </c>
      <c r="M30" s="27">
        <v>1063.27</v>
      </c>
      <c r="N30" s="27">
        <v>1098.51</v>
      </c>
      <c r="O30" s="27">
        <v>1110.2</v>
      </c>
      <c r="P30" s="27">
        <v>1133.33</v>
      </c>
      <c r="Q30" s="27">
        <v>1107.88</v>
      </c>
      <c r="R30" s="27">
        <v>1087.72</v>
      </c>
      <c r="S30" s="27">
        <v>1053.71</v>
      </c>
      <c r="T30" s="27">
        <v>1006.96</v>
      </c>
      <c r="U30" s="27">
        <v>874.86</v>
      </c>
      <c r="V30" s="27">
        <v>866.76</v>
      </c>
      <c r="W30" s="27">
        <v>866.13</v>
      </c>
      <c r="X30" s="27">
        <v>866.32</v>
      </c>
      <c r="Y30" s="27">
        <v>865.15</v>
      </c>
    </row>
    <row r="31" spans="1:25" ht="11.25">
      <c r="A31" s="11">
        <v>42404</v>
      </c>
      <c r="B31" s="27">
        <v>853.24</v>
      </c>
      <c r="C31" s="27">
        <v>859.77</v>
      </c>
      <c r="D31" s="27">
        <v>979.82</v>
      </c>
      <c r="E31" s="27">
        <v>1024.48</v>
      </c>
      <c r="F31" s="27">
        <v>1046.61</v>
      </c>
      <c r="G31" s="27">
        <v>1036.06</v>
      </c>
      <c r="H31" s="27">
        <v>1038.11</v>
      </c>
      <c r="I31" s="27">
        <v>1035.95</v>
      </c>
      <c r="J31" s="27">
        <v>1012.34</v>
      </c>
      <c r="K31" s="27">
        <v>1002.79</v>
      </c>
      <c r="L31" s="27">
        <v>989.98</v>
      </c>
      <c r="M31" s="27">
        <v>1030.55</v>
      </c>
      <c r="N31" s="27">
        <v>1092.62</v>
      </c>
      <c r="O31" s="27">
        <v>1102.79</v>
      </c>
      <c r="P31" s="27">
        <v>1117.65</v>
      </c>
      <c r="Q31" s="27">
        <v>1123.97</v>
      </c>
      <c r="R31" s="27">
        <v>1097.32</v>
      </c>
      <c r="S31" s="27">
        <v>1044.53</v>
      </c>
      <c r="T31" s="27">
        <v>983.07</v>
      </c>
      <c r="U31" s="27">
        <v>859.52</v>
      </c>
      <c r="V31" s="27">
        <v>857.05</v>
      </c>
      <c r="W31" s="27">
        <v>854.2</v>
      </c>
      <c r="X31" s="27">
        <v>854.28</v>
      </c>
      <c r="Y31" s="27">
        <v>852.2</v>
      </c>
    </row>
    <row r="32" spans="1:25" ht="11.25">
      <c r="A32" s="11">
        <v>42405</v>
      </c>
      <c r="B32" s="27">
        <v>862.38</v>
      </c>
      <c r="C32" s="27">
        <v>862.47</v>
      </c>
      <c r="D32" s="27">
        <v>1122.54</v>
      </c>
      <c r="E32" s="27">
        <v>1130.19</v>
      </c>
      <c r="F32" s="27">
        <v>1141.23</v>
      </c>
      <c r="G32" s="27">
        <v>1188.94</v>
      </c>
      <c r="H32" s="27">
        <v>1206.07</v>
      </c>
      <c r="I32" s="27">
        <v>1185.83</v>
      </c>
      <c r="J32" s="27">
        <v>1139.7</v>
      </c>
      <c r="K32" s="27">
        <v>1127.59</v>
      </c>
      <c r="L32" s="27">
        <v>1127.67</v>
      </c>
      <c r="M32" s="27">
        <v>1139.73</v>
      </c>
      <c r="N32" s="27">
        <v>1205.53</v>
      </c>
      <c r="O32" s="27">
        <v>1251.77</v>
      </c>
      <c r="P32" s="27">
        <v>1307.01</v>
      </c>
      <c r="Q32" s="27">
        <v>1329.33</v>
      </c>
      <c r="R32" s="27">
        <v>1265.43</v>
      </c>
      <c r="S32" s="27">
        <v>1145.89</v>
      </c>
      <c r="T32" s="27">
        <v>882.6</v>
      </c>
      <c r="U32" s="27">
        <v>878.47</v>
      </c>
      <c r="V32" s="27">
        <v>868.09</v>
      </c>
      <c r="W32" s="27">
        <v>866.51</v>
      </c>
      <c r="X32" s="27">
        <v>860.45</v>
      </c>
      <c r="Y32" s="27">
        <v>856.87</v>
      </c>
    </row>
    <row r="33" spans="1:25" ht="11.25">
      <c r="A33" s="11">
        <v>42406</v>
      </c>
      <c r="B33" s="27">
        <v>853.15</v>
      </c>
      <c r="C33" s="27">
        <v>854.67</v>
      </c>
      <c r="D33" s="27">
        <v>858.19</v>
      </c>
      <c r="E33" s="27">
        <v>824.96</v>
      </c>
      <c r="F33" s="27">
        <v>828.04</v>
      </c>
      <c r="G33" s="27">
        <v>1101.93</v>
      </c>
      <c r="H33" s="27">
        <v>1101.78</v>
      </c>
      <c r="I33" s="27">
        <v>1092.08</v>
      </c>
      <c r="J33" s="27">
        <v>1087.82</v>
      </c>
      <c r="K33" s="27">
        <v>834.26</v>
      </c>
      <c r="L33" s="27">
        <v>1060.79</v>
      </c>
      <c r="M33" s="27">
        <v>867.75</v>
      </c>
      <c r="N33" s="27">
        <v>1184.84</v>
      </c>
      <c r="O33" s="27">
        <v>1204</v>
      </c>
      <c r="P33" s="27">
        <v>1227.59</v>
      </c>
      <c r="Q33" s="27">
        <v>1200.61</v>
      </c>
      <c r="R33" s="27">
        <v>1113.48</v>
      </c>
      <c r="S33" s="27">
        <v>1120.98</v>
      </c>
      <c r="T33" s="27">
        <v>877.39</v>
      </c>
      <c r="U33" s="27">
        <v>866.96</v>
      </c>
      <c r="V33" s="27">
        <v>861.46</v>
      </c>
      <c r="W33" s="27">
        <v>865.93</v>
      </c>
      <c r="X33" s="27">
        <v>858.21</v>
      </c>
      <c r="Y33" s="27">
        <v>862.75</v>
      </c>
    </row>
    <row r="34" spans="1:25" ht="11.25">
      <c r="A34" s="11">
        <v>42407</v>
      </c>
      <c r="B34" s="27">
        <v>844.4</v>
      </c>
      <c r="C34" s="27">
        <v>846.19</v>
      </c>
      <c r="D34" s="27">
        <v>858.75</v>
      </c>
      <c r="E34" s="27">
        <v>820.34</v>
      </c>
      <c r="F34" s="27">
        <v>820.69</v>
      </c>
      <c r="G34" s="27">
        <v>860.27</v>
      </c>
      <c r="H34" s="27">
        <v>847.26</v>
      </c>
      <c r="I34" s="27">
        <v>847.95</v>
      </c>
      <c r="J34" s="27">
        <v>824.43</v>
      </c>
      <c r="K34" s="27">
        <v>821.25</v>
      </c>
      <c r="L34" s="27">
        <v>820.3</v>
      </c>
      <c r="M34" s="27">
        <v>819.63</v>
      </c>
      <c r="N34" s="27">
        <v>908.56</v>
      </c>
      <c r="O34" s="27">
        <v>969.27</v>
      </c>
      <c r="P34" s="27">
        <v>965.84</v>
      </c>
      <c r="Q34" s="27">
        <v>968.02</v>
      </c>
      <c r="R34" s="27">
        <v>901.98</v>
      </c>
      <c r="S34" s="27">
        <v>864.49</v>
      </c>
      <c r="T34" s="27">
        <v>861.37</v>
      </c>
      <c r="U34" s="27">
        <v>844.23</v>
      </c>
      <c r="V34" s="27">
        <v>818.84</v>
      </c>
      <c r="W34" s="27">
        <v>819.11</v>
      </c>
      <c r="X34" s="27">
        <v>817.88</v>
      </c>
      <c r="Y34" s="27">
        <v>816.6</v>
      </c>
    </row>
    <row r="35" spans="1:25" ht="11.25">
      <c r="A35" s="11">
        <v>42408</v>
      </c>
      <c r="B35" s="27">
        <v>845.53</v>
      </c>
      <c r="C35" s="27">
        <v>857</v>
      </c>
      <c r="D35" s="27">
        <v>948.75</v>
      </c>
      <c r="E35" s="27">
        <v>925.54</v>
      </c>
      <c r="F35" s="27">
        <v>953.85</v>
      </c>
      <c r="G35" s="27">
        <v>979.2</v>
      </c>
      <c r="H35" s="27">
        <v>986.35</v>
      </c>
      <c r="I35" s="27">
        <v>970.99</v>
      </c>
      <c r="J35" s="27">
        <v>942.13</v>
      </c>
      <c r="K35" s="27">
        <v>864.06</v>
      </c>
      <c r="L35" s="27">
        <v>864.91</v>
      </c>
      <c r="M35" s="27">
        <v>867.4</v>
      </c>
      <c r="N35" s="27">
        <v>935.53</v>
      </c>
      <c r="O35" s="27">
        <v>989.77</v>
      </c>
      <c r="P35" s="27">
        <v>994.49</v>
      </c>
      <c r="Q35" s="27">
        <v>973.85</v>
      </c>
      <c r="R35" s="27">
        <v>915.16</v>
      </c>
      <c r="S35" s="27">
        <v>859.46</v>
      </c>
      <c r="T35" s="27">
        <v>831.42</v>
      </c>
      <c r="U35" s="27">
        <v>767.4</v>
      </c>
      <c r="V35" s="27">
        <v>758.24</v>
      </c>
      <c r="W35" s="27">
        <v>756.5</v>
      </c>
      <c r="X35" s="27">
        <v>757.07</v>
      </c>
      <c r="Y35" s="27">
        <v>755.42</v>
      </c>
    </row>
    <row r="36" spans="1:25" ht="11.25">
      <c r="A36" s="11">
        <v>42409</v>
      </c>
      <c r="B36" s="27">
        <v>711.81</v>
      </c>
      <c r="C36" s="27">
        <v>712.61</v>
      </c>
      <c r="D36" s="27">
        <v>778.25</v>
      </c>
      <c r="E36" s="27">
        <v>786.57</v>
      </c>
      <c r="F36" s="27">
        <v>798.87</v>
      </c>
      <c r="G36" s="27">
        <v>807.54</v>
      </c>
      <c r="H36" s="27">
        <v>811.36</v>
      </c>
      <c r="I36" s="27">
        <v>806.14</v>
      </c>
      <c r="J36" s="27">
        <v>799.59</v>
      </c>
      <c r="K36" s="27">
        <v>792.67</v>
      </c>
      <c r="L36" s="27">
        <v>791.51</v>
      </c>
      <c r="M36" s="27">
        <v>798.02</v>
      </c>
      <c r="N36" s="27">
        <v>820.19</v>
      </c>
      <c r="O36" s="27">
        <v>856.55</v>
      </c>
      <c r="P36" s="27">
        <v>859.38</v>
      </c>
      <c r="Q36" s="27">
        <v>857.8</v>
      </c>
      <c r="R36" s="27">
        <v>816.26</v>
      </c>
      <c r="S36" s="27">
        <v>808.89</v>
      </c>
      <c r="T36" s="27">
        <v>791.46</v>
      </c>
      <c r="U36" s="27">
        <v>772.43</v>
      </c>
      <c r="V36" s="27">
        <v>712.4</v>
      </c>
      <c r="W36" s="27">
        <v>711.08</v>
      </c>
      <c r="X36" s="27">
        <v>710.34</v>
      </c>
      <c r="Y36" s="27">
        <v>710.97</v>
      </c>
    </row>
    <row r="37" spans="1:25" ht="11.25">
      <c r="A37" s="11">
        <v>42410</v>
      </c>
      <c r="B37" s="27">
        <v>767.48</v>
      </c>
      <c r="C37" s="27">
        <v>850.27</v>
      </c>
      <c r="D37" s="27">
        <v>864.01</v>
      </c>
      <c r="E37" s="27">
        <v>866.58</v>
      </c>
      <c r="F37" s="27">
        <v>869.38</v>
      </c>
      <c r="G37" s="27">
        <v>892.23</v>
      </c>
      <c r="H37" s="27">
        <v>874.92</v>
      </c>
      <c r="I37" s="27">
        <v>867.78</v>
      </c>
      <c r="J37" s="27">
        <v>864.56</v>
      </c>
      <c r="K37" s="27">
        <v>862.78</v>
      </c>
      <c r="L37" s="27">
        <v>863.6</v>
      </c>
      <c r="M37" s="27">
        <v>865.03</v>
      </c>
      <c r="N37" s="27">
        <v>887.57</v>
      </c>
      <c r="O37" s="27">
        <v>917.14</v>
      </c>
      <c r="P37" s="27">
        <v>927.77</v>
      </c>
      <c r="Q37" s="27">
        <v>911.34</v>
      </c>
      <c r="R37" s="27">
        <v>873.92</v>
      </c>
      <c r="S37" s="27">
        <v>863.57</v>
      </c>
      <c r="T37" s="27">
        <v>837.9</v>
      </c>
      <c r="U37" s="27">
        <v>822.53</v>
      </c>
      <c r="V37" s="27">
        <v>805.88</v>
      </c>
      <c r="W37" s="27">
        <v>796.97</v>
      </c>
      <c r="X37" s="27">
        <v>760.77</v>
      </c>
      <c r="Y37" s="27">
        <v>762.09</v>
      </c>
    </row>
    <row r="38" spans="1:25" ht="11.25">
      <c r="A38" s="11">
        <v>42411</v>
      </c>
      <c r="B38" s="27">
        <v>841.69</v>
      </c>
      <c r="C38" s="27">
        <v>856.03</v>
      </c>
      <c r="D38" s="27">
        <v>859.68</v>
      </c>
      <c r="E38" s="27">
        <v>903.8</v>
      </c>
      <c r="F38" s="27">
        <v>896.83</v>
      </c>
      <c r="G38" s="27">
        <v>942.23</v>
      </c>
      <c r="H38" s="27">
        <v>927.77</v>
      </c>
      <c r="I38" s="27">
        <v>927.25</v>
      </c>
      <c r="J38" s="27">
        <v>903.98</v>
      </c>
      <c r="K38" s="27">
        <v>863.88</v>
      </c>
      <c r="L38" s="27">
        <v>901.95</v>
      </c>
      <c r="M38" s="27">
        <v>918.16</v>
      </c>
      <c r="N38" s="27">
        <v>942.34</v>
      </c>
      <c r="O38" s="27">
        <v>976.23</v>
      </c>
      <c r="P38" s="27">
        <v>982.25</v>
      </c>
      <c r="Q38" s="27">
        <v>1000.02</v>
      </c>
      <c r="R38" s="27">
        <v>948.46</v>
      </c>
      <c r="S38" s="27">
        <v>906.63</v>
      </c>
      <c r="T38" s="27">
        <v>859.35</v>
      </c>
      <c r="U38" s="27">
        <v>852.35</v>
      </c>
      <c r="V38" s="27">
        <v>850.47</v>
      </c>
      <c r="W38" s="27">
        <v>842.84</v>
      </c>
      <c r="X38" s="27">
        <v>842.28</v>
      </c>
      <c r="Y38" s="27">
        <v>829.45</v>
      </c>
    </row>
    <row r="39" spans="1:25" ht="11.25">
      <c r="A39" s="11">
        <v>42412</v>
      </c>
      <c r="B39" s="27">
        <v>854.48</v>
      </c>
      <c r="C39" s="27">
        <v>859.99</v>
      </c>
      <c r="D39" s="27">
        <v>1021.26</v>
      </c>
      <c r="E39" s="27">
        <v>1021.36</v>
      </c>
      <c r="F39" s="27">
        <v>1074.83</v>
      </c>
      <c r="G39" s="27">
        <v>1089.35</v>
      </c>
      <c r="H39" s="27">
        <v>1090.7</v>
      </c>
      <c r="I39" s="27">
        <v>1077.77</v>
      </c>
      <c r="J39" s="27">
        <v>1053.73</v>
      </c>
      <c r="K39" s="27">
        <v>1035.75</v>
      </c>
      <c r="L39" s="27">
        <v>1043.83</v>
      </c>
      <c r="M39" s="27">
        <v>1048.52</v>
      </c>
      <c r="N39" s="27">
        <v>1078.79</v>
      </c>
      <c r="O39" s="27">
        <v>1105.28</v>
      </c>
      <c r="P39" s="27">
        <v>1121.27</v>
      </c>
      <c r="Q39" s="27">
        <v>1112.47</v>
      </c>
      <c r="R39" s="27">
        <v>1081.6</v>
      </c>
      <c r="S39" s="27">
        <v>1054.08</v>
      </c>
      <c r="T39" s="27">
        <v>861.47</v>
      </c>
      <c r="U39" s="27">
        <v>851.06</v>
      </c>
      <c r="V39" s="27">
        <v>847.74</v>
      </c>
      <c r="W39" s="27">
        <v>846.31</v>
      </c>
      <c r="X39" s="27">
        <v>844.29</v>
      </c>
      <c r="Y39" s="27">
        <v>729.96</v>
      </c>
    </row>
    <row r="40" spans="1:25" ht="11.25">
      <c r="A40" s="11">
        <v>42413</v>
      </c>
      <c r="B40" s="27">
        <v>718.75</v>
      </c>
      <c r="C40" s="27">
        <v>850.67</v>
      </c>
      <c r="D40" s="27">
        <v>856.06</v>
      </c>
      <c r="E40" s="27">
        <v>859.57</v>
      </c>
      <c r="F40" s="27">
        <v>868.28</v>
      </c>
      <c r="G40" s="27">
        <v>869.14</v>
      </c>
      <c r="H40" s="27">
        <v>1033.42</v>
      </c>
      <c r="I40" s="27">
        <v>1019.12</v>
      </c>
      <c r="J40" s="27">
        <v>874.28</v>
      </c>
      <c r="K40" s="27">
        <v>879.16</v>
      </c>
      <c r="L40" s="27">
        <v>874.84</v>
      </c>
      <c r="M40" s="27">
        <v>872.81</v>
      </c>
      <c r="N40" s="27">
        <v>1071.56</v>
      </c>
      <c r="O40" s="27">
        <v>1090.72</v>
      </c>
      <c r="P40" s="27">
        <v>1101.88</v>
      </c>
      <c r="Q40" s="27">
        <v>1102.21</v>
      </c>
      <c r="R40" s="27">
        <v>1081.3</v>
      </c>
      <c r="S40" s="27">
        <v>1051.91</v>
      </c>
      <c r="T40" s="27">
        <v>860.78</v>
      </c>
      <c r="U40" s="27">
        <v>857.21</v>
      </c>
      <c r="V40" s="27">
        <v>857.49</v>
      </c>
      <c r="W40" s="27">
        <v>852.72</v>
      </c>
      <c r="X40" s="27">
        <v>848.77</v>
      </c>
      <c r="Y40" s="27">
        <v>848.87</v>
      </c>
    </row>
    <row r="41" spans="1:25" ht="11.25">
      <c r="A41" s="11">
        <v>42414</v>
      </c>
      <c r="B41" s="27">
        <v>847.4</v>
      </c>
      <c r="C41" s="27">
        <v>852.7</v>
      </c>
      <c r="D41" s="27">
        <v>857.1</v>
      </c>
      <c r="E41" s="27">
        <v>861.11</v>
      </c>
      <c r="F41" s="27">
        <v>866.4</v>
      </c>
      <c r="G41" s="27">
        <v>977.06</v>
      </c>
      <c r="H41" s="27">
        <v>982.01</v>
      </c>
      <c r="I41" s="27">
        <v>969.27</v>
      </c>
      <c r="J41" s="27">
        <v>867.68</v>
      </c>
      <c r="K41" s="27">
        <v>945.93</v>
      </c>
      <c r="L41" s="27">
        <v>942.01</v>
      </c>
      <c r="M41" s="27">
        <v>950.84</v>
      </c>
      <c r="N41" s="27">
        <v>996.34</v>
      </c>
      <c r="O41" s="27">
        <v>1034.02</v>
      </c>
      <c r="P41" s="27">
        <v>1059.02</v>
      </c>
      <c r="Q41" s="27">
        <v>1040.66</v>
      </c>
      <c r="R41" s="27">
        <v>1010.36</v>
      </c>
      <c r="S41" s="27">
        <v>953.21</v>
      </c>
      <c r="T41" s="27">
        <v>859.8</v>
      </c>
      <c r="U41" s="27">
        <v>852.6</v>
      </c>
      <c r="V41" s="27">
        <v>850.85</v>
      </c>
      <c r="W41" s="27">
        <v>848.47</v>
      </c>
      <c r="X41" s="27">
        <v>848.49</v>
      </c>
      <c r="Y41" s="27">
        <v>849.63</v>
      </c>
    </row>
    <row r="42" spans="1:25" ht="11.25">
      <c r="A42" s="11">
        <v>42415</v>
      </c>
      <c r="B42" s="27">
        <v>852.59</v>
      </c>
      <c r="C42" s="27">
        <v>858.18</v>
      </c>
      <c r="D42" s="27">
        <v>1015.92</v>
      </c>
      <c r="E42" s="27">
        <v>1029.83</v>
      </c>
      <c r="F42" s="27">
        <v>1032.62</v>
      </c>
      <c r="G42" s="27">
        <v>1046.53</v>
      </c>
      <c r="H42" s="27">
        <v>1031.27</v>
      </c>
      <c r="I42" s="27">
        <v>1045.26</v>
      </c>
      <c r="J42" s="27">
        <v>879.7</v>
      </c>
      <c r="K42" s="27">
        <v>870.52</v>
      </c>
      <c r="L42" s="27">
        <v>875.67</v>
      </c>
      <c r="M42" s="27">
        <v>872.27</v>
      </c>
      <c r="N42" s="27">
        <v>1025.5</v>
      </c>
      <c r="O42" s="27">
        <v>1067.47</v>
      </c>
      <c r="P42" s="27">
        <v>1066.57</v>
      </c>
      <c r="Q42" s="27">
        <v>1061.55</v>
      </c>
      <c r="R42" s="27">
        <v>1013.23</v>
      </c>
      <c r="S42" s="27">
        <v>971.08</v>
      </c>
      <c r="T42" s="27">
        <v>863.97</v>
      </c>
      <c r="U42" s="27">
        <v>856.12</v>
      </c>
      <c r="V42" s="27">
        <v>847.13</v>
      </c>
      <c r="W42" s="27">
        <v>847.04</v>
      </c>
      <c r="X42" s="27">
        <v>720.08</v>
      </c>
      <c r="Y42" s="27">
        <v>718.84</v>
      </c>
    </row>
    <row r="43" spans="1:25" ht="11.25">
      <c r="A43" s="11">
        <v>42416</v>
      </c>
      <c r="B43" s="27">
        <v>809.35</v>
      </c>
      <c r="C43" s="27">
        <v>832.4</v>
      </c>
      <c r="D43" s="27">
        <v>878.75</v>
      </c>
      <c r="E43" s="27">
        <v>910.83</v>
      </c>
      <c r="F43" s="27">
        <v>952.98</v>
      </c>
      <c r="G43" s="27">
        <v>969.04</v>
      </c>
      <c r="H43" s="27">
        <v>969.25</v>
      </c>
      <c r="I43" s="27">
        <v>929.52</v>
      </c>
      <c r="J43" s="27">
        <v>922.89</v>
      </c>
      <c r="K43" s="27">
        <v>917</v>
      </c>
      <c r="L43" s="27">
        <v>928.21</v>
      </c>
      <c r="M43" s="27">
        <v>939.61</v>
      </c>
      <c r="N43" s="27">
        <v>962.33</v>
      </c>
      <c r="O43" s="27">
        <v>1002.76</v>
      </c>
      <c r="P43" s="27">
        <v>1031.81</v>
      </c>
      <c r="Q43" s="27">
        <v>1020.41</v>
      </c>
      <c r="R43" s="27">
        <v>984.29</v>
      </c>
      <c r="S43" s="27">
        <v>933.95</v>
      </c>
      <c r="T43" s="27">
        <v>886.4</v>
      </c>
      <c r="U43" s="27">
        <v>829.88</v>
      </c>
      <c r="V43" s="27">
        <v>806.37</v>
      </c>
      <c r="W43" s="27">
        <v>804.66</v>
      </c>
      <c r="X43" s="27">
        <v>806.4</v>
      </c>
      <c r="Y43" s="27">
        <v>804.51</v>
      </c>
    </row>
    <row r="44" spans="1:25" ht="11.25">
      <c r="A44" s="11">
        <v>42417</v>
      </c>
      <c r="B44" s="27">
        <v>803.88</v>
      </c>
      <c r="C44" s="27">
        <v>855.2</v>
      </c>
      <c r="D44" s="27">
        <v>886.06</v>
      </c>
      <c r="E44" s="27">
        <v>959.56</v>
      </c>
      <c r="F44" s="27">
        <v>976.88</v>
      </c>
      <c r="G44" s="27">
        <v>995.6</v>
      </c>
      <c r="H44" s="27">
        <v>1005.41</v>
      </c>
      <c r="I44" s="27">
        <v>978.9</v>
      </c>
      <c r="J44" s="27">
        <v>852.99</v>
      </c>
      <c r="K44" s="27">
        <v>851.72</v>
      </c>
      <c r="L44" s="27">
        <v>935.34</v>
      </c>
      <c r="M44" s="27">
        <v>925.22</v>
      </c>
      <c r="N44" s="27">
        <v>972.43</v>
      </c>
      <c r="O44" s="27">
        <v>1016.76</v>
      </c>
      <c r="P44" s="27">
        <v>1066.1</v>
      </c>
      <c r="Q44" s="27">
        <v>1049.15</v>
      </c>
      <c r="R44" s="27">
        <v>978.86</v>
      </c>
      <c r="S44" s="27">
        <v>924.57</v>
      </c>
      <c r="T44" s="27">
        <v>859.15</v>
      </c>
      <c r="U44" s="27">
        <v>810.86</v>
      </c>
      <c r="V44" s="27">
        <v>806.01</v>
      </c>
      <c r="W44" s="27">
        <v>805.93</v>
      </c>
      <c r="X44" s="27">
        <v>802.12</v>
      </c>
      <c r="Y44" s="27">
        <v>802.62</v>
      </c>
    </row>
    <row r="45" spans="1:25" ht="11.25">
      <c r="A45" s="11">
        <v>42418</v>
      </c>
      <c r="B45" s="27">
        <v>786.85</v>
      </c>
      <c r="C45" s="27">
        <v>850.68</v>
      </c>
      <c r="D45" s="27">
        <v>942.32</v>
      </c>
      <c r="E45" s="27">
        <v>949.04</v>
      </c>
      <c r="F45" s="27">
        <v>1028.1</v>
      </c>
      <c r="G45" s="27">
        <v>1036.04</v>
      </c>
      <c r="H45" s="27">
        <v>1029.64</v>
      </c>
      <c r="I45" s="27">
        <v>1022.78</v>
      </c>
      <c r="J45" s="27">
        <v>979.72</v>
      </c>
      <c r="K45" s="27">
        <v>957.79</v>
      </c>
      <c r="L45" s="27">
        <v>949.06</v>
      </c>
      <c r="M45" s="27">
        <v>956.33</v>
      </c>
      <c r="N45" s="27">
        <v>1006.66</v>
      </c>
      <c r="O45" s="27">
        <v>1067.22</v>
      </c>
      <c r="P45" s="27">
        <v>1135.43</v>
      </c>
      <c r="Q45" s="27">
        <v>1128.05</v>
      </c>
      <c r="R45" s="27">
        <v>1063.8</v>
      </c>
      <c r="S45" s="27">
        <v>996.7</v>
      </c>
      <c r="T45" s="27">
        <v>827.52</v>
      </c>
      <c r="U45" s="27">
        <v>823.2</v>
      </c>
      <c r="V45" s="27">
        <v>818.81</v>
      </c>
      <c r="W45" s="27">
        <v>818.49</v>
      </c>
      <c r="X45" s="27">
        <v>817.65</v>
      </c>
      <c r="Y45" s="27">
        <v>819.48</v>
      </c>
    </row>
    <row r="46" spans="1:25" ht="11.25">
      <c r="A46" s="11">
        <v>42419</v>
      </c>
      <c r="B46" s="27">
        <v>819.29</v>
      </c>
      <c r="C46" s="27">
        <v>860.88</v>
      </c>
      <c r="D46" s="27">
        <v>938.27</v>
      </c>
      <c r="E46" s="27">
        <v>955.31</v>
      </c>
      <c r="F46" s="27">
        <v>970.36</v>
      </c>
      <c r="G46" s="27">
        <v>1003.23</v>
      </c>
      <c r="H46" s="27">
        <v>1013.65</v>
      </c>
      <c r="I46" s="27">
        <v>998.2</v>
      </c>
      <c r="J46" s="27">
        <v>883.96</v>
      </c>
      <c r="K46" s="27">
        <v>881.68</v>
      </c>
      <c r="L46" s="27">
        <v>968.77</v>
      </c>
      <c r="M46" s="27">
        <v>983.64</v>
      </c>
      <c r="N46" s="27">
        <v>999.24</v>
      </c>
      <c r="O46" s="27">
        <v>1050.94</v>
      </c>
      <c r="P46" s="27">
        <v>1075.5</v>
      </c>
      <c r="Q46" s="27">
        <v>1063.4</v>
      </c>
      <c r="R46" s="27">
        <v>1031.96</v>
      </c>
      <c r="S46" s="27">
        <v>989.93</v>
      </c>
      <c r="T46" s="27">
        <v>963.02</v>
      </c>
      <c r="U46" s="27">
        <v>825.95</v>
      </c>
      <c r="V46" s="27">
        <v>824.7</v>
      </c>
      <c r="W46" s="27">
        <v>825.34</v>
      </c>
      <c r="X46" s="27">
        <v>828.03</v>
      </c>
      <c r="Y46" s="27">
        <v>827.8</v>
      </c>
    </row>
    <row r="47" spans="1:25" ht="11.25">
      <c r="A47" s="11">
        <v>42420</v>
      </c>
      <c r="B47" s="27">
        <v>888.54</v>
      </c>
      <c r="C47" s="27">
        <v>1049.5</v>
      </c>
      <c r="D47" s="27">
        <v>1090.63</v>
      </c>
      <c r="E47" s="27">
        <v>1108.31</v>
      </c>
      <c r="F47" s="27">
        <v>1096.75</v>
      </c>
      <c r="G47" s="27">
        <v>1124.45</v>
      </c>
      <c r="H47" s="27">
        <v>1154.74</v>
      </c>
      <c r="I47" s="27">
        <v>1137.18</v>
      </c>
      <c r="J47" s="27">
        <v>1109.54</v>
      </c>
      <c r="K47" s="27">
        <v>1103.15</v>
      </c>
      <c r="L47" s="27">
        <v>1096.89</v>
      </c>
      <c r="M47" s="27">
        <v>1102.74</v>
      </c>
      <c r="N47" s="27">
        <v>1141.68</v>
      </c>
      <c r="O47" s="27">
        <v>1181.58</v>
      </c>
      <c r="P47" s="27">
        <v>1201.3</v>
      </c>
      <c r="Q47" s="27">
        <v>1210.18</v>
      </c>
      <c r="R47" s="27">
        <v>1174.19</v>
      </c>
      <c r="S47" s="27">
        <v>1142.64</v>
      </c>
      <c r="T47" s="27">
        <v>1090.13</v>
      </c>
      <c r="U47" s="27">
        <v>1018.41</v>
      </c>
      <c r="V47" s="27">
        <v>998.34</v>
      </c>
      <c r="W47" s="27">
        <v>1000.21</v>
      </c>
      <c r="X47" s="27">
        <v>1006.09</v>
      </c>
      <c r="Y47" s="27">
        <v>986.61</v>
      </c>
    </row>
    <row r="48" spans="1:25" ht="11.25">
      <c r="A48" s="11">
        <v>42421</v>
      </c>
      <c r="B48" s="27">
        <v>851.02</v>
      </c>
      <c r="C48" s="27">
        <v>848.77</v>
      </c>
      <c r="D48" s="27">
        <v>1029.44</v>
      </c>
      <c r="E48" s="27">
        <v>1100.67</v>
      </c>
      <c r="F48" s="27">
        <v>1205</v>
      </c>
      <c r="G48" s="27">
        <v>1214.54</v>
      </c>
      <c r="H48" s="27">
        <v>1232.63</v>
      </c>
      <c r="I48" s="27">
        <v>1226.52</v>
      </c>
      <c r="J48" s="27">
        <v>1194.86</v>
      </c>
      <c r="K48" s="27">
        <v>1186.84</v>
      </c>
      <c r="L48" s="27">
        <v>1165.34</v>
      </c>
      <c r="M48" s="27">
        <v>1179</v>
      </c>
      <c r="N48" s="27">
        <v>1201.61</v>
      </c>
      <c r="O48" s="27">
        <v>1199.55</v>
      </c>
      <c r="P48" s="27">
        <v>1253.42</v>
      </c>
      <c r="Q48" s="27">
        <v>1275.25</v>
      </c>
      <c r="R48" s="27">
        <v>1230.91</v>
      </c>
      <c r="S48" s="27">
        <v>1191.13</v>
      </c>
      <c r="T48" s="27">
        <v>1148.13</v>
      </c>
      <c r="U48" s="27">
        <v>1074.18</v>
      </c>
      <c r="V48" s="27">
        <v>893.23</v>
      </c>
      <c r="W48" s="27">
        <v>893.3</v>
      </c>
      <c r="X48" s="27">
        <v>887.26</v>
      </c>
      <c r="Y48" s="27">
        <v>1051.03</v>
      </c>
    </row>
    <row r="49" spans="1:25" ht="11.25">
      <c r="A49" s="11">
        <v>42422</v>
      </c>
      <c r="B49" s="27">
        <v>893.67</v>
      </c>
      <c r="C49" s="27">
        <v>1121.07</v>
      </c>
      <c r="D49" s="27">
        <v>1111.87</v>
      </c>
      <c r="E49" s="27">
        <v>1119.64</v>
      </c>
      <c r="F49" s="27">
        <v>1191.84</v>
      </c>
      <c r="G49" s="27">
        <v>1282.68</v>
      </c>
      <c r="H49" s="27">
        <v>1294.39</v>
      </c>
      <c r="I49" s="27">
        <v>1281.97</v>
      </c>
      <c r="J49" s="27">
        <v>1269.53</v>
      </c>
      <c r="K49" s="27">
        <v>1202.53</v>
      </c>
      <c r="L49" s="27">
        <v>1225.63</v>
      </c>
      <c r="M49" s="27">
        <v>1247.34</v>
      </c>
      <c r="N49" s="27">
        <v>1279.24</v>
      </c>
      <c r="O49" s="27">
        <v>1295.64</v>
      </c>
      <c r="P49" s="27">
        <v>1323.77</v>
      </c>
      <c r="Q49" s="27">
        <v>1321.93</v>
      </c>
      <c r="R49" s="27">
        <v>1284.2</v>
      </c>
      <c r="S49" s="27">
        <v>1222.54</v>
      </c>
      <c r="T49" s="27">
        <v>1187.37</v>
      </c>
      <c r="U49" s="27">
        <v>1113.26</v>
      </c>
      <c r="V49" s="27">
        <v>859.71</v>
      </c>
      <c r="W49" s="27">
        <v>860.64</v>
      </c>
      <c r="X49" s="27">
        <v>856.13</v>
      </c>
      <c r="Y49" s="27">
        <v>846.25</v>
      </c>
    </row>
    <row r="50" spans="1:25" ht="11.25">
      <c r="A50" s="11">
        <v>42423</v>
      </c>
      <c r="B50" s="27">
        <v>855.93</v>
      </c>
      <c r="C50" s="27">
        <v>1068.03</v>
      </c>
      <c r="D50" s="27">
        <v>1052.81</v>
      </c>
      <c r="E50" s="27">
        <v>1108.14</v>
      </c>
      <c r="F50" s="27">
        <v>1136.47</v>
      </c>
      <c r="G50" s="27">
        <v>1140.39</v>
      </c>
      <c r="H50" s="27">
        <v>1208.64</v>
      </c>
      <c r="I50" s="27">
        <v>1219.46</v>
      </c>
      <c r="J50" s="27">
        <v>1188.31</v>
      </c>
      <c r="K50" s="27">
        <v>1167.57</v>
      </c>
      <c r="L50" s="27">
        <v>1172.41</v>
      </c>
      <c r="M50" s="27">
        <v>1190.23</v>
      </c>
      <c r="N50" s="27">
        <v>1230.62</v>
      </c>
      <c r="O50" s="27">
        <v>1245.69</v>
      </c>
      <c r="P50" s="27">
        <v>1262.37</v>
      </c>
      <c r="Q50" s="27">
        <v>1248.35</v>
      </c>
      <c r="R50" s="27">
        <v>1262</v>
      </c>
      <c r="S50" s="27">
        <v>1184</v>
      </c>
      <c r="T50" s="27">
        <v>1152.65</v>
      </c>
      <c r="U50" s="27">
        <v>1096.96</v>
      </c>
      <c r="V50" s="27">
        <v>1061.44</v>
      </c>
      <c r="W50" s="27">
        <v>1071.05</v>
      </c>
      <c r="X50" s="27">
        <v>1035.16</v>
      </c>
      <c r="Y50" s="27">
        <v>1051.51</v>
      </c>
    </row>
    <row r="51" spans="1:25" ht="11.25">
      <c r="A51" s="11">
        <v>42424</v>
      </c>
      <c r="B51" s="27">
        <v>875.99</v>
      </c>
      <c r="C51" s="27">
        <v>1170.26</v>
      </c>
      <c r="D51" s="27">
        <v>863.62</v>
      </c>
      <c r="E51" s="27">
        <v>1182.48</v>
      </c>
      <c r="F51" s="27">
        <v>1286.48</v>
      </c>
      <c r="G51" s="27">
        <v>1261.54</v>
      </c>
      <c r="H51" s="27">
        <v>1260.7</v>
      </c>
      <c r="I51" s="27">
        <v>1249.07</v>
      </c>
      <c r="J51" s="27">
        <v>1243.77</v>
      </c>
      <c r="K51" s="27">
        <v>1226.32</v>
      </c>
      <c r="L51" s="27">
        <v>1214.7</v>
      </c>
      <c r="M51" s="27">
        <v>1226.07</v>
      </c>
      <c r="N51" s="27">
        <v>1251.93</v>
      </c>
      <c r="O51" s="27">
        <v>1285.95</v>
      </c>
      <c r="P51" s="27">
        <v>1315.98</v>
      </c>
      <c r="Q51" s="27">
        <v>1304.75</v>
      </c>
      <c r="R51" s="27">
        <v>1268.02</v>
      </c>
      <c r="S51" s="27">
        <v>1211.92</v>
      </c>
      <c r="T51" s="27">
        <v>1165.72</v>
      </c>
      <c r="U51" s="27">
        <v>822.24</v>
      </c>
      <c r="V51" s="27">
        <v>823.92</v>
      </c>
      <c r="W51" s="27">
        <v>822.97</v>
      </c>
      <c r="X51" s="27">
        <v>824.93</v>
      </c>
      <c r="Y51" s="27">
        <v>823.89</v>
      </c>
    </row>
    <row r="52" spans="1:25" ht="11.25">
      <c r="A52" s="11">
        <v>42425</v>
      </c>
      <c r="B52" s="27">
        <v>800.16</v>
      </c>
      <c r="C52" s="27">
        <v>808.22</v>
      </c>
      <c r="D52" s="27">
        <v>1120.41</v>
      </c>
      <c r="E52" s="27">
        <v>1127.67</v>
      </c>
      <c r="F52" s="27">
        <v>1145.3</v>
      </c>
      <c r="G52" s="27">
        <v>1156.19</v>
      </c>
      <c r="H52" s="27">
        <v>1148.56</v>
      </c>
      <c r="I52" s="27">
        <v>1156.6</v>
      </c>
      <c r="J52" s="27">
        <v>1136.39</v>
      </c>
      <c r="K52" s="27">
        <v>845.49</v>
      </c>
      <c r="L52" s="27">
        <v>841.63</v>
      </c>
      <c r="M52" s="27">
        <v>1139.43</v>
      </c>
      <c r="N52" s="27">
        <v>1147.01</v>
      </c>
      <c r="O52" s="27">
        <v>1192.23</v>
      </c>
      <c r="P52" s="27">
        <v>1208.66</v>
      </c>
      <c r="Q52" s="27">
        <v>1208.36</v>
      </c>
      <c r="R52" s="27">
        <v>1142.23</v>
      </c>
      <c r="S52" s="27">
        <v>1135.1</v>
      </c>
      <c r="T52" s="27">
        <v>821.1</v>
      </c>
      <c r="U52" s="27">
        <v>822.84</v>
      </c>
      <c r="V52" s="27">
        <v>820.56</v>
      </c>
      <c r="W52" s="27">
        <v>805.69</v>
      </c>
      <c r="X52" s="27">
        <v>807.1</v>
      </c>
      <c r="Y52" s="27">
        <v>798.04</v>
      </c>
    </row>
    <row r="53" spans="1:25" ht="11.25">
      <c r="A53" s="11">
        <v>42426</v>
      </c>
      <c r="B53" s="27">
        <v>799.75</v>
      </c>
      <c r="C53" s="27">
        <v>814.62</v>
      </c>
      <c r="D53" s="27">
        <v>822.47</v>
      </c>
      <c r="E53" s="27">
        <v>1130.5</v>
      </c>
      <c r="F53" s="27">
        <v>1134.41</v>
      </c>
      <c r="G53" s="27">
        <v>1179.46</v>
      </c>
      <c r="H53" s="27">
        <v>1201.96</v>
      </c>
      <c r="I53" s="27">
        <v>1184.65</v>
      </c>
      <c r="J53" s="27">
        <v>1143</v>
      </c>
      <c r="K53" s="27">
        <v>843.15</v>
      </c>
      <c r="L53" s="27">
        <v>1135.83</v>
      </c>
      <c r="M53" s="27">
        <v>841.63</v>
      </c>
      <c r="N53" s="27">
        <v>1168.32</v>
      </c>
      <c r="O53" s="27">
        <v>1201.07</v>
      </c>
      <c r="P53" s="27">
        <v>1298.03</v>
      </c>
      <c r="Q53" s="27">
        <v>1282.3</v>
      </c>
      <c r="R53" s="27">
        <v>1162.26</v>
      </c>
      <c r="S53" s="27">
        <v>1127.75</v>
      </c>
      <c r="T53" s="27">
        <v>824.43</v>
      </c>
      <c r="U53" s="27">
        <v>820.96</v>
      </c>
      <c r="V53" s="27">
        <v>815.73</v>
      </c>
      <c r="W53" s="27">
        <v>805.79</v>
      </c>
      <c r="X53" s="27">
        <v>800.45</v>
      </c>
      <c r="Y53" s="27">
        <v>706.63</v>
      </c>
    </row>
    <row r="54" spans="1:25" ht="11.25">
      <c r="A54" s="11">
        <v>42427</v>
      </c>
      <c r="B54" s="27">
        <v>728.82</v>
      </c>
      <c r="C54" s="27">
        <v>821.2</v>
      </c>
      <c r="D54" s="27">
        <v>826.74</v>
      </c>
      <c r="E54" s="27">
        <v>827.64</v>
      </c>
      <c r="F54" s="27">
        <v>837.8</v>
      </c>
      <c r="G54" s="27">
        <v>849.45</v>
      </c>
      <c r="H54" s="27">
        <v>1172.57</v>
      </c>
      <c r="I54" s="27">
        <v>1165.63</v>
      </c>
      <c r="J54" s="27">
        <v>856.69</v>
      </c>
      <c r="K54" s="27">
        <v>845.02</v>
      </c>
      <c r="L54" s="27">
        <v>853.45</v>
      </c>
      <c r="M54" s="27">
        <v>850.58</v>
      </c>
      <c r="N54" s="27">
        <v>1136.42</v>
      </c>
      <c r="O54" s="27">
        <v>1211.37</v>
      </c>
      <c r="P54" s="27">
        <v>1246.43</v>
      </c>
      <c r="Q54" s="27">
        <v>1193.28</v>
      </c>
      <c r="R54" s="27">
        <v>1145.43</v>
      </c>
      <c r="S54" s="27">
        <v>1149.55</v>
      </c>
      <c r="T54" s="27">
        <v>838.42</v>
      </c>
      <c r="U54" s="27">
        <v>813.25</v>
      </c>
      <c r="V54" s="27">
        <v>838.72</v>
      </c>
      <c r="W54" s="27">
        <v>826.31</v>
      </c>
      <c r="X54" s="27">
        <v>811.07</v>
      </c>
      <c r="Y54" s="27">
        <v>809.29</v>
      </c>
    </row>
    <row r="55" spans="1:25" ht="11.25">
      <c r="A55" s="11">
        <v>42428</v>
      </c>
      <c r="B55" s="27">
        <v>809.73</v>
      </c>
      <c r="C55" s="27">
        <v>809.15</v>
      </c>
      <c r="D55" s="27">
        <v>807.44</v>
      </c>
      <c r="E55" s="27">
        <v>830.81</v>
      </c>
      <c r="F55" s="27">
        <v>1071.67</v>
      </c>
      <c r="G55" s="27">
        <v>1137.94</v>
      </c>
      <c r="H55" s="27">
        <v>1146.97</v>
      </c>
      <c r="I55" s="27">
        <v>1142.97</v>
      </c>
      <c r="J55" s="27">
        <v>1121.09</v>
      </c>
      <c r="K55" s="27">
        <v>844.64</v>
      </c>
      <c r="L55" s="27">
        <v>1106.29</v>
      </c>
      <c r="M55" s="27">
        <v>1102.65</v>
      </c>
      <c r="N55" s="27">
        <v>1117.42</v>
      </c>
      <c r="O55" s="27">
        <v>1145.74</v>
      </c>
      <c r="P55" s="27">
        <v>1255.73</v>
      </c>
      <c r="Q55" s="27">
        <v>1278.92</v>
      </c>
      <c r="R55" s="27">
        <v>1230.74</v>
      </c>
      <c r="S55" s="27">
        <v>1184.21</v>
      </c>
      <c r="T55" s="27">
        <v>837.84</v>
      </c>
      <c r="U55" s="27">
        <v>814.79</v>
      </c>
      <c r="V55" s="27">
        <v>803.82</v>
      </c>
      <c r="W55" s="27">
        <v>805.93</v>
      </c>
      <c r="X55" s="27">
        <v>803.09</v>
      </c>
      <c r="Y55" s="27">
        <v>800.27</v>
      </c>
    </row>
    <row r="56" spans="1:25" ht="11.25">
      <c r="A56" s="11">
        <v>42429</v>
      </c>
      <c r="B56" s="27">
        <v>577.12</v>
      </c>
      <c r="C56" s="12">
        <v>699.2</v>
      </c>
      <c r="D56" s="27">
        <v>698.34</v>
      </c>
      <c r="E56" s="27">
        <v>847.39</v>
      </c>
      <c r="F56" s="27">
        <v>846.49</v>
      </c>
      <c r="G56" s="27">
        <v>707.9</v>
      </c>
      <c r="H56" s="27">
        <v>715.75</v>
      </c>
      <c r="I56" s="27">
        <v>722.38</v>
      </c>
      <c r="J56" s="27">
        <v>725.2</v>
      </c>
      <c r="K56" s="27">
        <v>733.63</v>
      </c>
      <c r="L56" s="27">
        <v>719.52</v>
      </c>
      <c r="M56" s="27">
        <v>724.67</v>
      </c>
      <c r="N56" s="27">
        <v>713.14</v>
      </c>
      <c r="O56" s="27">
        <v>862.34</v>
      </c>
      <c r="P56" s="27">
        <v>866.52</v>
      </c>
      <c r="Q56" s="27">
        <v>863.58</v>
      </c>
      <c r="R56" s="27">
        <v>725.33</v>
      </c>
      <c r="S56" s="27">
        <v>725.94</v>
      </c>
      <c r="T56" s="27">
        <v>710.7</v>
      </c>
      <c r="U56" s="27">
        <v>707.13</v>
      </c>
      <c r="V56" s="12">
        <v>613.37</v>
      </c>
      <c r="W56" s="12">
        <v>609.7</v>
      </c>
      <c r="X56" s="12">
        <v>678.85</v>
      </c>
      <c r="Y56" s="12">
        <v>615.04</v>
      </c>
    </row>
    <row r="57" spans="1:25" ht="11.25">
      <c r="A57" s="11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ht="11.25">
      <c r="A58" s="11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ht="12.75">
      <c r="A59" s="71" t="s">
        <v>46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</row>
    <row r="60" spans="1:25" ht="11.25">
      <c r="A60" s="8" t="s">
        <v>22</v>
      </c>
      <c r="B60" s="7" t="s">
        <v>23</v>
      </c>
      <c r="C60" s="9" t="s">
        <v>24</v>
      </c>
      <c r="D60" s="10" t="s">
        <v>25</v>
      </c>
      <c r="E60" s="7" t="s">
        <v>26</v>
      </c>
      <c r="F60" s="7" t="s">
        <v>27</v>
      </c>
      <c r="G60" s="9" t="s">
        <v>28</v>
      </c>
      <c r="H60" s="10" t="s">
        <v>29</v>
      </c>
      <c r="I60" s="7" t="s">
        <v>30</v>
      </c>
      <c r="J60" s="7" t="s">
        <v>31</v>
      </c>
      <c r="K60" s="7" t="s">
        <v>32</v>
      </c>
      <c r="L60" s="7" t="s">
        <v>33</v>
      </c>
      <c r="M60" s="7" t="s">
        <v>34</v>
      </c>
      <c r="N60" s="7" t="s">
        <v>35</v>
      </c>
      <c r="O60" s="7" t="s">
        <v>36</v>
      </c>
      <c r="P60" s="7" t="s">
        <v>37</v>
      </c>
      <c r="Q60" s="7" t="s">
        <v>38</v>
      </c>
      <c r="R60" s="7" t="s">
        <v>39</v>
      </c>
      <c r="S60" s="7" t="s">
        <v>40</v>
      </c>
      <c r="T60" s="7" t="s">
        <v>41</v>
      </c>
      <c r="U60" s="7" t="s">
        <v>42</v>
      </c>
      <c r="V60" s="7" t="s">
        <v>43</v>
      </c>
      <c r="W60" s="7" t="s">
        <v>44</v>
      </c>
      <c r="X60" s="7" t="s">
        <v>45</v>
      </c>
      <c r="Y60" s="7" t="s">
        <v>62</v>
      </c>
    </row>
    <row r="61" spans="1:25" ht="11.25">
      <c r="A61" s="11">
        <f>A28</f>
        <v>42401</v>
      </c>
      <c r="B61" s="27">
        <v>0</v>
      </c>
      <c r="C61" s="27">
        <v>0</v>
      </c>
      <c r="D61" s="27">
        <v>0</v>
      </c>
      <c r="E61" s="27">
        <v>2.12</v>
      </c>
      <c r="F61" s="27">
        <v>120.88</v>
      </c>
      <c r="G61" s="27">
        <v>119.36</v>
      </c>
      <c r="H61" s="27">
        <v>103.07</v>
      </c>
      <c r="I61" s="27">
        <v>11.4</v>
      </c>
      <c r="J61" s="27">
        <v>6.3</v>
      </c>
      <c r="K61" s="27">
        <v>6.41</v>
      </c>
      <c r="L61" s="27">
        <v>9.84</v>
      </c>
      <c r="M61" s="27">
        <v>8.26</v>
      </c>
      <c r="N61" s="27">
        <v>2.48</v>
      </c>
      <c r="O61" s="27">
        <v>1.86</v>
      </c>
      <c r="P61" s="27">
        <v>0</v>
      </c>
      <c r="Q61" s="27">
        <v>0.4</v>
      </c>
      <c r="R61" s="27">
        <v>0</v>
      </c>
      <c r="S61" s="27">
        <v>0.9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</row>
    <row r="62" spans="1:25" ht="11.25">
      <c r="A62" s="11">
        <f aca="true" t="shared" si="0" ref="A62:A91">A29</f>
        <v>42402</v>
      </c>
      <c r="B62" s="27">
        <v>0</v>
      </c>
      <c r="C62" s="27">
        <v>28.36</v>
      </c>
      <c r="D62" s="27">
        <v>124.77</v>
      </c>
      <c r="E62" s="27">
        <v>171.55</v>
      </c>
      <c r="F62" s="27">
        <v>285.42</v>
      </c>
      <c r="G62" s="27">
        <v>296.06</v>
      </c>
      <c r="H62" s="27">
        <v>289.09</v>
      </c>
      <c r="I62" s="27">
        <v>285.18</v>
      </c>
      <c r="J62" s="27">
        <v>126.94</v>
      </c>
      <c r="K62" s="27">
        <v>96.38</v>
      </c>
      <c r="L62" s="27">
        <v>92.68</v>
      </c>
      <c r="M62" s="27">
        <v>89.27</v>
      </c>
      <c r="N62" s="27">
        <v>103.38</v>
      </c>
      <c r="O62" s="27">
        <v>0</v>
      </c>
      <c r="P62" s="27">
        <v>165.45</v>
      </c>
      <c r="Q62" s="27">
        <v>152.82</v>
      </c>
      <c r="R62" s="27">
        <v>164.14</v>
      </c>
      <c r="S62" s="27">
        <v>129.43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</row>
    <row r="63" spans="1:25" ht="11.25">
      <c r="A63" s="11">
        <f t="shared" si="0"/>
        <v>42403</v>
      </c>
      <c r="B63" s="27">
        <v>0</v>
      </c>
      <c r="C63" s="27">
        <v>0</v>
      </c>
      <c r="D63" s="27">
        <v>68.08</v>
      </c>
      <c r="E63" s="27">
        <v>356.87</v>
      </c>
      <c r="F63" s="27">
        <v>159.34</v>
      </c>
      <c r="G63" s="27">
        <v>147.06</v>
      </c>
      <c r="H63" s="27">
        <v>152.91</v>
      </c>
      <c r="I63" s="27">
        <v>128.38</v>
      </c>
      <c r="J63" s="27">
        <v>97.85</v>
      </c>
      <c r="K63" s="27">
        <v>90.35</v>
      </c>
      <c r="L63" s="27">
        <v>103.99</v>
      </c>
      <c r="M63" s="27">
        <v>112.53</v>
      </c>
      <c r="N63" s="27">
        <v>48.17</v>
      </c>
      <c r="O63" s="27">
        <v>183.63</v>
      </c>
      <c r="P63" s="27">
        <v>199.55</v>
      </c>
      <c r="Q63" s="27">
        <v>186.99</v>
      </c>
      <c r="R63" s="27">
        <v>132.26</v>
      </c>
      <c r="S63" s="27">
        <v>2.4</v>
      </c>
      <c r="T63" s="27">
        <v>4.75</v>
      </c>
      <c r="U63" s="27">
        <v>5.95</v>
      </c>
      <c r="V63" s="27">
        <v>0</v>
      </c>
      <c r="W63" s="27">
        <v>0</v>
      </c>
      <c r="X63" s="27">
        <v>0.04</v>
      </c>
      <c r="Y63" s="27">
        <v>0.71</v>
      </c>
    </row>
    <row r="64" spans="1:25" ht="11.25">
      <c r="A64" s="11">
        <f t="shared" si="0"/>
        <v>42404</v>
      </c>
      <c r="B64" s="27">
        <v>4.13</v>
      </c>
      <c r="C64" s="27">
        <v>2.89</v>
      </c>
      <c r="D64" s="27">
        <v>186.18</v>
      </c>
      <c r="E64" s="27">
        <v>215.27</v>
      </c>
      <c r="F64" s="27">
        <v>186.17</v>
      </c>
      <c r="G64" s="27">
        <v>176.07</v>
      </c>
      <c r="H64" s="27">
        <v>182.37</v>
      </c>
      <c r="I64" s="27">
        <v>76.57</v>
      </c>
      <c r="J64" s="27">
        <v>78.98</v>
      </c>
      <c r="K64" s="27">
        <v>85.5</v>
      </c>
      <c r="L64" s="27">
        <v>80.95</v>
      </c>
      <c r="M64" s="27">
        <v>85.87</v>
      </c>
      <c r="N64" s="27">
        <v>0</v>
      </c>
      <c r="O64" s="27">
        <v>0</v>
      </c>
      <c r="P64" s="27">
        <v>0</v>
      </c>
      <c r="Q64" s="27">
        <v>0.03</v>
      </c>
      <c r="R64" s="27">
        <v>0</v>
      </c>
      <c r="S64" s="27">
        <v>0</v>
      </c>
      <c r="T64" s="27">
        <v>0</v>
      </c>
      <c r="U64" s="27">
        <v>0.12</v>
      </c>
      <c r="V64" s="27">
        <v>0.12</v>
      </c>
      <c r="W64" s="27">
        <v>0</v>
      </c>
      <c r="X64" s="27">
        <v>0.47</v>
      </c>
      <c r="Y64" s="27">
        <v>0.04</v>
      </c>
    </row>
    <row r="65" spans="1:25" ht="11.25">
      <c r="A65" s="11">
        <f t="shared" si="0"/>
        <v>42405</v>
      </c>
      <c r="B65" s="27">
        <v>8.65</v>
      </c>
      <c r="C65" s="27">
        <v>11.79</v>
      </c>
      <c r="D65" s="27">
        <v>21.21</v>
      </c>
      <c r="E65" s="27">
        <v>70.77</v>
      </c>
      <c r="F65" s="27">
        <v>99.63</v>
      </c>
      <c r="G65" s="27">
        <v>68.64</v>
      </c>
      <c r="H65" s="27">
        <v>0.03</v>
      </c>
      <c r="I65" s="27">
        <v>0.02</v>
      </c>
      <c r="J65" s="27">
        <v>28.13</v>
      </c>
      <c r="K65" s="27">
        <v>27.21</v>
      </c>
      <c r="L65" s="27">
        <v>28.24</v>
      </c>
      <c r="M65" s="27">
        <v>32.65</v>
      </c>
      <c r="N65" s="27">
        <v>0</v>
      </c>
      <c r="O65" s="27">
        <v>5.09</v>
      </c>
      <c r="P65" s="27">
        <v>0.01</v>
      </c>
      <c r="Q65" s="27">
        <v>0</v>
      </c>
      <c r="R65" s="27">
        <v>0</v>
      </c>
      <c r="S65" s="27">
        <v>0</v>
      </c>
      <c r="T65" s="27">
        <v>0</v>
      </c>
      <c r="U65" s="27">
        <v>0.03</v>
      </c>
      <c r="V65" s="27">
        <v>0.14</v>
      </c>
      <c r="W65" s="27">
        <v>0</v>
      </c>
      <c r="X65" s="27">
        <v>0</v>
      </c>
      <c r="Y65" s="27">
        <v>9.51</v>
      </c>
    </row>
    <row r="66" spans="1:25" ht="11.25">
      <c r="A66" s="11">
        <f t="shared" si="0"/>
        <v>42406</v>
      </c>
      <c r="B66" s="27">
        <v>14.72</v>
      </c>
      <c r="C66" s="27">
        <v>0.67</v>
      </c>
      <c r="D66" s="27">
        <v>1.71</v>
      </c>
      <c r="E66" s="27">
        <v>32.14</v>
      </c>
      <c r="F66" s="27">
        <v>421.28</v>
      </c>
      <c r="G66" s="27">
        <v>119.46</v>
      </c>
      <c r="H66" s="27">
        <v>28.93</v>
      </c>
      <c r="I66" s="27">
        <v>26.58</v>
      </c>
      <c r="J66" s="27">
        <v>0</v>
      </c>
      <c r="K66" s="27">
        <v>30.06</v>
      </c>
      <c r="L66" s="27">
        <v>30.6</v>
      </c>
      <c r="M66" s="27">
        <v>79.93</v>
      </c>
      <c r="N66" s="27">
        <v>94.39</v>
      </c>
      <c r="O66" s="27">
        <v>90.01</v>
      </c>
      <c r="P66" s="27">
        <v>0</v>
      </c>
      <c r="Q66" s="27">
        <v>0.91</v>
      </c>
      <c r="R66" s="27">
        <v>29.59</v>
      </c>
      <c r="S66" s="27">
        <v>71.82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</row>
    <row r="67" spans="1:25" ht="11.25">
      <c r="A67" s="11">
        <f t="shared" si="0"/>
        <v>42407</v>
      </c>
      <c r="B67" s="27">
        <v>0</v>
      </c>
      <c r="C67" s="27">
        <v>0.87</v>
      </c>
      <c r="D67" s="27">
        <v>6.86</v>
      </c>
      <c r="E67" s="27">
        <v>31.35</v>
      </c>
      <c r="F67" s="27">
        <v>31.17</v>
      </c>
      <c r="G67" s="27">
        <v>0.01</v>
      </c>
      <c r="H67" s="27">
        <v>0.02</v>
      </c>
      <c r="I67" s="27">
        <v>0.04</v>
      </c>
      <c r="J67" s="27">
        <v>30.32</v>
      </c>
      <c r="K67" s="27">
        <v>17.17</v>
      </c>
      <c r="L67" s="27">
        <v>17.45</v>
      </c>
      <c r="M67" s="27">
        <v>16.56</v>
      </c>
      <c r="N67" s="27">
        <v>0</v>
      </c>
      <c r="O67" s="27">
        <v>0</v>
      </c>
      <c r="P67" s="27">
        <v>0</v>
      </c>
      <c r="Q67" s="27">
        <v>0</v>
      </c>
      <c r="R67" s="27">
        <v>17.26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</row>
    <row r="68" spans="1:25" ht="11.25">
      <c r="A68" s="11">
        <f t="shared" si="0"/>
        <v>42408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</row>
    <row r="69" spans="1:25" ht="11.25">
      <c r="A69" s="11">
        <f t="shared" si="0"/>
        <v>42409</v>
      </c>
      <c r="B69" s="27">
        <v>0</v>
      </c>
      <c r="C69" s="27">
        <v>63.48</v>
      </c>
      <c r="D69" s="27">
        <v>0</v>
      </c>
      <c r="E69" s="27">
        <v>85.17</v>
      </c>
      <c r="F69" s="27">
        <v>74.55</v>
      </c>
      <c r="G69" s="27">
        <v>59.62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0.96</v>
      </c>
    </row>
    <row r="70" spans="1:25" ht="11.25">
      <c r="A70" s="11">
        <f t="shared" si="0"/>
        <v>42410</v>
      </c>
      <c r="B70" s="27">
        <v>91.52</v>
      </c>
      <c r="C70" s="27">
        <v>10.4</v>
      </c>
      <c r="D70" s="27">
        <v>0.73</v>
      </c>
      <c r="E70" s="27">
        <v>0.66</v>
      </c>
      <c r="F70" s="27">
        <v>5.07</v>
      </c>
      <c r="G70" s="27">
        <v>35.47</v>
      </c>
      <c r="H70" s="27">
        <v>40.07</v>
      </c>
      <c r="I70" s="27">
        <v>1.52</v>
      </c>
      <c r="J70" s="27">
        <v>1.59</v>
      </c>
      <c r="K70" s="27">
        <v>2.43</v>
      </c>
      <c r="L70" s="27">
        <v>0.33</v>
      </c>
      <c r="M70" s="27">
        <v>2.01</v>
      </c>
      <c r="N70" s="27">
        <v>0.03</v>
      </c>
      <c r="O70" s="27">
        <v>1.4</v>
      </c>
      <c r="P70" s="27">
        <v>0</v>
      </c>
      <c r="Q70" s="27">
        <v>0</v>
      </c>
      <c r="R70" s="27">
        <v>0.72</v>
      </c>
      <c r="S70" s="27">
        <v>0.01</v>
      </c>
      <c r="T70" s="27">
        <v>16.78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</row>
    <row r="71" spans="1:25" ht="11.25">
      <c r="A71" s="11">
        <f t="shared" si="0"/>
        <v>42411</v>
      </c>
      <c r="B71" s="27">
        <v>0</v>
      </c>
      <c r="C71" s="27">
        <v>0.98</v>
      </c>
      <c r="D71" s="27">
        <v>6.17</v>
      </c>
      <c r="E71" s="27">
        <v>0</v>
      </c>
      <c r="F71" s="27">
        <v>45.86</v>
      </c>
      <c r="G71" s="27">
        <v>13.99</v>
      </c>
      <c r="H71" s="27">
        <v>25.06</v>
      </c>
      <c r="I71" s="27">
        <v>0</v>
      </c>
      <c r="J71" s="27">
        <v>43.42</v>
      </c>
      <c r="K71" s="27">
        <v>76.08</v>
      </c>
      <c r="L71" s="27">
        <v>21.75</v>
      </c>
      <c r="M71" s="27">
        <v>39.53</v>
      </c>
      <c r="N71" s="27">
        <v>21.98</v>
      </c>
      <c r="O71" s="27">
        <v>29.35</v>
      </c>
      <c r="P71" s="27">
        <v>80.47</v>
      </c>
      <c r="Q71" s="27">
        <v>25.53</v>
      </c>
      <c r="R71" s="27">
        <v>7.6</v>
      </c>
      <c r="S71" s="27">
        <v>1.66</v>
      </c>
      <c r="T71" s="27">
        <v>0</v>
      </c>
      <c r="U71" s="27">
        <v>0</v>
      </c>
      <c r="V71" s="27">
        <v>0</v>
      </c>
      <c r="W71" s="27">
        <v>0</v>
      </c>
      <c r="X71" s="27">
        <v>1.48</v>
      </c>
      <c r="Y71" s="27">
        <v>7.34</v>
      </c>
    </row>
    <row r="72" spans="1:25" ht="11.25">
      <c r="A72" s="11">
        <f t="shared" si="0"/>
        <v>42412</v>
      </c>
      <c r="B72" s="27">
        <v>11.14</v>
      </c>
      <c r="C72" s="27">
        <v>10.06</v>
      </c>
      <c r="D72" s="27">
        <v>13.71</v>
      </c>
      <c r="E72" s="27">
        <v>79.89</v>
      </c>
      <c r="F72" s="27">
        <v>43.75</v>
      </c>
      <c r="G72" s="27">
        <v>64.38</v>
      </c>
      <c r="H72" s="27">
        <v>13.24</v>
      </c>
      <c r="I72" s="27">
        <v>0.04</v>
      </c>
      <c r="J72" s="27">
        <v>0</v>
      </c>
      <c r="K72" s="27">
        <v>0.17</v>
      </c>
      <c r="L72" s="27">
        <v>0</v>
      </c>
      <c r="M72" s="27">
        <v>0</v>
      </c>
      <c r="N72" s="27">
        <v>0</v>
      </c>
      <c r="O72" s="27">
        <v>0.07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</row>
    <row r="73" spans="1:25" ht="11.25">
      <c r="A73" s="11">
        <f t="shared" si="0"/>
        <v>42413</v>
      </c>
      <c r="B73" s="27">
        <v>139.81</v>
      </c>
      <c r="C73" s="27">
        <v>12.58</v>
      </c>
      <c r="D73" s="27">
        <v>3.72</v>
      </c>
      <c r="E73" s="27">
        <v>224.78</v>
      </c>
      <c r="F73" s="27">
        <v>240.91</v>
      </c>
      <c r="G73" s="27">
        <v>251</v>
      </c>
      <c r="H73" s="27">
        <v>82.33</v>
      </c>
      <c r="I73" s="27">
        <v>80.24</v>
      </c>
      <c r="J73" s="27">
        <v>199.63</v>
      </c>
      <c r="K73" s="27">
        <v>208.36</v>
      </c>
      <c r="L73" s="27">
        <v>230.94</v>
      </c>
      <c r="M73" s="27">
        <v>254.04</v>
      </c>
      <c r="N73" s="27">
        <v>47.17</v>
      </c>
      <c r="O73" s="27">
        <v>169.8</v>
      </c>
      <c r="P73" s="27">
        <v>70.69</v>
      </c>
      <c r="Q73" s="27">
        <v>40.72</v>
      </c>
      <c r="R73" s="27">
        <v>8.71</v>
      </c>
      <c r="S73" s="27">
        <v>2.32</v>
      </c>
      <c r="T73" s="27">
        <v>1.92</v>
      </c>
      <c r="U73" s="27">
        <v>0.09</v>
      </c>
      <c r="V73" s="27">
        <v>0</v>
      </c>
      <c r="W73" s="27">
        <v>0</v>
      </c>
      <c r="X73" s="27">
        <v>0</v>
      </c>
      <c r="Y73" s="27">
        <v>0.1</v>
      </c>
    </row>
    <row r="74" spans="1:25" ht="11.25">
      <c r="A74" s="11">
        <f t="shared" si="0"/>
        <v>42414</v>
      </c>
      <c r="B74" s="27">
        <v>20.43</v>
      </c>
      <c r="C74" s="27">
        <v>14.42</v>
      </c>
      <c r="D74" s="27">
        <v>15.39</v>
      </c>
      <c r="E74" s="27">
        <v>231.25</v>
      </c>
      <c r="F74" s="27">
        <v>260.81</v>
      </c>
      <c r="G74" s="27">
        <v>320.89</v>
      </c>
      <c r="H74" s="27">
        <v>0</v>
      </c>
      <c r="I74" s="27">
        <v>0</v>
      </c>
      <c r="J74" s="27">
        <v>18.3</v>
      </c>
      <c r="K74" s="27">
        <v>0</v>
      </c>
      <c r="L74" s="27">
        <v>0.69</v>
      </c>
      <c r="M74" s="27">
        <v>25.39</v>
      </c>
      <c r="N74" s="27">
        <v>0</v>
      </c>
      <c r="O74" s="27">
        <v>82.06</v>
      </c>
      <c r="P74" s="27">
        <v>0</v>
      </c>
      <c r="Q74" s="27">
        <v>22.61</v>
      </c>
      <c r="R74" s="27">
        <v>0</v>
      </c>
      <c r="S74" s="27">
        <v>0</v>
      </c>
      <c r="T74" s="27">
        <v>0.05</v>
      </c>
      <c r="U74" s="27">
        <v>0.37</v>
      </c>
      <c r="V74" s="27">
        <v>0.5</v>
      </c>
      <c r="W74" s="27">
        <v>1.86</v>
      </c>
      <c r="X74" s="27">
        <v>0</v>
      </c>
      <c r="Y74" s="27">
        <v>0</v>
      </c>
    </row>
    <row r="75" spans="1:25" ht="11.25">
      <c r="A75" s="11">
        <f t="shared" si="0"/>
        <v>42415</v>
      </c>
      <c r="B75" s="27">
        <v>5.5</v>
      </c>
      <c r="C75" s="27">
        <v>2.94</v>
      </c>
      <c r="D75" s="27">
        <v>0</v>
      </c>
      <c r="E75" s="27">
        <v>0</v>
      </c>
      <c r="F75" s="27">
        <v>0</v>
      </c>
      <c r="G75" s="27">
        <v>24.96</v>
      </c>
      <c r="H75" s="27">
        <v>3.87</v>
      </c>
      <c r="I75" s="27">
        <v>0.49</v>
      </c>
      <c r="J75" s="27">
        <v>10.1</v>
      </c>
      <c r="K75" s="27">
        <v>7.32</v>
      </c>
      <c r="L75" s="27">
        <v>10.75</v>
      </c>
      <c r="M75" s="27">
        <v>8.24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0.36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</row>
    <row r="76" spans="1:25" ht="11.25">
      <c r="A76" s="11">
        <f t="shared" si="0"/>
        <v>42416</v>
      </c>
      <c r="B76" s="27">
        <v>0</v>
      </c>
      <c r="C76" s="27">
        <v>33.45</v>
      </c>
      <c r="D76" s="27">
        <v>30.29</v>
      </c>
      <c r="E76" s="27">
        <v>29.67</v>
      </c>
      <c r="F76" s="27">
        <v>9.59</v>
      </c>
      <c r="G76" s="27">
        <v>10.23</v>
      </c>
      <c r="H76" s="27">
        <v>9.94</v>
      </c>
      <c r="I76" s="27">
        <v>6.93</v>
      </c>
      <c r="J76" s="27">
        <v>2</v>
      </c>
      <c r="K76" s="27">
        <v>6.31</v>
      </c>
      <c r="L76" s="27">
        <v>5.6</v>
      </c>
      <c r="M76" s="27">
        <v>7.49</v>
      </c>
      <c r="N76" s="27">
        <v>9.29</v>
      </c>
      <c r="O76" s="27">
        <v>9.97</v>
      </c>
      <c r="P76" s="27">
        <v>13.42</v>
      </c>
      <c r="Q76" s="27">
        <v>9.58</v>
      </c>
      <c r="R76" s="27">
        <v>0</v>
      </c>
      <c r="S76" s="27">
        <v>0</v>
      </c>
      <c r="T76" s="27">
        <v>25.98</v>
      </c>
      <c r="U76" s="27">
        <v>24.12</v>
      </c>
      <c r="V76" s="27">
        <v>24.46</v>
      </c>
      <c r="W76" s="27">
        <v>26.11</v>
      </c>
      <c r="X76" s="27">
        <v>22.6</v>
      </c>
      <c r="Y76" s="27">
        <v>0</v>
      </c>
    </row>
    <row r="77" spans="1:25" ht="11.25">
      <c r="A77" s="11">
        <f t="shared" si="0"/>
        <v>42417</v>
      </c>
      <c r="B77" s="27">
        <v>30.03</v>
      </c>
      <c r="C77" s="27">
        <v>9.14</v>
      </c>
      <c r="D77" s="27">
        <v>416.12</v>
      </c>
      <c r="E77" s="27">
        <v>8.41</v>
      </c>
      <c r="F77" s="27">
        <v>9.19</v>
      </c>
      <c r="G77" s="27">
        <v>0</v>
      </c>
      <c r="H77" s="27">
        <v>0</v>
      </c>
      <c r="I77" s="27">
        <v>7.22</v>
      </c>
      <c r="J77" s="27">
        <v>78.22</v>
      </c>
      <c r="K77" s="27">
        <v>72.85</v>
      </c>
      <c r="L77" s="27">
        <v>30.48</v>
      </c>
      <c r="M77" s="27">
        <v>35.47</v>
      </c>
      <c r="N77" s="27">
        <v>56.21</v>
      </c>
      <c r="O77" s="27">
        <v>31.65</v>
      </c>
      <c r="P77" s="27">
        <v>2.36</v>
      </c>
      <c r="Q77" s="27">
        <v>0</v>
      </c>
      <c r="R77" s="27">
        <v>11.21</v>
      </c>
      <c r="S77" s="27">
        <v>30.85</v>
      </c>
      <c r="T77" s="27">
        <v>3.18</v>
      </c>
      <c r="U77" s="27">
        <v>26.51</v>
      </c>
      <c r="V77" s="27">
        <v>24.45</v>
      </c>
      <c r="W77" s="27">
        <v>25.25</v>
      </c>
      <c r="X77" s="27">
        <v>22.27</v>
      </c>
      <c r="Y77" s="27">
        <v>22.15</v>
      </c>
    </row>
    <row r="78" spans="1:25" ht="11.25">
      <c r="A78" s="11">
        <f t="shared" si="0"/>
        <v>42418</v>
      </c>
      <c r="B78" s="27">
        <v>25.82</v>
      </c>
      <c r="C78" s="27">
        <v>2.6</v>
      </c>
      <c r="D78" s="27">
        <v>30.67</v>
      </c>
      <c r="E78" s="27">
        <v>30.52</v>
      </c>
      <c r="F78" s="27">
        <v>0.8</v>
      </c>
      <c r="G78" s="27">
        <v>15.28</v>
      </c>
      <c r="H78" s="27">
        <v>0.38</v>
      </c>
      <c r="I78" s="27">
        <v>0</v>
      </c>
      <c r="J78" s="27">
        <v>2.75</v>
      </c>
      <c r="K78" s="27">
        <v>30.47</v>
      </c>
      <c r="L78" s="27">
        <v>32.17</v>
      </c>
      <c r="M78" s="27">
        <v>32.17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5.72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</row>
    <row r="79" spans="1:25" ht="11.25">
      <c r="A79" s="11">
        <f t="shared" si="0"/>
        <v>42419</v>
      </c>
      <c r="B79" s="27">
        <v>0</v>
      </c>
      <c r="C79" s="27">
        <v>13.81</v>
      </c>
      <c r="D79" s="27">
        <v>0</v>
      </c>
      <c r="E79" s="27">
        <v>0</v>
      </c>
      <c r="F79" s="27">
        <v>18.56</v>
      </c>
      <c r="G79" s="27">
        <v>8.51</v>
      </c>
      <c r="H79" s="27">
        <v>2.1</v>
      </c>
      <c r="I79" s="27">
        <v>0</v>
      </c>
      <c r="J79" s="27">
        <v>146.52</v>
      </c>
      <c r="K79" s="27">
        <v>159.86</v>
      </c>
      <c r="L79" s="27">
        <v>56.26</v>
      </c>
      <c r="M79" s="27">
        <v>27.17</v>
      </c>
      <c r="N79" s="27">
        <v>36.63</v>
      </c>
      <c r="O79" s="27">
        <v>65.24</v>
      </c>
      <c r="P79" s="27">
        <v>42.98</v>
      </c>
      <c r="Q79" s="27">
        <v>59.12</v>
      </c>
      <c r="R79" s="27">
        <v>81.14</v>
      </c>
      <c r="S79" s="27">
        <v>67.26</v>
      </c>
      <c r="T79" s="27">
        <v>66.2</v>
      </c>
      <c r="U79" s="27">
        <v>0</v>
      </c>
      <c r="V79" s="27">
        <v>0</v>
      </c>
      <c r="W79" s="27">
        <v>0</v>
      </c>
      <c r="X79" s="27">
        <v>0</v>
      </c>
      <c r="Y79" s="27">
        <v>11.02</v>
      </c>
    </row>
    <row r="80" spans="1:25" ht="11.25">
      <c r="A80" s="11">
        <f t="shared" si="0"/>
        <v>42420</v>
      </c>
      <c r="B80" s="27">
        <v>9.25</v>
      </c>
      <c r="C80" s="27">
        <v>2.75</v>
      </c>
      <c r="D80" s="27">
        <v>0.08</v>
      </c>
      <c r="E80" s="27">
        <v>0.19</v>
      </c>
      <c r="F80" s="27">
        <v>2.31</v>
      </c>
      <c r="G80" s="27">
        <v>2.31</v>
      </c>
      <c r="H80" s="27">
        <v>9.89</v>
      </c>
      <c r="I80" s="27">
        <v>6.49</v>
      </c>
      <c r="J80" s="27">
        <v>1.2</v>
      </c>
      <c r="K80" s="27">
        <v>0.04</v>
      </c>
      <c r="L80" s="27">
        <v>0.44</v>
      </c>
      <c r="M80" s="27">
        <v>3.1</v>
      </c>
      <c r="N80" s="27">
        <v>0</v>
      </c>
      <c r="O80" s="27">
        <v>0</v>
      </c>
      <c r="P80" s="27">
        <v>0</v>
      </c>
      <c r="Q80" s="27">
        <v>1.1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</row>
    <row r="81" spans="1:25" ht="11.25">
      <c r="A81" s="11">
        <f t="shared" si="0"/>
        <v>42421</v>
      </c>
      <c r="B81" s="27">
        <v>135.43</v>
      </c>
      <c r="C81" s="27">
        <v>11.05</v>
      </c>
      <c r="D81" s="27">
        <v>223.37</v>
      </c>
      <c r="E81" s="27">
        <v>151.8</v>
      </c>
      <c r="F81" s="27">
        <v>68.21</v>
      </c>
      <c r="G81" s="27">
        <v>60.23</v>
      </c>
      <c r="H81" s="27">
        <v>48.58</v>
      </c>
      <c r="I81" s="27">
        <v>49.32</v>
      </c>
      <c r="J81" s="27">
        <v>17.56</v>
      </c>
      <c r="K81" s="27">
        <v>4.17</v>
      </c>
      <c r="L81" s="27">
        <v>32.25</v>
      </c>
      <c r="M81" s="27">
        <v>20.1</v>
      </c>
      <c r="N81" s="27">
        <v>3.53</v>
      </c>
      <c r="O81" s="27">
        <v>82.96</v>
      </c>
      <c r="P81" s="27">
        <v>4.43</v>
      </c>
      <c r="Q81" s="27">
        <v>11.25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3.49</v>
      </c>
      <c r="Y81" s="27">
        <v>1.99</v>
      </c>
    </row>
    <row r="82" spans="1:25" ht="11.25">
      <c r="A82" s="11">
        <f t="shared" si="0"/>
        <v>42422</v>
      </c>
      <c r="B82" s="27">
        <v>352.89</v>
      </c>
      <c r="C82" s="27">
        <v>132.01</v>
      </c>
      <c r="D82" s="27">
        <v>368.48</v>
      </c>
      <c r="E82" s="27">
        <v>393.73</v>
      </c>
      <c r="F82" s="27">
        <v>36.37</v>
      </c>
      <c r="G82" s="27">
        <v>118.68</v>
      </c>
      <c r="H82" s="27">
        <v>65.67</v>
      </c>
      <c r="I82" s="27">
        <v>13.6</v>
      </c>
      <c r="J82" s="27">
        <v>13.46</v>
      </c>
      <c r="K82" s="27">
        <v>0</v>
      </c>
      <c r="L82" s="27">
        <v>0.44</v>
      </c>
      <c r="M82" s="27">
        <v>32.25</v>
      </c>
      <c r="N82" s="27">
        <v>32.9</v>
      </c>
      <c r="O82" s="27">
        <v>0.09</v>
      </c>
      <c r="P82" s="27">
        <v>0</v>
      </c>
      <c r="Q82" s="27">
        <v>0.41</v>
      </c>
      <c r="R82" s="27">
        <v>4</v>
      </c>
      <c r="S82" s="27">
        <v>38.87</v>
      </c>
      <c r="T82" s="27">
        <v>65.15</v>
      </c>
      <c r="U82" s="27">
        <v>114.83</v>
      </c>
      <c r="V82" s="27">
        <v>54.76</v>
      </c>
      <c r="W82" s="27">
        <v>56.43</v>
      </c>
      <c r="X82" s="27">
        <v>52.64</v>
      </c>
      <c r="Y82" s="27">
        <v>65.15</v>
      </c>
    </row>
    <row r="83" spans="1:25" ht="11.25">
      <c r="A83" s="11">
        <f t="shared" si="0"/>
        <v>42423</v>
      </c>
      <c r="B83" s="27">
        <v>391.47</v>
      </c>
      <c r="C83" s="27">
        <v>177.28</v>
      </c>
      <c r="D83" s="27">
        <v>318.02</v>
      </c>
      <c r="E83" s="27">
        <v>153.73</v>
      </c>
      <c r="F83" s="27">
        <v>118.52</v>
      </c>
      <c r="G83" s="27">
        <v>132.84</v>
      </c>
      <c r="H83" s="27">
        <v>70.08</v>
      </c>
      <c r="I83" s="27">
        <v>63.24</v>
      </c>
      <c r="J83" s="27">
        <v>124.07</v>
      </c>
      <c r="K83" s="27">
        <v>8.62</v>
      </c>
      <c r="L83" s="27">
        <v>91.1</v>
      </c>
      <c r="M83" s="27">
        <v>79.94</v>
      </c>
      <c r="N83" s="27">
        <v>75.38</v>
      </c>
      <c r="O83" s="27">
        <v>48.58</v>
      </c>
      <c r="P83" s="27">
        <v>33.33</v>
      </c>
      <c r="Q83" s="27">
        <v>0</v>
      </c>
      <c r="R83" s="27">
        <v>0</v>
      </c>
      <c r="S83" s="27">
        <v>0</v>
      </c>
      <c r="T83" s="27">
        <v>0</v>
      </c>
      <c r="U83" s="27">
        <v>2.09</v>
      </c>
      <c r="V83" s="27">
        <v>3.26</v>
      </c>
      <c r="W83" s="27">
        <v>0.41</v>
      </c>
      <c r="X83" s="27">
        <v>0</v>
      </c>
      <c r="Y83" s="27">
        <v>0</v>
      </c>
    </row>
    <row r="84" spans="1:25" ht="11.25">
      <c r="A84" s="11">
        <f t="shared" si="0"/>
        <v>42424</v>
      </c>
      <c r="B84" s="27">
        <v>1.49</v>
      </c>
      <c r="C84" s="27">
        <v>2.47</v>
      </c>
      <c r="D84" s="27">
        <v>218.73</v>
      </c>
      <c r="E84" s="27">
        <v>76.82</v>
      </c>
      <c r="F84" s="27">
        <v>6.69</v>
      </c>
      <c r="G84" s="27">
        <v>22.4</v>
      </c>
      <c r="H84" s="27">
        <v>74.61</v>
      </c>
      <c r="I84" s="27">
        <v>24.93</v>
      </c>
      <c r="J84" s="27">
        <v>48.63</v>
      </c>
      <c r="K84" s="27">
        <v>32.89</v>
      </c>
      <c r="L84" s="27">
        <v>48.94</v>
      </c>
      <c r="M84" s="27">
        <v>31.68</v>
      </c>
      <c r="N84" s="27">
        <v>21.49</v>
      </c>
      <c r="O84" s="27">
        <v>59.28</v>
      </c>
      <c r="P84" s="27">
        <v>4.04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0.42</v>
      </c>
      <c r="W84" s="27">
        <v>0.26</v>
      </c>
      <c r="X84" s="27">
        <v>2.65</v>
      </c>
      <c r="Y84" s="27">
        <v>6.8</v>
      </c>
    </row>
    <row r="85" spans="1:25" ht="11.25">
      <c r="A85" s="11">
        <f t="shared" si="0"/>
        <v>42425</v>
      </c>
      <c r="B85" s="27">
        <v>0</v>
      </c>
      <c r="C85" s="27">
        <v>0</v>
      </c>
      <c r="D85" s="27">
        <v>0</v>
      </c>
      <c r="E85" s="27">
        <v>1.71</v>
      </c>
      <c r="F85" s="27">
        <v>104.77</v>
      </c>
      <c r="G85" s="27">
        <v>98.44</v>
      </c>
      <c r="H85" s="27">
        <v>106.73</v>
      </c>
      <c r="I85" s="27">
        <v>0</v>
      </c>
      <c r="J85" s="27">
        <v>0.16</v>
      </c>
      <c r="K85" s="27">
        <v>192.07</v>
      </c>
      <c r="L85" s="27">
        <v>189.33</v>
      </c>
      <c r="M85" s="27">
        <v>0.09</v>
      </c>
      <c r="N85" s="27">
        <v>0.92</v>
      </c>
      <c r="O85" s="27">
        <v>0.25</v>
      </c>
      <c r="P85" s="27">
        <v>0.01</v>
      </c>
      <c r="Q85" s="27">
        <v>0.57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7.87</v>
      </c>
    </row>
    <row r="86" spans="1:25" ht="11.25">
      <c r="A86" s="11">
        <f t="shared" si="0"/>
        <v>42426</v>
      </c>
      <c r="B86" s="27">
        <v>0.3</v>
      </c>
      <c r="C86" s="27">
        <v>0.23</v>
      </c>
      <c r="D86" s="27">
        <v>0.68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</row>
    <row r="87" spans="1:25" ht="11.25">
      <c r="A87" s="11">
        <f t="shared" si="0"/>
        <v>42427</v>
      </c>
      <c r="B87" s="27">
        <v>0</v>
      </c>
      <c r="C87" s="27">
        <v>0.31</v>
      </c>
      <c r="D87" s="27">
        <v>0.63</v>
      </c>
      <c r="E87" s="27">
        <v>6.82</v>
      </c>
      <c r="F87" s="27">
        <v>0</v>
      </c>
      <c r="G87" s="27">
        <v>5.46</v>
      </c>
      <c r="H87" s="27">
        <v>0</v>
      </c>
      <c r="I87" s="27">
        <v>0</v>
      </c>
      <c r="J87" s="27">
        <v>208.58</v>
      </c>
      <c r="K87" s="27">
        <v>226.38</v>
      </c>
      <c r="L87" s="27">
        <v>202.85</v>
      </c>
      <c r="M87" s="27">
        <v>218.37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0.45</v>
      </c>
      <c r="U87" s="27">
        <v>0.28</v>
      </c>
      <c r="V87" s="27">
        <v>0.35</v>
      </c>
      <c r="W87" s="27">
        <v>0</v>
      </c>
      <c r="X87" s="27">
        <v>0</v>
      </c>
      <c r="Y87" s="27">
        <v>0</v>
      </c>
    </row>
    <row r="88" spans="1:25" ht="11.25">
      <c r="A88" s="11">
        <f t="shared" si="0"/>
        <v>42428</v>
      </c>
      <c r="B88" s="27">
        <v>0.52</v>
      </c>
      <c r="C88" s="27">
        <v>0.42</v>
      </c>
      <c r="D88" s="27">
        <v>0.82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0.12</v>
      </c>
      <c r="O88" s="27">
        <v>2.79</v>
      </c>
      <c r="P88" s="27">
        <v>12.31</v>
      </c>
      <c r="Q88" s="27">
        <v>0</v>
      </c>
      <c r="R88" s="27">
        <v>0</v>
      </c>
      <c r="S88" s="27">
        <v>0</v>
      </c>
      <c r="T88" s="27">
        <v>0</v>
      </c>
      <c r="U88" s="27">
        <v>0.61</v>
      </c>
      <c r="V88" s="27">
        <v>0.49</v>
      </c>
      <c r="W88" s="27">
        <v>1.55</v>
      </c>
      <c r="X88" s="27">
        <v>2.26</v>
      </c>
      <c r="Y88" s="27">
        <v>2.37</v>
      </c>
    </row>
    <row r="89" spans="1:25" ht="11.25">
      <c r="A89" s="11">
        <f t="shared" si="0"/>
        <v>42429</v>
      </c>
      <c r="B89" s="27">
        <v>0</v>
      </c>
      <c r="C89" s="27">
        <v>0</v>
      </c>
      <c r="D89" s="27">
        <v>0.2</v>
      </c>
      <c r="E89" s="27">
        <v>0.96</v>
      </c>
      <c r="F89" s="27">
        <v>28.13</v>
      </c>
      <c r="G89" s="27">
        <v>146.95</v>
      </c>
      <c r="H89" s="27">
        <v>145.36</v>
      </c>
      <c r="I89" s="27">
        <v>141.81</v>
      </c>
      <c r="J89" s="27">
        <v>141.47</v>
      </c>
      <c r="K89" s="27">
        <v>2.84</v>
      </c>
      <c r="L89" s="27">
        <v>218.06</v>
      </c>
      <c r="M89" s="27">
        <v>227.25</v>
      </c>
      <c r="N89" s="27">
        <v>290.16</v>
      </c>
      <c r="O89" s="27">
        <v>243.48</v>
      </c>
      <c r="P89" s="27">
        <v>251.12</v>
      </c>
      <c r="Q89" s="27">
        <v>263.85</v>
      </c>
      <c r="R89" s="27">
        <v>325.81</v>
      </c>
      <c r="S89" s="27">
        <v>265.27</v>
      </c>
      <c r="T89" s="27">
        <v>489.23</v>
      </c>
      <c r="U89" s="27">
        <v>249.64</v>
      </c>
      <c r="V89" s="27">
        <v>260.82</v>
      </c>
      <c r="W89" s="27">
        <v>150.72</v>
      </c>
      <c r="X89" s="27">
        <v>25.51</v>
      </c>
      <c r="Y89" s="27">
        <v>1.98</v>
      </c>
    </row>
    <row r="90" spans="1:25" ht="11.25">
      <c r="A90" s="11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1.25">
      <c r="A91" s="11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2.75">
      <c r="A92" s="71" t="s">
        <v>47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</row>
    <row r="93" spans="1:25" ht="11.25">
      <c r="A93" s="8" t="s">
        <v>22</v>
      </c>
      <c r="B93" s="7" t="s">
        <v>23</v>
      </c>
      <c r="C93" s="38" t="s">
        <v>24</v>
      </c>
      <c r="D93" s="38" t="s">
        <v>25</v>
      </c>
      <c r="E93" s="7" t="s">
        <v>26</v>
      </c>
      <c r="F93" s="7" t="s">
        <v>27</v>
      </c>
      <c r="G93" s="38" t="s">
        <v>28</v>
      </c>
      <c r="H93" s="38" t="s">
        <v>29</v>
      </c>
      <c r="I93" s="7" t="s">
        <v>30</v>
      </c>
      <c r="J93" s="7" t="s">
        <v>31</v>
      </c>
      <c r="K93" s="7" t="s">
        <v>32</v>
      </c>
      <c r="L93" s="7" t="s">
        <v>33</v>
      </c>
      <c r="M93" s="7" t="s">
        <v>34</v>
      </c>
      <c r="N93" s="7" t="s">
        <v>35</v>
      </c>
      <c r="O93" s="7" t="s">
        <v>36</v>
      </c>
      <c r="P93" s="7" t="s">
        <v>37</v>
      </c>
      <c r="Q93" s="7" t="s">
        <v>38</v>
      </c>
      <c r="R93" s="7" t="s">
        <v>39</v>
      </c>
      <c r="S93" s="7" t="s">
        <v>40</v>
      </c>
      <c r="T93" s="7" t="s">
        <v>41</v>
      </c>
      <c r="U93" s="7" t="s">
        <v>42</v>
      </c>
      <c r="V93" s="7" t="s">
        <v>43</v>
      </c>
      <c r="W93" s="7" t="s">
        <v>44</v>
      </c>
      <c r="X93" s="7" t="s">
        <v>45</v>
      </c>
      <c r="Y93" s="7" t="s">
        <v>62</v>
      </c>
    </row>
    <row r="94" spans="1:25" ht="11.25">
      <c r="A94" s="11">
        <f>A61</f>
        <v>42401</v>
      </c>
      <c r="B94" s="27">
        <v>791.61</v>
      </c>
      <c r="C94" s="27">
        <v>845.83</v>
      </c>
      <c r="D94" s="27">
        <v>305.43</v>
      </c>
      <c r="E94" s="27">
        <v>1.46</v>
      </c>
      <c r="F94" s="27">
        <v>0</v>
      </c>
      <c r="G94" s="27">
        <v>0</v>
      </c>
      <c r="H94" s="27">
        <v>0</v>
      </c>
      <c r="I94" s="27">
        <v>0.85</v>
      </c>
      <c r="J94" s="27">
        <v>143.65</v>
      </c>
      <c r="K94" s="27">
        <v>140.26</v>
      </c>
      <c r="L94" s="27">
        <v>149.28</v>
      </c>
      <c r="M94" s="27">
        <v>156.98</v>
      </c>
      <c r="N94" s="27">
        <v>16.44</v>
      </c>
      <c r="O94" s="27">
        <v>132.85</v>
      </c>
      <c r="P94" s="27">
        <v>144.29</v>
      </c>
      <c r="Q94" s="27">
        <v>269.73</v>
      </c>
      <c r="R94" s="27">
        <v>709.13</v>
      </c>
      <c r="S94" s="27">
        <v>721.83</v>
      </c>
      <c r="T94" s="27">
        <v>688.14</v>
      </c>
      <c r="U94" s="27">
        <v>663.54</v>
      </c>
      <c r="V94" s="27">
        <v>608.38</v>
      </c>
      <c r="W94" s="27">
        <v>600.99</v>
      </c>
      <c r="X94" s="27">
        <v>603.26</v>
      </c>
      <c r="Y94" s="27">
        <v>606</v>
      </c>
    </row>
    <row r="95" spans="1:25" ht="11.25">
      <c r="A95" s="11">
        <f aca="true" t="shared" si="1" ref="A95:A124">A62</f>
        <v>42402</v>
      </c>
      <c r="B95" s="27">
        <v>48.42</v>
      </c>
      <c r="C95" s="27">
        <v>17.74</v>
      </c>
      <c r="D95" s="27">
        <v>8.55</v>
      </c>
      <c r="E95" s="27">
        <v>9.36</v>
      </c>
      <c r="F95" s="27">
        <v>3.71</v>
      </c>
      <c r="G95" s="27">
        <v>2.47</v>
      </c>
      <c r="H95" s="27">
        <v>2.25</v>
      </c>
      <c r="I95" s="27">
        <v>0.96</v>
      </c>
      <c r="J95" s="27">
        <v>0.1</v>
      </c>
      <c r="K95" s="27">
        <v>0.03</v>
      </c>
      <c r="L95" s="27">
        <v>0.64</v>
      </c>
      <c r="M95" s="27">
        <v>1.09</v>
      </c>
      <c r="N95" s="27">
        <v>3.81</v>
      </c>
      <c r="O95" s="27">
        <v>56.98</v>
      </c>
      <c r="P95" s="27">
        <v>6.78</v>
      </c>
      <c r="Q95" s="27">
        <v>2.12</v>
      </c>
      <c r="R95" s="27">
        <v>16.79</v>
      </c>
      <c r="S95" s="27">
        <v>5.67</v>
      </c>
      <c r="T95" s="27">
        <v>845.8</v>
      </c>
      <c r="U95" s="27">
        <v>761.5</v>
      </c>
      <c r="V95" s="27">
        <v>796.42</v>
      </c>
      <c r="W95" s="27">
        <v>790.44</v>
      </c>
      <c r="X95" s="27">
        <v>794.7</v>
      </c>
      <c r="Y95" s="27">
        <v>782</v>
      </c>
    </row>
    <row r="96" spans="1:25" ht="11.25">
      <c r="A96" s="11">
        <f t="shared" si="1"/>
        <v>42403</v>
      </c>
      <c r="B96" s="27">
        <v>71.58</v>
      </c>
      <c r="C96" s="27">
        <v>127.97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0.36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181.77</v>
      </c>
      <c r="T96" s="27">
        <v>137</v>
      </c>
      <c r="U96" s="27">
        <v>0.03</v>
      </c>
      <c r="V96" s="27">
        <v>893.15</v>
      </c>
      <c r="W96" s="27">
        <v>309.45</v>
      </c>
      <c r="X96" s="27">
        <v>70.73</v>
      </c>
      <c r="Y96" s="27">
        <v>1.62</v>
      </c>
    </row>
    <row r="97" spans="1:25" ht="11.25">
      <c r="A97" s="11">
        <f t="shared" si="1"/>
        <v>42404</v>
      </c>
      <c r="B97" s="27">
        <v>1.56</v>
      </c>
      <c r="C97" s="27">
        <v>0.71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0.45</v>
      </c>
      <c r="J97" s="27">
        <v>0.7</v>
      </c>
      <c r="K97" s="27">
        <v>0.66</v>
      </c>
      <c r="L97" s="27">
        <v>0.49</v>
      </c>
      <c r="M97" s="27">
        <v>0</v>
      </c>
      <c r="N97" s="27">
        <v>57.92</v>
      </c>
      <c r="O97" s="27">
        <v>50.84</v>
      </c>
      <c r="P97" s="27">
        <v>53.04</v>
      </c>
      <c r="Q97" s="27">
        <v>62.43</v>
      </c>
      <c r="R97" s="27">
        <v>226.56</v>
      </c>
      <c r="S97" s="27">
        <v>200.02</v>
      </c>
      <c r="T97" s="27">
        <v>131.64</v>
      </c>
      <c r="U97" s="27">
        <v>5.65</v>
      </c>
      <c r="V97" s="27">
        <v>11.75</v>
      </c>
      <c r="W97" s="27">
        <v>161.86</v>
      </c>
      <c r="X97" s="27">
        <v>2.45</v>
      </c>
      <c r="Y97" s="27">
        <v>12.45</v>
      </c>
    </row>
    <row r="98" spans="1:25" ht="11.25">
      <c r="A98" s="11">
        <f t="shared" si="1"/>
        <v>42405</v>
      </c>
      <c r="B98" s="27">
        <v>0</v>
      </c>
      <c r="C98" s="27">
        <v>0.01</v>
      </c>
      <c r="D98" s="27">
        <v>8.62</v>
      </c>
      <c r="E98" s="27">
        <v>0</v>
      </c>
      <c r="F98" s="27">
        <v>0</v>
      </c>
      <c r="G98" s="27">
        <v>0</v>
      </c>
      <c r="H98" s="27">
        <v>78.93</v>
      </c>
      <c r="I98" s="27">
        <v>16.71</v>
      </c>
      <c r="J98" s="27">
        <v>82.65</v>
      </c>
      <c r="K98" s="27">
        <v>69.81</v>
      </c>
      <c r="L98" s="27">
        <v>26.46</v>
      </c>
      <c r="M98" s="27">
        <v>6.84</v>
      </c>
      <c r="N98" s="27">
        <v>142.2</v>
      </c>
      <c r="O98" s="27">
        <v>143.5</v>
      </c>
      <c r="P98" s="27">
        <v>170.09</v>
      </c>
      <c r="Q98" s="27">
        <v>250.17</v>
      </c>
      <c r="R98" s="27">
        <v>289.4</v>
      </c>
      <c r="S98" s="27">
        <v>294.95</v>
      </c>
      <c r="T98" s="27">
        <v>33.35</v>
      </c>
      <c r="U98" s="27">
        <v>31.62</v>
      </c>
      <c r="V98" s="27">
        <v>21.03</v>
      </c>
      <c r="W98" s="27">
        <v>118.56</v>
      </c>
      <c r="X98" s="27">
        <v>171.95</v>
      </c>
      <c r="Y98" s="27">
        <v>23.33</v>
      </c>
    </row>
    <row r="99" spans="1:25" ht="11.25">
      <c r="A99" s="11">
        <f t="shared" si="1"/>
        <v>42406</v>
      </c>
      <c r="B99" s="27">
        <v>15.02</v>
      </c>
      <c r="C99" s="27">
        <v>9.77</v>
      </c>
      <c r="D99" s="27">
        <v>4.89</v>
      </c>
      <c r="E99" s="27">
        <v>9.51</v>
      </c>
      <c r="F99" s="27">
        <v>0</v>
      </c>
      <c r="G99" s="27">
        <v>0</v>
      </c>
      <c r="H99" s="27">
        <v>150.91</v>
      </c>
      <c r="I99" s="27">
        <v>72.43</v>
      </c>
      <c r="J99" s="27">
        <v>244.07</v>
      </c>
      <c r="K99" s="27">
        <v>11.01</v>
      </c>
      <c r="L99" s="27">
        <v>180.19</v>
      </c>
      <c r="M99" s="27">
        <v>13.88</v>
      </c>
      <c r="N99" s="27">
        <v>0.15</v>
      </c>
      <c r="O99" s="27">
        <v>0.08</v>
      </c>
      <c r="P99" s="27">
        <v>367.11</v>
      </c>
      <c r="Q99" s="27">
        <v>222.6</v>
      </c>
      <c r="R99" s="27">
        <v>158.56</v>
      </c>
      <c r="S99" s="27">
        <v>21.87</v>
      </c>
      <c r="T99" s="27">
        <v>40.74</v>
      </c>
      <c r="U99" s="27">
        <v>87.85</v>
      </c>
      <c r="V99" s="27">
        <v>182.74</v>
      </c>
      <c r="W99" s="27">
        <v>228.12</v>
      </c>
      <c r="X99" s="27">
        <v>188.94</v>
      </c>
      <c r="Y99" s="27">
        <v>43.46</v>
      </c>
    </row>
    <row r="100" spans="1:25" ht="11.25">
      <c r="A100" s="11">
        <f t="shared" si="1"/>
        <v>42407</v>
      </c>
      <c r="B100" s="27">
        <v>49.4</v>
      </c>
      <c r="C100" s="27">
        <v>0.56</v>
      </c>
      <c r="D100" s="27">
        <v>0.08</v>
      </c>
      <c r="E100" s="27">
        <v>2.74</v>
      </c>
      <c r="F100" s="27">
        <v>106.52</v>
      </c>
      <c r="G100" s="27">
        <v>107.9</v>
      </c>
      <c r="H100" s="27">
        <v>72.48</v>
      </c>
      <c r="I100" s="27">
        <v>70.61</v>
      </c>
      <c r="J100" s="27">
        <v>84.6</v>
      </c>
      <c r="K100" s="27">
        <v>535.91</v>
      </c>
      <c r="L100" s="27">
        <v>537.48</v>
      </c>
      <c r="M100" s="27">
        <v>545.5</v>
      </c>
      <c r="N100" s="27">
        <v>66.78</v>
      </c>
      <c r="O100" s="27">
        <v>101.53</v>
      </c>
      <c r="P100" s="27">
        <v>95.05</v>
      </c>
      <c r="Q100" s="27">
        <v>100.56</v>
      </c>
      <c r="R100" s="27">
        <v>50.01</v>
      </c>
      <c r="S100" s="27">
        <v>898.03</v>
      </c>
      <c r="T100" s="27">
        <v>131.19</v>
      </c>
      <c r="U100" s="27">
        <v>109.58</v>
      </c>
      <c r="V100" s="27">
        <v>82.11</v>
      </c>
      <c r="W100" s="27">
        <v>129.3</v>
      </c>
      <c r="X100" s="27">
        <v>846.87</v>
      </c>
      <c r="Y100" s="27">
        <v>829.82</v>
      </c>
    </row>
    <row r="101" spans="1:25" ht="11.25">
      <c r="A101" s="11">
        <f t="shared" si="1"/>
        <v>42408</v>
      </c>
      <c r="B101" s="27">
        <v>171.6</v>
      </c>
      <c r="C101" s="27">
        <v>160.96</v>
      </c>
      <c r="D101" s="27">
        <v>91.61</v>
      </c>
      <c r="E101" s="27">
        <v>64.06</v>
      </c>
      <c r="F101" s="27">
        <v>86.53</v>
      </c>
      <c r="G101" s="27">
        <v>115.42</v>
      </c>
      <c r="H101" s="27">
        <v>122.46</v>
      </c>
      <c r="I101" s="27">
        <v>211.09</v>
      </c>
      <c r="J101" s="27">
        <v>92.83</v>
      </c>
      <c r="K101" s="27">
        <v>196.31</v>
      </c>
      <c r="L101" s="27">
        <v>896.76</v>
      </c>
      <c r="M101" s="27">
        <v>899.7</v>
      </c>
      <c r="N101" s="27">
        <v>970.15</v>
      </c>
      <c r="O101" s="27">
        <v>696.09</v>
      </c>
      <c r="P101" s="27">
        <v>237.49</v>
      </c>
      <c r="Q101" s="27">
        <v>197.03</v>
      </c>
      <c r="R101" s="27">
        <v>184.75</v>
      </c>
      <c r="S101" s="27">
        <v>177.44</v>
      </c>
      <c r="T101" s="27">
        <v>864.77</v>
      </c>
      <c r="U101" s="27">
        <v>799.35</v>
      </c>
      <c r="V101" s="27">
        <v>756.01</v>
      </c>
      <c r="W101" s="27">
        <v>781.98</v>
      </c>
      <c r="X101" s="27">
        <v>790.12</v>
      </c>
      <c r="Y101" s="27">
        <v>788.36</v>
      </c>
    </row>
    <row r="102" spans="1:25" ht="11.25">
      <c r="A102" s="11">
        <f t="shared" si="1"/>
        <v>42409</v>
      </c>
      <c r="B102" s="27">
        <v>52.32</v>
      </c>
      <c r="C102" s="27">
        <v>0</v>
      </c>
      <c r="D102" s="27">
        <v>99.34</v>
      </c>
      <c r="E102" s="27">
        <v>0</v>
      </c>
      <c r="F102" s="27">
        <v>0</v>
      </c>
      <c r="G102" s="27">
        <v>0</v>
      </c>
      <c r="H102" s="27">
        <v>59.99</v>
      </c>
      <c r="I102" s="27">
        <v>69.38</v>
      </c>
      <c r="J102" s="27">
        <v>75.05</v>
      </c>
      <c r="K102" s="27">
        <v>72.35</v>
      </c>
      <c r="L102" s="27">
        <v>67.81</v>
      </c>
      <c r="M102" s="27">
        <v>60.18</v>
      </c>
      <c r="N102" s="27">
        <v>64.43</v>
      </c>
      <c r="O102" s="27">
        <v>74.82</v>
      </c>
      <c r="P102" s="27">
        <v>88.15</v>
      </c>
      <c r="Q102" s="27">
        <v>70.56</v>
      </c>
      <c r="R102" s="27">
        <v>100.06</v>
      </c>
      <c r="S102" s="27">
        <v>139.09</v>
      </c>
      <c r="T102" s="27">
        <v>124.94</v>
      </c>
      <c r="U102" s="27">
        <v>137.65</v>
      </c>
      <c r="V102" s="27">
        <v>50.43</v>
      </c>
      <c r="W102" s="27">
        <v>55.68</v>
      </c>
      <c r="X102" s="27">
        <v>145.58</v>
      </c>
      <c r="Y102" s="27">
        <v>143.15</v>
      </c>
    </row>
    <row r="103" spans="1:25" ht="11.25">
      <c r="A103" s="11">
        <f t="shared" si="1"/>
        <v>42410</v>
      </c>
      <c r="B103" s="27">
        <v>0</v>
      </c>
      <c r="C103" s="27">
        <v>0.86</v>
      </c>
      <c r="D103" s="27">
        <v>2.14</v>
      </c>
      <c r="E103" s="27">
        <v>9.96</v>
      </c>
      <c r="F103" s="27">
        <v>0.2</v>
      </c>
      <c r="G103" s="27">
        <v>0</v>
      </c>
      <c r="H103" s="27">
        <v>0</v>
      </c>
      <c r="I103" s="27">
        <v>0.51</v>
      </c>
      <c r="J103" s="27">
        <v>0.01</v>
      </c>
      <c r="K103" s="27">
        <v>0.25</v>
      </c>
      <c r="L103" s="27">
        <v>7.81</v>
      </c>
      <c r="M103" s="27">
        <v>0.63</v>
      </c>
      <c r="N103" s="27">
        <v>20.77</v>
      </c>
      <c r="O103" s="27">
        <v>2.62</v>
      </c>
      <c r="P103" s="27">
        <v>57.46</v>
      </c>
      <c r="Q103" s="27">
        <v>42.5</v>
      </c>
      <c r="R103" s="27">
        <v>7.8</v>
      </c>
      <c r="S103" s="27">
        <v>12.04</v>
      </c>
      <c r="T103" s="27">
        <v>4.45</v>
      </c>
      <c r="U103" s="27">
        <v>148.91</v>
      </c>
      <c r="V103" s="27">
        <v>163.67</v>
      </c>
      <c r="W103" s="27">
        <v>108.69</v>
      </c>
      <c r="X103" s="27">
        <v>792.78</v>
      </c>
      <c r="Y103" s="27">
        <v>231.2</v>
      </c>
    </row>
    <row r="104" spans="1:25" ht="11.25">
      <c r="A104" s="11">
        <f t="shared" si="1"/>
        <v>42411</v>
      </c>
      <c r="B104" s="27">
        <v>52.65</v>
      </c>
      <c r="C104" s="27">
        <v>8.5</v>
      </c>
      <c r="D104" s="27">
        <v>5.88</v>
      </c>
      <c r="E104" s="27">
        <v>44.88</v>
      </c>
      <c r="F104" s="27">
        <v>0</v>
      </c>
      <c r="G104" s="27">
        <v>0</v>
      </c>
      <c r="H104" s="27">
        <v>0</v>
      </c>
      <c r="I104" s="27">
        <v>62.84</v>
      </c>
      <c r="J104" s="27">
        <v>0</v>
      </c>
      <c r="K104" s="27">
        <v>0</v>
      </c>
      <c r="L104" s="27">
        <v>0</v>
      </c>
      <c r="M104" s="27">
        <v>0</v>
      </c>
      <c r="N104" s="27">
        <v>9.74</v>
      </c>
      <c r="O104" s="27">
        <v>17.51</v>
      </c>
      <c r="P104" s="27">
        <v>0</v>
      </c>
      <c r="Q104" s="27">
        <v>0</v>
      </c>
      <c r="R104" s="27">
        <v>1.01</v>
      </c>
      <c r="S104" s="27">
        <v>49.07</v>
      </c>
      <c r="T104" s="27">
        <v>15.13</v>
      </c>
      <c r="U104" s="27">
        <v>144.29</v>
      </c>
      <c r="V104" s="27">
        <v>293.8</v>
      </c>
      <c r="W104" s="27">
        <v>298.66</v>
      </c>
      <c r="X104" s="27">
        <v>872.99</v>
      </c>
      <c r="Y104" s="27">
        <v>280.72</v>
      </c>
    </row>
    <row r="105" spans="1:25" ht="11.25">
      <c r="A105" s="11">
        <f t="shared" si="1"/>
        <v>42412</v>
      </c>
      <c r="B105" s="27">
        <v>18.17</v>
      </c>
      <c r="C105" s="27">
        <v>10.14</v>
      </c>
      <c r="D105" s="27">
        <v>177.49</v>
      </c>
      <c r="E105" s="27">
        <v>0</v>
      </c>
      <c r="F105" s="27">
        <v>1.75</v>
      </c>
      <c r="G105" s="27">
        <v>0.28</v>
      </c>
      <c r="H105" s="27">
        <v>6.39</v>
      </c>
      <c r="I105" s="27">
        <v>25.68</v>
      </c>
      <c r="J105" s="27">
        <v>196.76</v>
      </c>
      <c r="K105" s="27">
        <v>178.56</v>
      </c>
      <c r="L105" s="27">
        <v>190.51</v>
      </c>
      <c r="M105" s="27">
        <v>104.07</v>
      </c>
      <c r="N105" s="27">
        <v>172.11</v>
      </c>
      <c r="O105" s="27">
        <v>122.86</v>
      </c>
      <c r="P105" s="27">
        <v>77.17</v>
      </c>
      <c r="Q105" s="27">
        <v>132.68</v>
      </c>
      <c r="R105" s="27">
        <v>222.76</v>
      </c>
      <c r="S105" s="27">
        <v>204.58</v>
      </c>
      <c r="T105" s="27">
        <v>838.51</v>
      </c>
      <c r="U105" s="27">
        <v>853.93</v>
      </c>
      <c r="V105" s="27">
        <v>101.89</v>
      </c>
      <c r="W105" s="27">
        <v>70.27</v>
      </c>
      <c r="X105" s="27">
        <v>816.38</v>
      </c>
      <c r="Y105" s="27">
        <v>683.5</v>
      </c>
    </row>
    <row r="106" spans="1:25" ht="11.25">
      <c r="A106" s="11">
        <f t="shared" si="1"/>
        <v>42413</v>
      </c>
      <c r="B106" s="27">
        <v>0</v>
      </c>
      <c r="C106" s="27">
        <v>0</v>
      </c>
      <c r="D106" s="27">
        <v>2.33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0.1</v>
      </c>
      <c r="S106" s="27">
        <v>191.19</v>
      </c>
      <c r="T106" s="27">
        <v>3</v>
      </c>
      <c r="U106" s="27">
        <v>4.23</v>
      </c>
      <c r="V106" s="27">
        <v>289.63</v>
      </c>
      <c r="W106" s="27">
        <v>865.57</v>
      </c>
      <c r="X106" s="27">
        <v>5.19</v>
      </c>
      <c r="Y106" s="27">
        <v>4.43</v>
      </c>
    </row>
    <row r="107" spans="1:25" ht="11.25">
      <c r="A107" s="11">
        <f t="shared" si="1"/>
        <v>42414</v>
      </c>
      <c r="B107" s="27">
        <v>1.39</v>
      </c>
      <c r="C107" s="27">
        <v>0</v>
      </c>
      <c r="D107" s="27">
        <v>0.01</v>
      </c>
      <c r="E107" s="27">
        <v>0</v>
      </c>
      <c r="F107" s="27">
        <v>0</v>
      </c>
      <c r="G107" s="27">
        <v>0</v>
      </c>
      <c r="H107" s="27">
        <v>64.7</v>
      </c>
      <c r="I107" s="27">
        <v>47.12</v>
      </c>
      <c r="J107" s="27">
        <v>5.34</v>
      </c>
      <c r="K107" s="27">
        <v>89.81</v>
      </c>
      <c r="L107" s="27">
        <v>82.01</v>
      </c>
      <c r="M107" s="27">
        <v>1.82</v>
      </c>
      <c r="N107" s="27">
        <v>42.15</v>
      </c>
      <c r="O107" s="27">
        <v>0</v>
      </c>
      <c r="P107" s="27">
        <v>69.05</v>
      </c>
      <c r="Q107" s="27">
        <v>0</v>
      </c>
      <c r="R107" s="27">
        <v>38.57</v>
      </c>
      <c r="S107" s="27">
        <v>88.69</v>
      </c>
      <c r="T107" s="27">
        <v>2.73</v>
      </c>
      <c r="U107" s="27">
        <v>3.38</v>
      </c>
      <c r="V107" s="27">
        <v>0.32</v>
      </c>
      <c r="W107" s="27">
        <v>0</v>
      </c>
      <c r="X107" s="27">
        <v>168.85</v>
      </c>
      <c r="Y107" s="27">
        <v>176.36</v>
      </c>
    </row>
    <row r="108" spans="1:25" ht="11.25">
      <c r="A108" s="11">
        <f t="shared" si="1"/>
        <v>42415</v>
      </c>
      <c r="B108" s="27">
        <v>0</v>
      </c>
      <c r="C108" s="27">
        <v>3</v>
      </c>
      <c r="D108" s="27">
        <v>162.91</v>
      </c>
      <c r="E108" s="27">
        <v>171.42</v>
      </c>
      <c r="F108" s="27">
        <v>28.34</v>
      </c>
      <c r="G108" s="27">
        <v>0</v>
      </c>
      <c r="H108" s="27">
        <v>160.22</v>
      </c>
      <c r="I108" s="27">
        <v>467.42</v>
      </c>
      <c r="J108" s="27">
        <v>792.62</v>
      </c>
      <c r="K108" s="27">
        <v>825.43</v>
      </c>
      <c r="L108" s="27">
        <v>791.28</v>
      </c>
      <c r="M108" s="27">
        <v>823.03</v>
      </c>
      <c r="N108" s="27">
        <v>154.21</v>
      </c>
      <c r="O108" s="27">
        <v>195.91</v>
      </c>
      <c r="P108" s="27">
        <v>192.26</v>
      </c>
      <c r="Q108" s="27">
        <v>191.99</v>
      </c>
      <c r="R108" s="27">
        <v>160.55</v>
      </c>
      <c r="S108" s="27">
        <v>120.73</v>
      </c>
      <c r="T108" s="27">
        <v>13.48</v>
      </c>
      <c r="U108" s="27">
        <v>158.15</v>
      </c>
      <c r="V108" s="27">
        <v>865.82</v>
      </c>
      <c r="W108" s="27">
        <v>852.42</v>
      </c>
      <c r="X108" s="27">
        <v>698.4</v>
      </c>
      <c r="Y108" s="27">
        <v>698.89</v>
      </c>
    </row>
    <row r="109" spans="1:25" ht="11.25">
      <c r="A109" s="11">
        <f t="shared" si="1"/>
        <v>42416</v>
      </c>
      <c r="B109" s="27">
        <v>766</v>
      </c>
      <c r="C109" s="27">
        <v>27.35</v>
      </c>
      <c r="D109" s="27">
        <v>71.85</v>
      </c>
      <c r="E109" s="27">
        <v>73.89</v>
      </c>
      <c r="F109" s="27">
        <v>16</v>
      </c>
      <c r="G109" s="27">
        <v>15.61</v>
      </c>
      <c r="H109" s="27">
        <v>11.15</v>
      </c>
      <c r="I109" s="27">
        <v>69.31</v>
      </c>
      <c r="J109" s="27">
        <v>88.52</v>
      </c>
      <c r="K109" s="27">
        <v>80.12</v>
      </c>
      <c r="L109" s="27">
        <v>99.32</v>
      </c>
      <c r="M109" s="27">
        <v>86.35</v>
      </c>
      <c r="N109" s="27">
        <v>74.48</v>
      </c>
      <c r="O109" s="27">
        <v>89.61</v>
      </c>
      <c r="P109" s="27">
        <v>35.34</v>
      </c>
      <c r="Q109" s="27">
        <v>107.67</v>
      </c>
      <c r="R109" s="27">
        <v>71.46</v>
      </c>
      <c r="S109" s="27">
        <v>48.57</v>
      </c>
      <c r="T109" s="27">
        <v>80.46</v>
      </c>
      <c r="U109" s="27">
        <v>210.68</v>
      </c>
      <c r="V109" s="27">
        <v>189.37</v>
      </c>
      <c r="W109" s="27">
        <v>167.17</v>
      </c>
      <c r="X109" s="27">
        <v>240.23</v>
      </c>
      <c r="Y109" s="27">
        <v>251.1</v>
      </c>
    </row>
    <row r="110" spans="1:25" ht="11.25">
      <c r="A110" s="11">
        <f t="shared" si="1"/>
        <v>42417</v>
      </c>
      <c r="B110" s="27">
        <v>90.9</v>
      </c>
      <c r="C110" s="27">
        <v>9.54</v>
      </c>
      <c r="D110" s="27">
        <v>0</v>
      </c>
      <c r="E110" s="27">
        <v>133.15</v>
      </c>
      <c r="F110" s="27">
        <v>127.08</v>
      </c>
      <c r="G110" s="27">
        <v>135.3</v>
      </c>
      <c r="H110" s="27">
        <v>105.35</v>
      </c>
      <c r="I110" s="27">
        <v>147.7</v>
      </c>
      <c r="J110" s="27">
        <v>4.58</v>
      </c>
      <c r="K110" s="27">
        <v>4.42</v>
      </c>
      <c r="L110" s="27">
        <v>29.37</v>
      </c>
      <c r="M110" s="27">
        <v>9.14</v>
      </c>
      <c r="N110" s="27">
        <v>0.85</v>
      </c>
      <c r="O110" s="27">
        <v>5.27</v>
      </c>
      <c r="P110" s="27">
        <v>71.5</v>
      </c>
      <c r="Q110" s="27">
        <v>172.17</v>
      </c>
      <c r="R110" s="27">
        <v>34.27</v>
      </c>
      <c r="S110" s="27">
        <v>117.82</v>
      </c>
      <c r="T110" s="27">
        <v>113.29</v>
      </c>
      <c r="U110" s="27">
        <v>112.91</v>
      </c>
      <c r="V110" s="27">
        <v>172.43</v>
      </c>
      <c r="W110" s="27">
        <v>153.29</v>
      </c>
      <c r="X110" s="27">
        <v>251.69</v>
      </c>
      <c r="Y110" s="27">
        <v>240.85</v>
      </c>
    </row>
    <row r="111" spans="1:25" ht="11.25">
      <c r="A111" s="11">
        <f t="shared" si="1"/>
        <v>42418</v>
      </c>
      <c r="B111" s="27">
        <v>149.64</v>
      </c>
      <c r="C111" s="27">
        <v>145.71</v>
      </c>
      <c r="D111" s="27">
        <v>168.27</v>
      </c>
      <c r="E111" s="27">
        <v>172.09</v>
      </c>
      <c r="F111" s="27">
        <v>43.8</v>
      </c>
      <c r="G111" s="27">
        <v>0.47</v>
      </c>
      <c r="H111" s="27">
        <v>45.17</v>
      </c>
      <c r="I111" s="27">
        <v>119.02</v>
      </c>
      <c r="J111" s="27">
        <v>0.17</v>
      </c>
      <c r="K111" s="27">
        <v>0</v>
      </c>
      <c r="L111" s="27">
        <v>113.32</v>
      </c>
      <c r="M111" s="27">
        <v>103.33</v>
      </c>
      <c r="N111" s="27">
        <v>111.56</v>
      </c>
      <c r="O111" s="27">
        <v>121.11</v>
      </c>
      <c r="P111" s="27">
        <v>155.61</v>
      </c>
      <c r="Q111" s="27">
        <v>218.15</v>
      </c>
      <c r="R111" s="27">
        <v>244.38</v>
      </c>
      <c r="S111" s="27">
        <v>270.27</v>
      </c>
      <c r="T111" s="27">
        <v>9.91</v>
      </c>
      <c r="U111" s="27">
        <v>110.89</v>
      </c>
      <c r="V111" s="27">
        <v>190.06</v>
      </c>
      <c r="W111" s="27">
        <v>177.48</v>
      </c>
      <c r="X111" s="27">
        <v>848.66</v>
      </c>
      <c r="Y111" s="27">
        <v>850.73</v>
      </c>
    </row>
    <row r="112" spans="1:25" ht="11.25">
      <c r="A112" s="11">
        <f t="shared" si="1"/>
        <v>42419</v>
      </c>
      <c r="B112" s="27">
        <v>97.61</v>
      </c>
      <c r="C112" s="27">
        <v>6.62</v>
      </c>
      <c r="D112" s="27">
        <v>190.69</v>
      </c>
      <c r="E112" s="27">
        <v>203.52</v>
      </c>
      <c r="F112" s="27">
        <v>33.68</v>
      </c>
      <c r="G112" s="27">
        <v>15.89</v>
      </c>
      <c r="H112" s="27">
        <v>24.14</v>
      </c>
      <c r="I112" s="27">
        <v>36.46</v>
      </c>
      <c r="J112" s="27">
        <v>0</v>
      </c>
      <c r="K112" s="27">
        <v>0</v>
      </c>
      <c r="L112" s="27">
        <v>0.66</v>
      </c>
      <c r="M112" s="27">
        <v>4.71</v>
      </c>
      <c r="N112" s="27">
        <v>3.75</v>
      </c>
      <c r="O112" s="27">
        <v>1.89</v>
      </c>
      <c r="P112" s="27">
        <v>5</v>
      </c>
      <c r="Q112" s="27">
        <v>2.16</v>
      </c>
      <c r="R112" s="27">
        <v>0.03</v>
      </c>
      <c r="S112" s="27">
        <v>0</v>
      </c>
      <c r="T112" s="27">
        <v>0</v>
      </c>
      <c r="U112" s="27">
        <v>37.94</v>
      </c>
      <c r="V112" s="27">
        <v>844.45</v>
      </c>
      <c r="W112" s="27">
        <v>843.53</v>
      </c>
      <c r="X112" s="27">
        <v>819.72</v>
      </c>
      <c r="Y112" s="27">
        <v>21.24</v>
      </c>
    </row>
    <row r="113" spans="1:25" ht="11.25">
      <c r="A113" s="11">
        <f t="shared" si="1"/>
        <v>42420</v>
      </c>
      <c r="B113" s="27">
        <v>30.28</v>
      </c>
      <c r="C113" s="27">
        <v>65.56</v>
      </c>
      <c r="D113" s="27">
        <v>107.53</v>
      </c>
      <c r="E113" s="27">
        <v>124.95</v>
      </c>
      <c r="F113" s="27">
        <v>108.31</v>
      </c>
      <c r="G113" s="27">
        <v>134.74</v>
      </c>
      <c r="H113" s="27">
        <v>43.57</v>
      </c>
      <c r="I113" s="27">
        <v>39.44</v>
      </c>
      <c r="J113" s="27">
        <v>28.08</v>
      </c>
      <c r="K113" s="27">
        <v>68.88</v>
      </c>
      <c r="L113" s="27">
        <v>72.03</v>
      </c>
      <c r="M113" s="27">
        <v>81.03</v>
      </c>
      <c r="N113" s="27">
        <v>175.06</v>
      </c>
      <c r="O113" s="27">
        <v>203.46</v>
      </c>
      <c r="P113" s="27">
        <v>223.31</v>
      </c>
      <c r="Q113" s="27">
        <v>240.02</v>
      </c>
      <c r="R113" s="27">
        <v>315.64</v>
      </c>
      <c r="S113" s="27">
        <v>325.45</v>
      </c>
      <c r="T113" s="27">
        <v>407.57</v>
      </c>
      <c r="U113" s="27">
        <v>298.74</v>
      </c>
      <c r="V113" s="27">
        <v>365.17</v>
      </c>
      <c r="W113" s="27">
        <v>378.66</v>
      </c>
      <c r="X113" s="27">
        <v>231.43</v>
      </c>
      <c r="Y113" s="27">
        <v>326.26</v>
      </c>
    </row>
    <row r="114" spans="1:25" ht="11.25">
      <c r="A114" s="11">
        <f t="shared" si="1"/>
        <v>42421</v>
      </c>
      <c r="B114" s="27">
        <v>7.02</v>
      </c>
      <c r="C114" s="27">
        <v>0</v>
      </c>
      <c r="D114" s="27">
        <v>0</v>
      </c>
      <c r="E114" s="27">
        <v>1.99</v>
      </c>
      <c r="F114" s="27">
        <v>20.74</v>
      </c>
      <c r="G114" s="27">
        <v>19.97</v>
      </c>
      <c r="H114" s="27">
        <v>26.08</v>
      </c>
      <c r="I114" s="27">
        <v>19.74</v>
      </c>
      <c r="J114" s="27">
        <v>4.15</v>
      </c>
      <c r="K114" s="27">
        <v>11.52</v>
      </c>
      <c r="L114" s="27">
        <v>2.11</v>
      </c>
      <c r="M114" s="27">
        <v>4.63</v>
      </c>
      <c r="N114" s="27">
        <v>22.26</v>
      </c>
      <c r="O114" s="27">
        <v>0</v>
      </c>
      <c r="P114" s="27">
        <v>8.74</v>
      </c>
      <c r="Q114" s="27">
        <v>0.05</v>
      </c>
      <c r="R114" s="27">
        <v>195.03</v>
      </c>
      <c r="S114" s="27">
        <v>188.31</v>
      </c>
      <c r="T114" s="27">
        <v>276.55</v>
      </c>
      <c r="U114" s="27">
        <v>241.28</v>
      </c>
      <c r="V114" s="27">
        <v>59.37</v>
      </c>
      <c r="W114" s="27">
        <v>59.33</v>
      </c>
      <c r="X114" s="27">
        <v>32.92</v>
      </c>
      <c r="Y114" s="27">
        <v>178.21</v>
      </c>
    </row>
    <row r="115" spans="1:25" ht="11.25">
      <c r="A115" s="11">
        <f t="shared" si="1"/>
        <v>42422</v>
      </c>
      <c r="B115" s="27">
        <v>0</v>
      </c>
      <c r="C115" s="27">
        <v>13.82</v>
      </c>
      <c r="D115" s="27">
        <v>0</v>
      </c>
      <c r="E115" s="27">
        <v>0</v>
      </c>
      <c r="F115" s="27">
        <v>98.46</v>
      </c>
      <c r="G115" s="27">
        <v>0</v>
      </c>
      <c r="H115" s="27">
        <v>0</v>
      </c>
      <c r="I115" s="27">
        <v>7.63</v>
      </c>
      <c r="J115" s="27">
        <v>38.68</v>
      </c>
      <c r="K115" s="27">
        <v>214.29</v>
      </c>
      <c r="L115" s="27">
        <v>166.24</v>
      </c>
      <c r="M115" s="27">
        <v>32.25</v>
      </c>
      <c r="N115" s="27">
        <v>5.05</v>
      </c>
      <c r="O115" s="27">
        <v>310.23</v>
      </c>
      <c r="P115" s="27">
        <v>224.73</v>
      </c>
      <c r="Q115" s="27">
        <v>171.98</v>
      </c>
      <c r="R115" s="27">
        <v>47.22</v>
      </c>
      <c r="S115" s="27">
        <v>13.2</v>
      </c>
      <c r="T115" s="27">
        <v>5.27</v>
      </c>
      <c r="U115" s="27">
        <v>1.11</v>
      </c>
      <c r="V115" s="27">
        <v>0</v>
      </c>
      <c r="W115" s="27">
        <v>0</v>
      </c>
      <c r="X115" s="27">
        <v>0</v>
      </c>
      <c r="Y115" s="27">
        <v>0</v>
      </c>
    </row>
    <row r="116" spans="1:25" ht="11.25">
      <c r="A116" s="11">
        <f t="shared" si="1"/>
        <v>42423</v>
      </c>
      <c r="B116" s="27">
        <v>0</v>
      </c>
      <c r="C116" s="27">
        <v>9.55</v>
      </c>
      <c r="D116" s="27">
        <v>206.18</v>
      </c>
      <c r="E116" s="27">
        <v>247.53</v>
      </c>
      <c r="F116" s="27">
        <v>19.86</v>
      </c>
      <c r="G116" s="27">
        <v>28.02</v>
      </c>
      <c r="H116" s="27">
        <v>33.44</v>
      </c>
      <c r="I116" s="27">
        <v>38.18</v>
      </c>
      <c r="J116" s="27">
        <v>21.22</v>
      </c>
      <c r="K116" s="27">
        <v>62.24</v>
      </c>
      <c r="L116" s="27">
        <v>0.14</v>
      </c>
      <c r="M116" s="27">
        <v>77.93</v>
      </c>
      <c r="N116" s="27">
        <v>35.84</v>
      </c>
      <c r="O116" s="27">
        <v>10.52</v>
      </c>
      <c r="P116" s="27">
        <v>11.68</v>
      </c>
      <c r="Q116" s="27">
        <v>148.3</v>
      </c>
      <c r="R116" s="27">
        <v>164.24</v>
      </c>
      <c r="S116" s="27">
        <v>190.27</v>
      </c>
      <c r="T116" s="27">
        <v>178.34</v>
      </c>
      <c r="U116" s="27">
        <v>225.41</v>
      </c>
      <c r="V116" s="27">
        <v>187.5</v>
      </c>
      <c r="W116" s="27">
        <v>243.54</v>
      </c>
      <c r="X116" s="27">
        <v>388.61</v>
      </c>
      <c r="Y116" s="27">
        <v>372.52</v>
      </c>
    </row>
    <row r="117" spans="1:25" ht="11.25">
      <c r="A117" s="11">
        <f t="shared" si="1"/>
        <v>42424</v>
      </c>
      <c r="B117" s="27">
        <v>50.2</v>
      </c>
      <c r="C117" s="27">
        <v>356.48</v>
      </c>
      <c r="D117" s="27">
        <v>0</v>
      </c>
      <c r="E117" s="27">
        <v>8.76</v>
      </c>
      <c r="F117" s="27">
        <v>93.09</v>
      </c>
      <c r="G117" s="27">
        <v>66.88</v>
      </c>
      <c r="H117" s="27">
        <v>0</v>
      </c>
      <c r="I117" s="27">
        <v>87.8</v>
      </c>
      <c r="J117" s="27">
        <v>0</v>
      </c>
      <c r="K117" s="27">
        <v>11.46</v>
      </c>
      <c r="L117" s="27">
        <v>8.65</v>
      </c>
      <c r="M117" s="27">
        <v>10.81</v>
      </c>
      <c r="N117" s="27">
        <v>14.74</v>
      </c>
      <c r="O117" s="27">
        <v>0</v>
      </c>
      <c r="P117" s="27">
        <v>63.71</v>
      </c>
      <c r="Q117" s="27">
        <v>322.28</v>
      </c>
      <c r="R117" s="27">
        <v>299.23</v>
      </c>
      <c r="S117" s="27">
        <v>356.44</v>
      </c>
      <c r="T117" s="27">
        <v>352.93</v>
      </c>
      <c r="U117" s="27">
        <v>78.94</v>
      </c>
      <c r="V117" s="27">
        <v>6.08</v>
      </c>
      <c r="W117" s="27">
        <v>6.58</v>
      </c>
      <c r="X117" s="27">
        <v>247.13</v>
      </c>
      <c r="Y117" s="27">
        <v>0.85</v>
      </c>
    </row>
    <row r="118" spans="1:25" ht="11.25">
      <c r="A118" s="11">
        <f t="shared" si="1"/>
        <v>42425</v>
      </c>
      <c r="B118" s="27">
        <v>245.84</v>
      </c>
      <c r="C118" s="27">
        <v>159.87</v>
      </c>
      <c r="D118" s="27">
        <v>418.16</v>
      </c>
      <c r="E118" s="27">
        <v>159.83</v>
      </c>
      <c r="F118" s="27">
        <v>4.94</v>
      </c>
      <c r="G118" s="27">
        <v>5.11</v>
      </c>
      <c r="H118" s="27">
        <v>3.48</v>
      </c>
      <c r="I118" s="27">
        <v>181.24</v>
      </c>
      <c r="J118" s="27">
        <v>72.48</v>
      </c>
      <c r="K118" s="27">
        <v>13.22</v>
      </c>
      <c r="L118" s="27">
        <v>11.22</v>
      </c>
      <c r="M118" s="27">
        <v>127.23</v>
      </c>
      <c r="N118" s="27">
        <v>151.38</v>
      </c>
      <c r="O118" s="27">
        <v>175.56</v>
      </c>
      <c r="P118" s="27">
        <v>191.74</v>
      </c>
      <c r="Q118" s="27">
        <v>138.22</v>
      </c>
      <c r="R118" s="27">
        <v>131.36</v>
      </c>
      <c r="S118" s="27">
        <v>157.56</v>
      </c>
      <c r="T118" s="27">
        <v>16</v>
      </c>
      <c r="U118" s="27">
        <v>228.85</v>
      </c>
      <c r="V118" s="27">
        <v>234.76</v>
      </c>
      <c r="W118" s="27">
        <v>226.38</v>
      </c>
      <c r="X118" s="27">
        <v>12.98</v>
      </c>
      <c r="Y118" s="27">
        <v>0</v>
      </c>
    </row>
    <row r="119" spans="1:25" ht="11.25">
      <c r="A119" s="11">
        <f t="shared" si="1"/>
        <v>42426</v>
      </c>
      <c r="B119" s="27">
        <v>7.06</v>
      </c>
      <c r="C119" s="27">
        <v>6.29</v>
      </c>
      <c r="D119" s="27">
        <v>12.81</v>
      </c>
      <c r="E119" s="27">
        <v>222.69</v>
      </c>
      <c r="F119" s="27">
        <v>225.37</v>
      </c>
      <c r="G119" s="27">
        <v>95.43</v>
      </c>
      <c r="H119" s="27">
        <v>98.69</v>
      </c>
      <c r="I119" s="27">
        <v>374.09</v>
      </c>
      <c r="J119" s="27">
        <v>329.6</v>
      </c>
      <c r="K119" s="27">
        <v>19.52</v>
      </c>
      <c r="L119" s="27">
        <v>334.07</v>
      </c>
      <c r="M119" s="27">
        <v>29.58</v>
      </c>
      <c r="N119" s="27">
        <v>363.48</v>
      </c>
      <c r="O119" s="27">
        <v>392.82</v>
      </c>
      <c r="P119" s="27">
        <v>494.79</v>
      </c>
      <c r="Q119" s="27">
        <v>476.02</v>
      </c>
      <c r="R119" s="27">
        <v>354.64</v>
      </c>
      <c r="S119" s="27">
        <v>326.94</v>
      </c>
      <c r="T119" s="27">
        <v>266.06</v>
      </c>
      <c r="U119" s="27">
        <v>808.69</v>
      </c>
      <c r="V119" s="27">
        <v>820.13</v>
      </c>
      <c r="W119" s="27">
        <v>802.98</v>
      </c>
      <c r="X119" s="27">
        <v>791.33</v>
      </c>
      <c r="Y119" s="27">
        <v>688.37</v>
      </c>
    </row>
    <row r="120" spans="1:25" ht="11.25">
      <c r="A120" s="11">
        <f t="shared" si="1"/>
        <v>42427</v>
      </c>
      <c r="B120" s="27">
        <v>120.6</v>
      </c>
      <c r="C120" s="27">
        <v>10.17</v>
      </c>
      <c r="D120" s="27">
        <v>5.83</v>
      </c>
      <c r="E120" s="27">
        <v>2.23</v>
      </c>
      <c r="F120" s="27">
        <v>28.31</v>
      </c>
      <c r="G120" s="27">
        <v>1.37</v>
      </c>
      <c r="H120" s="27">
        <v>81.26</v>
      </c>
      <c r="I120" s="27">
        <v>94.79</v>
      </c>
      <c r="J120" s="27">
        <v>8.08</v>
      </c>
      <c r="K120" s="27">
        <v>3.25</v>
      </c>
      <c r="L120" s="27">
        <v>7.86</v>
      </c>
      <c r="M120" s="27">
        <v>5.87</v>
      </c>
      <c r="N120" s="27">
        <v>133.14</v>
      </c>
      <c r="O120" s="27">
        <v>57.64</v>
      </c>
      <c r="P120" s="27">
        <v>125.42</v>
      </c>
      <c r="Q120" s="27">
        <v>37.59</v>
      </c>
      <c r="R120" s="27">
        <v>100.67</v>
      </c>
      <c r="S120" s="27">
        <v>147.07</v>
      </c>
      <c r="T120" s="27">
        <v>18.05</v>
      </c>
      <c r="U120" s="27">
        <v>6.99</v>
      </c>
      <c r="V120" s="27">
        <v>40.59</v>
      </c>
      <c r="W120" s="27">
        <v>66.32</v>
      </c>
      <c r="X120" s="27">
        <v>235</v>
      </c>
      <c r="Y120" s="27">
        <v>227.97</v>
      </c>
    </row>
    <row r="121" spans="1:25" ht="11.25">
      <c r="A121" s="11">
        <f t="shared" si="1"/>
        <v>42428</v>
      </c>
      <c r="B121" s="27">
        <v>6.43</v>
      </c>
      <c r="C121" s="27">
        <v>8.51</v>
      </c>
      <c r="D121" s="27">
        <v>3.31</v>
      </c>
      <c r="E121" s="27">
        <v>25.51</v>
      </c>
      <c r="F121" s="27">
        <v>51.17</v>
      </c>
      <c r="G121" s="27">
        <v>108.31</v>
      </c>
      <c r="H121" s="27">
        <v>280.67</v>
      </c>
      <c r="I121" s="27">
        <v>239.66</v>
      </c>
      <c r="J121" s="27">
        <v>293.7</v>
      </c>
      <c r="K121" s="27">
        <v>36.16</v>
      </c>
      <c r="L121" s="27">
        <v>308.19</v>
      </c>
      <c r="M121" s="27">
        <v>282.34</v>
      </c>
      <c r="N121" s="27">
        <v>114.77</v>
      </c>
      <c r="O121" s="27">
        <v>84.99</v>
      </c>
      <c r="P121" s="27">
        <v>24.5</v>
      </c>
      <c r="Q121" s="27">
        <v>90.22</v>
      </c>
      <c r="R121" s="27">
        <v>49.2</v>
      </c>
      <c r="S121" s="27">
        <v>351.07</v>
      </c>
      <c r="T121" s="27">
        <v>27.2</v>
      </c>
      <c r="U121" s="27">
        <v>5.94</v>
      </c>
      <c r="V121" s="27">
        <v>2.8</v>
      </c>
      <c r="W121" s="27">
        <v>3.57</v>
      </c>
      <c r="X121" s="27">
        <v>2.52</v>
      </c>
      <c r="Y121" s="27">
        <v>2.03</v>
      </c>
    </row>
    <row r="122" spans="1:25" ht="11.25">
      <c r="A122" s="11">
        <f t="shared" si="1"/>
        <v>42429</v>
      </c>
      <c r="B122" s="27">
        <v>15.37</v>
      </c>
      <c r="C122" s="27">
        <v>677.52</v>
      </c>
      <c r="D122" s="27">
        <v>37.24</v>
      </c>
      <c r="E122" s="27">
        <v>38.58</v>
      </c>
      <c r="F122" s="27">
        <v>16.52</v>
      </c>
      <c r="G122" s="27">
        <v>10.21</v>
      </c>
      <c r="H122" s="27">
        <v>8.8</v>
      </c>
      <c r="I122" s="27">
        <v>16.61</v>
      </c>
      <c r="J122" s="27">
        <v>11.31</v>
      </c>
      <c r="K122" s="27">
        <v>32.58</v>
      </c>
      <c r="L122" s="27">
        <v>24.35</v>
      </c>
      <c r="M122" s="27">
        <v>27.32</v>
      </c>
      <c r="N122" s="27">
        <v>16.56</v>
      </c>
      <c r="O122" s="27">
        <v>18.27</v>
      </c>
      <c r="P122" s="27">
        <v>20.91</v>
      </c>
      <c r="Q122" s="27">
        <v>15.27</v>
      </c>
      <c r="R122" s="27">
        <v>17.4</v>
      </c>
      <c r="S122" s="27">
        <v>22.55</v>
      </c>
      <c r="T122" s="27">
        <v>16</v>
      </c>
      <c r="U122" s="27">
        <v>37.5</v>
      </c>
      <c r="V122" s="27">
        <v>43.77</v>
      </c>
      <c r="W122" s="27">
        <v>47.77</v>
      </c>
      <c r="X122" s="27">
        <v>29.59</v>
      </c>
      <c r="Y122" s="27">
        <v>32.5</v>
      </c>
    </row>
    <row r="123" spans="1:25" ht="11.25">
      <c r="A123" s="11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ht="11.25">
      <c r="A124" s="11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ht="12.75">
      <c r="A125" s="93" t="s">
        <v>48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5"/>
      <c r="T125" s="96" t="s">
        <v>63</v>
      </c>
      <c r="U125" s="96"/>
      <c r="V125" s="96"/>
      <c r="W125" s="96"/>
      <c r="X125" s="96"/>
      <c r="Y125" s="96"/>
    </row>
    <row r="126" spans="1:25" ht="12.75">
      <c r="A126" s="106" t="s">
        <v>49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84">
        <v>-8.75</v>
      </c>
      <c r="U126" s="84"/>
      <c r="V126" s="84"/>
      <c r="W126" s="84"/>
      <c r="X126" s="84"/>
      <c r="Y126" s="84"/>
    </row>
    <row r="127" spans="1:25" ht="12.75">
      <c r="A127" s="106" t="s">
        <v>50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84">
        <v>31.81</v>
      </c>
      <c r="U127" s="84"/>
      <c r="V127" s="84"/>
      <c r="W127" s="84"/>
      <c r="X127" s="84"/>
      <c r="Y127" s="84"/>
    </row>
    <row r="128" spans="1:25" ht="12.75">
      <c r="A128" s="107" t="s">
        <v>51</v>
      </c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39" t="s">
        <v>61</v>
      </c>
      <c r="M128" s="39"/>
      <c r="N128" s="39"/>
      <c r="O128" s="39"/>
      <c r="P128" s="39"/>
      <c r="Q128" s="39"/>
      <c r="R128" s="39"/>
      <c r="S128" s="39"/>
      <c r="T128" s="97">
        <v>761060.68</v>
      </c>
      <c r="U128" s="97"/>
      <c r="V128" s="97"/>
      <c r="W128" s="97"/>
      <c r="X128" s="97"/>
      <c r="Y128" s="97"/>
    </row>
    <row r="129" spans="1:25" ht="15.75">
      <c r="A129" s="83" t="s">
        <v>94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</row>
    <row r="130" spans="1:25" ht="12">
      <c r="A130" s="109" t="s">
        <v>52</v>
      </c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</row>
    <row r="131" spans="1:25" ht="12.75">
      <c r="A131" s="110" t="s">
        <v>53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39" t="s">
        <v>54</v>
      </c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ht="12.7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40" t="s">
        <v>102</v>
      </c>
      <c r="O132" s="40"/>
      <c r="P132" s="40"/>
      <c r="Q132" s="40"/>
      <c r="R132" s="39" t="s">
        <v>1</v>
      </c>
      <c r="S132" s="39"/>
      <c r="T132" s="39" t="s">
        <v>107</v>
      </c>
      <c r="U132" s="39"/>
      <c r="V132" s="45" t="s">
        <v>2</v>
      </c>
      <c r="W132" s="45"/>
      <c r="X132" s="45" t="s">
        <v>3</v>
      </c>
      <c r="Y132" s="45"/>
    </row>
    <row r="133" spans="1:26" ht="12.75">
      <c r="A133" s="72" t="s">
        <v>55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3" t="s">
        <v>10</v>
      </c>
      <c r="M133" s="74"/>
      <c r="N133" s="40" t="s">
        <v>103</v>
      </c>
      <c r="O133" s="40"/>
      <c r="P133" s="40"/>
      <c r="Q133" s="40"/>
      <c r="R133" s="44">
        <v>963.28</v>
      </c>
      <c r="S133" s="44"/>
      <c r="T133" s="39">
        <v>1508.14</v>
      </c>
      <c r="U133" s="39"/>
      <c r="V133" s="46">
        <v>2023.43</v>
      </c>
      <c r="W133" s="46"/>
      <c r="X133" s="46">
        <v>2720.75</v>
      </c>
      <c r="Y133" s="46"/>
      <c r="Z133" s="20"/>
    </row>
    <row r="134" spans="1:26" ht="18" customHeight="1">
      <c r="A134" s="134" t="s">
        <v>56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73" t="s">
        <v>10</v>
      </c>
      <c r="M134" s="74"/>
      <c r="N134" s="40">
        <v>73.097</v>
      </c>
      <c r="O134" s="40"/>
      <c r="P134" s="40"/>
      <c r="Q134" s="40"/>
      <c r="R134" s="44">
        <v>121.61</v>
      </c>
      <c r="S134" s="44"/>
      <c r="T134" s="39">
        <v>171.99</v>
      </c>
      <c r="U134" s="39"/>
      <c r="V134" s="46">
        <v>310.37</v>
      </c>
      <c r="W134" s="46"/>
      <c r="X134" s="46">
        <v>666.15</v>
      </c>
      <c r="Y134" s="46"/>
      <c r="Z134" s="20"/>
    </row>
    <row r="135" spans="1:26" ht="42" customHeight="1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25" t="s">
        <v>61</v>
      </c>
      <c r="M135" s="126"/>
      <c r="N135" s="41" t="s">
        <v>108</v>
      </c>
      <c r="O135" s="42"/>
      <c r="P135" s="42"/>
      <c r="Q135" s="43"/>
      <c r="R135" s="44">
        <v>566381.43</v>
      </c>
      <c r="S135" s="44"/>
      <c r="T135" s="39">
        <v>911135.25</v>
      </c>
      <c r="U135" s="39"/>
      <c r="V135" s="46">
        <v>1155271.83</v>
      </c>
      <c r="W135" s="46"/>
      <c r="X135" s="46">
        <v>1383726.24</v>
      </c>
      <c r="Y135" s="46"/>
      <c r="Z135" s="20"/>
    </row>
    <row r="136" spans="1:25" ht="12">
      <c r="A136" s="127" t="s">
        <v>57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9"/>
      <c r="N136" s="130">
        <v>3.42</v>
      </c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1:25" ht="12">
      <c r="A137" s="64" t="s">
        <v>58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1:25" ht="12">
      <c r="A138" s="133" t="s">
        <v>59</v>
      </c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</row>
    <row r="139" spans="1:25" ht="12.75">
      <c r="A139" s="113" t="s">
        <v>60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5"/>
      <c r="L139" s="61" t="s">
        <v>10</v>
      </c>
      <c r="M139" s="61"/>
      <c r="N139" s="75" t="s">
        <v>84</v>
      </c>
      <c r="O139" s="76"/>
      <c r="P139" s="77"/>
      <c r="Q139" s="75" t="s">
        <v>85</v>
      </c>
      <c r="R139" s="76"/>
      <c r="S139" s="77"/>
      <c r="T139" s="75" t="s">
        <v>86</v>
      </c>
      <c r="U139" s="76"/>
      <c r="V139" s="77"/>
      <c r="W139" s="75" t="s">
        <v>87</v>
      </c>
      <c r="X139" s="76"/>
      <c r="Y139" s="76"/>
    </row>
    <row r="140" spans="1:25" ht="12.75">
      <c r="A140" s="64" t="s">
        <v>78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1" t="s">
        <v>10</v>
      </c>
      <c r="M140" s="61"/>
      <c r="N140" s="55">
        <v>612.76831476</v>
      </c>
      <c r="O140" s="56"/>
      <c r="P140" s="57"/>
      <c r="Q140" s="55">
        <v>577.04394928</v>
      </c>
      <c r="R140" s="56"/>
      <c r="S140" s="57"/>
      <c r="T140" s="55">
        <v>365.97021736</v>
      </c>
      <c r="U140" s="56"/>
      <c r="V140" s="57"/>
      <c r="W140" s="55">
        <v>197.43847792</v>
      </c>
      <c r="X140" s="56"/>
      <c r="Y140" s="57"/>
    </row>
    <row r="141" spans="1:25" ht="12.75">
      <c r="A141" s="64" t="s">
        <v>79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2"/>
      <c r="M141" s="63"/>
      <c r="N141" s="55"/>
      <c r="O141" s="56"/>
      <c r="P141" s="57"/>
      <c r="Q141" s="55"/>
      <c r="R141" s="56"/>
      <c r="S141" s="57"/>
      <c r="T141" s="55"/>
      <c r="U141" s="56"/>
      <c r="V141" s="57"/>
      <c r="W141" s="55"/>
      <c r="X141" s="56"/>
      <c r="Y141" s="57"/>
    </row>
    <row r="142" spans="1:25" ht="12.75">
      <c r="A142" s="64" t="s">
        <v>80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1" t="s">
        <v>10</v>
      </c>
      <c r="M142" s="61"/>
      <c r="N142" s="55">
        <v>225.02145582</v>
      </c>
      <c r="O142" s="56"/>
      <c r="P142" s="57"/>
      <c r="Q142" s="55">
        <v>211.90271496</v>
      </c>
      <c r="R142" s="56"/>
      <c r="S142" s="57"/>
      <c r="T142" s="55">
        <v>134.39198652000002</v>
      </c>
      <c r="U142" s="56"/>
      <c r="V142" s="57"/>
      <c r="W142" s="55">
        <v>72.50357543999999</v>
      </c>
      <c r="X142" s="56"/>
      <c r="Y142" s="57"/>
    </row>
    <row r="143" spans="1:25" ht="12.75">
      <c r="A143" s="64" t="s">
        <v>81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1" t="s">
        <v>10</v>
      </c>
      <c r="M143" s="61"/>
      <c r="N143" s="55">
        <v>602.9022321</v>
      </c>
      <c r="O143" s="56"/>
      <c r="P143" s="57"/>
      <c r="Q143" s="55">
        <v>567.7530588000001</v>
      </c>
      <c r="R143" s="56"/>
      <c r="S143" s="57"/>
      <c r="T143" s="55">
        <v>360.0777906</v>
      </c>
      <c r="U143" s="56"/>
      <c r="V143" s="57"/>
      <c r="W143" s="55">
        <v>194.2595532</v>
      </c>
      <c r="X143" s="56"/>
      <c r="Y143" s="57"/>
    </row>
    <row r="144" spans="1:25" ht="12.75">
      <c r="A144" s="64" t="s">
        <v>82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1" t="s">
        <v>10</v>
      </c>
      <c r="M144" s="61"/>
      <c r="N144" s="55">
        <v>1457.9105839200001</v>
      </c>
      <c r="O144" s="56"/>
      <c r="P144" s="57"/>
      <c r="Q144" s="55">
        <v>1372.9144617600002</v>
      </c>
      <c r="R144" s="56"/>
      <c r="S144" s="57"/>
      <c r="T144" s="55">
        <v>870.7236331200002</v>
      </c>
      <c r="U144" s="56"/>
      <c r="V144" s="57"/>
      <c r="W144" s="55">
        <v>469.7495606400001</v>
      </c>
      <c r="X144" s="56"/>
      <c r="Y144" s="57"/>
    </row>
    <row r="145" spans="1:25" ht="12.75">
      <c r="A145" s="64" t="s">
        <v>83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1" t="s">
        <v>10</v>
      </c>
      <c r="M145" s="61"/>
      <c r="N145" s="55">
        <v>1047.98691354</v>
      </c>
      <c r="O145" s="56"/>
      <c r="P145" s="57"/>
      <c r="Q145" s="55">
        <v>986.88932312</v>
      </c>
      <c r="R145" s="56"/>
      <c r="S145" s="57"/>
      <c r="T145" s="55">
        <v>625.9005064400001</v>
      </c>
      <c r="U145" s="56"/>
      <c r="V145" s="57"/>
      <c r="W145" s="55">
        <v>337.66912568000004</v>
      </c>
      <c r="X145" s="56"/>
      <c r="Y145" s="57"/>
    </row>
    <row r="146" spans="1:25" s="21" customFormat="1" ht="12.75">
      <c r="A146" s="131" t="s">
        <v>88</v>
      </c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2" t="s">
        <v>10</v>
      </c>
      <c r="M146" s="132"/>
      <c r="N146" s="58">
        <v>225.73</v>
      </c>
      <c r="O146" s="58"/>
      <c r="P146" s="58"/>
      <c r="Q146" s="58">
        <v>225.73</v>
      </c>
      <c r="R146" s="58"/>
      <c r="S146" s="58"/>
      <c r="T146" s="58">
        <v>225.73</v>
      </c>
      <c r="U146" s="58"/>
      <c r="V146" s="58"/>
      <c r="W146" s="58">
        <v>225.73</v>
      </c>
      <c r="X146" s="58"/>
      <c r="Y146" s="58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85.5" customHeight="1">
      <c r="A148" s="112" t="s">
        <v>109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</row>
    <row r="149" spans="1:25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15.75">
      <c r="H150" s="25" t="s">
        <v>93</v>
      </c>
    </row>
    <row r="151" ht="15">
      <c r="F151" s="19"/>
    </row>
    <row r="152" spans="1:25" s="35" customFormat="1" ht="15">
      <c r="A152" s="36" t="s">
        <v>110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4" spans="1:25" ht="12.75">
      <c r="A154" s="49" t="s">
        <v>66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1"/>
    </row>
    <row r="155" spans="1:25" ht="12.75">
      <c r="A155" s="24" t="s">
        <v>22</v>
      </c>
      <c r="B155" s="23" t="s">
        <v>23</v>
      </c>
      <c r="C155" s="9" t="s">
        <v>24</v>
      </c>
      <c r="D155" s="10" t="s">
        <v>25</v>
      </c>
      <c r="E155" s="7" t="s">
        <v>26</v>
      </c>
      <c r="F155" s="7" t="s">
        <v>27</v>
      </c>
      <c r="G155" s="9" t="s">
        <v>28</v>
      </c>
      <c r="H155" s="10" t="s">
        <v>29</v>
      </c>
      <c r="I155" s="7" t="s">
        <v>30</v>
      </c>
      <c r="J155" s="7" t="s">
        <v>31</v>
      </c>
      <c r="K155" s="7" t="s">
        <v>32</v>
      </c>
      <c r="L155" s="7" t="s">
        <v>33</v>
      </c>
      <c r="M155" s="7" t="s">
        <v>34</v>
      </c>
      <c r="N155" s="7" t="s">
        <v>35</v>
      </c>
      <c r="O155" s="7" t="s">
        <v>36</v>
      </c>
      <c r="P155" s="7" t="s">
        <v>37</v>
      </c>
      <c r="Q155" s="7" t="s">
        <v>38</v>
      </c>
      <c r="R155" s="7" t="s">
        <v>39</v>
      </c>
      <c r="S155" s="7" t="s">
        <v>40</v>
      </c>
      <c r="T155" s="7" t="s">
        <v>41</v>
      </c>
      <c r="U155" s="7" t="s">
        <v>42</v>
      </c>
      <c r="V155" s="7" t="s">
        <v>43</v>
      </c>
      <c r="W155" s="7" t="s">
        <v>44</v>
      </c>
      <c r="X155" s="7" t="s">
        <v>45</v>
      </c>
      <c r="Y155" s="7" t="s">
        <v>64</v>
      </c>
    </row>
    <row r="156" spans="1:25" ht="11.25">
      <c r="A156" s="11">
        <f>A94</f>
        <v>42401</v>
      </c>
      <c r="B156" s="12">
        <v>203.0488068</v>
      </c>
      <c r="C156" s="12">
        <v>217.37729664000003</v>
      </c>
      <c r="D156" s="12">
        <v>226.8191457</v>
      </c>
      <c r="E156" s="12">
        <v>189.93998856000002</v>
      </c>
      <c r="F156" s="12">
        <v>192.33955986</v>
      </c>
      <c r="G156" s="12">
        <v>192.88576061999999</v>
      </c>
      <c r="H156" s="12">
        <v>193.13764931999998</v>
      </c>
      <c r="I156" s="12">
        <v>192.36342299999998</v>
      </c>
      <c r="J156" s="12">
        <v>190.00097214000002</v>
      </c>
      <c r="K156" s="12">
        <v>189.1949283</v>
      </c>
      <c r="L156" s="12">
        <v>190.35626778</v>
      </c>
      <c r="M156" s="12">
        <v>190.58694479999997</v>
      </c>
      <c r="N156" s="12">
        <v>217.55759591999998</v>
      </c>
      <c r="O156" s="12">
        <v>252.45611243999997</v>
      </c>
      <c r="P156" s="12">
        <v>254.6992476</v>
      </c>
      <c r="Q156" s="12">
        <v>218.40606312</v>
      </c>
      <c r="R156" s="12">
        <v>189.85249038</v>
      </c>
      <c r="S156" s="12">
        <v>187.26996834</v>
      </c>
      <c r="T156" s="12">
        <v>184.7802474</v>
      </c>
      <c r="U156" s="12">
        <v>186.48248472</v>
      </c>
      <c r="V156" s="12">
        <v>156.6615141</v>
      </c>
      <c r="W156" s="12">
        <v>154.69147931999998</v>
      </c>
      <c r="X156" s="12">
        <v>155.25358884</v>
      </c>
      <c r="Y156" s="12">
        <v>155.88463632</v>
      </c>
    </row>
    <row r="157" spans="1:25" ht="11.25">
      <c r="A157" s="11">
        <f aca="true" t="shared" si="2" ref="A157:A186">A95</f>
        <v>42402</v>
      </c>
      <c r="B157" s="12">
        <v>159.22282446</v>
      </c>
      <c r="C157" s="12">
        <v>188.33585526</v>
      </c>
      <c r="D157" s="12">
        <v>193.62551796</v>
      </c>
      <c r="E157" s="12">
        <v>194.30959464000003</v>
      </c>
      <c r="F157" s="12">
        <v>195.52131186</v>
      </c>
      <c r="G157" s="12">
        <v>196.03304364000002</v>
      </c>
      <c r="H157" s="12">
        <v>196.19213124</v>
      </c>
      <c r="I157" s="12">
        <v>197.20498896</v>
      </c>
      <c r="J157" s="12">
        <v>194.32550339999997</v>
      </c>
      <c r="K157" s="12">
        <v>193.1190891</v>
      </c>
      <c r="L157" s="12">
        <v>191.62896858</v>
      </c>
      <c r="M157" s="12">
        <v>193.8747552</v>
      </c>
      <c r="N157" s="12">
        <v>227.63579538</v>
      </c>
      <c r="O157" s="12">
        <v>280.71537312000004</v>
      </c>
      <c r="P157" s="12">
        <v>229.90279368</v>
      </c>
      <c r="Q157" s="12">
        <v>228.72289397999998</v>
      </c>
      <c r="R157" s="12">
        <v>198.1833777</v>
      </c>
      <c r="S157" s="12">
        <v>193.75809096</v>
      </c>
      <c r="T157" s="12">
        <v>224.58131346</v>
      </c>
      <c r="U157" s="12">
        <v>206.04230514</v>
      </c>
      <c r="V157" s="12">
        <v>205.45898394</v>
      </c>
      <c r="W157" s="12">
        <v>204.60786528</v>
      </c>
      <c r="X157" s="12">
        <v>205.07982516</v>
      </c>
      <c r="Y157" s="12">
        <v>203.27683236</v>
      </c>
    </row>
    <row r="158" spans="1:25" ht="11.25">
      <c r="A158" s="11">
        <f t="shared" si="2"/>
        <v>42403</v>
      </c>
      <c r="B158" s="12">
        <v>231.20200908</v>
      </c>
      <c r="C158" s="12">
        <v>264.748281</v>
      </c>
      <c r="D158" s="12">
        <v>275.98251701999993</v>
      </c>
      <c r="E158" s="12">
        <v>273.41590374000003</v>
      </c>
      <c r="F158" s="12">
        <v>289.17087906</v>
      </c>
      <c r="G158" s="12">
        <v>292.23331536</v>
      </c>
      <c r="H158" s="12">
        <v>292.35793398</v>
      </c>
      <c r="I158" s="12">
        <v>291.92044308</v>
      </c>
      <c r="J158" s="12">
        <v>285.22285512</v>
      </c>
      <c r="K158" s="12">
        <v>276.43061375999997</v>
      </c>
      <c r="L158" s="12">
        <v>279.73698437999997</v>
      </c>
      <c r="M158" s="12">
        <v>283.58425284000003</v>
      </c>
      <c r="N158" s="12">
        <v>292.92799788</v>
      </c>
      <c r="O158" s="12">
        <v>296.02755462000005</v>
      </c>
      <c r="P158" s="12">
        <v>302.1603816</v>
      </c>
      <c r="Q158" s="12">
        <v>295.41241590000004</v>
      </c>
      <c r="R158" s="12">
        <v>290.06707253999997</v>
      </c>
      <c r="S158" s="12">
        <v>281.04945708</v>
      </c>
      <c r="T158" s="12">
        <v>268.65388158</v>
      </c>
      <c r="U158" s="12">
        <v>233.62809498</v>
      </c>
      <c r="V158" s="12">
        <v>231.48041238</v>
      </c>
      <c r="W158" s="12">
        <v>231.31337040000003</v>
      </c>
      <c r="X158" s="12">
        <v>231.36374813999998</v>
      </c>
      <c r="Y158" s="12">
        <v>231.05352732</v>
      </c>
    </row>
    <row r="159" spans="1:25" ht="11.25">
      <c r="A159" s="11">
        <f t="shared" si="2"/>
        <v>42404</v>
      </c>
      <c r="B159" s="12">
        <v>227.89563846</v>
      </c>
      <c r="C159" s="12">
        <v>229.62704183999998</v>
      </c>
      <c r="D159" s="12">
        <v>261.45781914</v>
      </c>
      <c r="E159" s="12">
        <v>273.2992395</v>
      </c>
      <c r="F159" s="12">
        <v>279.16692048000004</v>
      </c>
      <c r="G159" s="12">
        <v>276.36963017999994</v>
      </c>
      <c r="H159" s="12">
        <v>276.91317948000005</v>
      </c>
      <c r="I159" s="12">
        <v>276.34046412000004</v>
      </c>
      <c r="J159" s="12">
        <v>270.08036705999996</v>
      </c>
      <c r="K159" s="12">
        <v>267.54822276</v>
      </c>
      <c r="L159" s="12">
        <v>264.1517025</v>
      </c>
      <c r="M159" s="12">
        <v>274.90867572</v>
      </c>
      <c r="N159" s="12">
        <v>291.36628794</v>
      </c>
      <c r="O159" s="12">
        <v>294.06282275999996</v>
      </c>
      <c r="P159" s="12">
        <v>298.00289232</v>
      </c>
      <c r="Q159" s="12">
        <v>299.67861504</v>
      </c>
      <c r="R159" s="12">
        <v>292.61247413999996</v>
      </c>
      <c r="S159" s="12">
        <v>278.6154168</v>
      </c>
      <c r="T159" s="12">
        <v>262.31954364</v>
      </c>
      <c r="U159" s="12">
        <v>229.56075534</v>
      </c>
      <c r="V159" s="12">
        <v>228.90584472000003</v>
      </c>
      <c r="W159" s="12">
        <v>228.15017862000002</v>
      </c>
      <c r="X159" s="12">
        <v>228.17139029999998</v>
      </c>
      <c r="Y159" s="12">
        <v>227.61988662000002</v>
      </c>
    </row>
    <row r="160" spans="1:25" ht="11.25">
      <c r="A160" s="11">
        <f t="shared" si="2"/>
        <v>42405</v>
      </c>
      <c r="B160" s="12">
        <v>230.31907289999998</v>
      </c>
      <c r="C160" s="12">
        <v>230.34293604</v>
      </c>
      <c r="D160" s="12">
        <v>299.29945626</v>
      </c>
      <c r="E160" s="12">
        <v>301.32782316</v>
      </c>
      <c r="F160" s="12">
        <v>304.255035</v>
      </c>
      <c r="G160" s="12">
        <v>316.90515066</v>
      </c>
      <c r="H160" s="12">
        <v>321.44710163999997</v>
      </c>
      <c r="I160" s="12">
        <v>316.0805466</v>
      </c>
      <c r="J160" s="12">
        <v>303.84936162</v>
      </c>
      <c r="K160" s="12">
        <v>300.63844356</v>
      </c>
      <c r="L160" s="12">
        <v>300.65965524</v>
      </c>
      <c r="M160" s="12">
        <v>303.857316</v>
      </c>
      <c r="N160" s="12">
        <v>321.3039228</v>
      </c>
      <c r="O160" s="12">
        <v>333.56427384</v>
      </c>
      <c r="P160" s="12">
        <v>348.21093888</v>
      </c>
      <c r="Q160" s="12">
        <v>354.1289976</v>
      </c>
      <c r="R160" s="12">
        <v>337.1861682</v>
      </c>
      <c r="S160" s="12">
        <v>305.49061536000005</v>
      </c>
      <c r="T160" s="12">
        <v>235.68032502000003</v>
      </c>
      <c r="U160" s="12">
        <v>234.58527203999998</v>
      </c>
      <c r="V160" s="12">
        <v>231.83305656</v>
      </c>
      <c r="W160" s="12">
        <v>231.41412588</v>
      </c>
      <c r="X160" s="12">
        <v>229.80734112000002</v>
      </c>
      <c r="Y160" s="12">
        <v>228.85811844</v>
      </c>
    </row>
    <row r="161" spans="1:25" ht="11.25">
      <c r="A161" s="11">
        <f t="shared" si="2"/>
        <v>42406</v>
      </c>
      <c r="B161" s="12">
        <v>227.87177531999998</v>
      </c>
      <c r="C161" s="12">
        <v>228.27479724000003</v>
      </c>
      <c r="D161" s="12">
        <v>229.20811116000002</v>
      </c>
      <c r="E161" s="12">
        <v>220.39730958</v>
      </c>
      <c r="F161" s="12">
        <v>221.21395926</v>
      </c>
      <c r="G161" s="12">
        <v>293.8347972</v>
      </c>
      <c r="H161" s="12">
        <v>293.79502529999996</v>
      </c>
      <c r="I161" s="12">
        <v>291.2231091</v>
      </c>
      <c r="J161" s="12">
        <v>290.09358713999995</v>
      </c>
      <c r="K161" s="12">
        <v>222.86316738</v>
      </c>
      <c r="L161" s="12">
        <v>282.92669076</v>
      </c>
      <c r="M161" s="12">
        <v>231.74290692</v>
      </c>
      <c r="N161" s="12">
        <v>315.81805205999996</v>
      </c>
      <c r="O161" s="12">
        <v>320.89824942</v>
      </c>
      <c r="P161" s="12">
        <v>327.15304355999996</v>
      </c>
      <c r="Q161" s="12">
        <v>319.99940448</v>
      </c>
      <c r="R161" s="12">
        <v>296.89723349999997</v>
      </c>
      <c r="S161" s="12">
        <v>298.8858285</v>
      </c>
      <c r="T161" s="12">
        <v>234.29891435999997</v>
      </c>
      <c r="U161" s="12">
        <v>231.53344158000002</v>
      </c>
      <c r="V161" s="12">
        <v>230.07513858</v>
      </c>
      <c r="W161" s="12">
        <v>231.2603412</v>
      </c>
      <c r="X161" s="12">
        <v>229.21341407999998</v>
      </c>
      <c r="Y161" s="12">
        <v>230.41717691999997</v>
      </c>
    </row>
    <row r="162" spans="1:25" ht="11.25">
      <c r="A162" s="11">
        <f t="shared" si="2"/>
        <v>42407</v>
      </c>
      <c r="B162" s="12">
        <v>225.55174782</v>
      </c>
      <c r="C162" s="12">
        <v>226.02635916</v>
      </c>
      <c r="D162" s="12">
        <v>229.35659292</v>
      </c>
      <c r="E162" s="12">
        <v>219.17233506</v>
      </c>
      <c r="F162" s="12">
        <v>219.26513616000003</v>
      </c>
      <c r="G162" s="12">
        <v>229.75961483999998</v>
      </c>
      <c r="H162" s="12">
        <v>226.31006537999997</v>
      </c>
      <c r="I162" s="12">
        <v>226.49301612000002</v>
      </c>
      <c r="J162" s="12">
        <v>220.2567822</v>
      </c>
      <c r="K162" s="12">
        <v>219.41361791999998</v>
      </c>
      <c r="L162" s="12">
        <v>219.16172922</v>
      </c>
      <c r="M162" s="12">
        <v>218.98408139999998</v>
      </c>
      <c r="N162" s="12">
        <v>242.56351518</v>
      </c>
      <c r="O162" s="12">
        <v>258.66052884</v>
      </c>
      <c r="P162" s="12">
        <v>257.75107806</v>
      </c>
      <c r="Q162" s="12">
        <v>258.32909634000004</v>
      </c>
      <c r="R162" s="12">
        <v>240.8188545</v>
      </c>
      <c r="S162" s="12">
        <v>230.87853095999998</v>
      </c>
      <c r="T162" s="12">
        <v>230.05127543999998</v>
      </c>
      <c r="U162" s="12">
        <v>225.506673</v>
      </c>
      <c r="V162" s="12">
        <v>218.77461606</v>
      </c>
      <c r="W162" s="12">
        <v>218.84620548</v>
      </c>
      <c r="X162" s="12">
        <v>218.5200759</v>
      </c>
      <c r="Y162" s="12">
        <v>218.18068902</v>
      </c>
    </row>
    <row r="163" spans="1:25" ht="11.25">
      <c r="A163" s="11">
        <f t="shared" si="2"/>
        <v>42408</v>
      </c>
      <c r="B163" s="12">
        <v>225.8513628</v>
      </c>
      <c r="C163" s="12">
        <v>228.89258742</v>
      </c>
      <c r="D163" s="12">
        <v>253.21973291999998</v>
      </c>
      <c r="E163" s="12">
        <v>247.06569426</v>
      </c>
      <c r="F163" s="12">
        <v>254.57197752</v>
      </c>
      <c r="G163" s="12">
        <v>261.29342862</v>
      </c>
      <c r="H163" s="12">
        <v>263.18922252000004</v>
      </c>
      <c r="I163" s="12">
        <v>259.11657996</v>
      </c>
      <c r="J163" s="12">
        <v>251.4644664</v>
      </c>
      <c r="K163" s="12">
        <v>230.76451817999998</v>
      </c>
      <c r="L163" s="12">
        <v>230.98989228</v>
      </c>
      <c r="M163" s="12">
        <v>231.65010582</v>
      </c>
      <c r="N163" s="12">
        <v>249.71450279999996</v>
      </c>
      <c r="O163" s="12">
        <v>264.09602184</v>
      </c>
      <c r="P163" s="12">
        <v>265.34751096</v>
      </c>
      <c r="Q163" s="12">
        <v>259.87489752</v>
      </c>
      <c r="R163" s="12">
        <v>244.31347878</v>
      </c>
      <c r="S163" s="12">
        <v>229.54484657999998</v>
      </c>
      <c r="T163" s="12">
        <v>222.11015274000002</v>
      </c>
      <c r="U163" s="12">
        <v>205.13550582</v>
      </c>
      <c r="V163" s="12">
        <v>202.70676845999998</v>
      </c>
      <c r="W163" s="12">
        <v>202.24541442</v>
      </c>
      <c r="X163" s="12">
        <v>202.39654764</v>
      </c>
      <c r="Y163" s="12">
        <v>201.95905674000002</v>
      </c>
    </row>
    <row r="164" spans="1:25" ht="11.25">
      <c r="A164" s="11">
        <f t="shared" si="2"/>
        <v>42409</v>
      </c>
      <c r="B164" s="12">
        <v>190.39603968</v>
      </c>
      <c r="C164" s="12">
        <v>190.60815648</v>
      </c>
      <c r="D164" s="12">
        <v>208.01233992</v>
      </c>
      <c r="E164" s="12">
        <v>210.21835464</v>
      </c>
      <c r="F164" s="12">
        <v>213.47965043999997</v>
      </c>
      <c r="G164" s="12">
        <v>215.77846626</v>
      </c>
      <c r="H164" s="12">
        <v>216.79132398</v>
      </c>
      <c r="I164" s="12">
        <v>215.40726186</v>
      </c>
      <c r="J164" s="12">
        <v>213.67055556000003</v>
      </c>
      <c r="K164" s="12">
        <v>211.83574524</v>
      </c>
      <c r="L164" s="12">
        <v>211.52817588</v>
      </c>
      <c r="M164" s="12">
        <v>213.25427634</v>
      </c>
      <c r="N164" s="12">
        <v>219.13256316000002</v>
      </c>
      <c r="O164" s="12">
        <v>228.77327172000003</v>
      </c>
      <c r="P164" s="12">
        <v>229.5236349</v>
      </c>
      <c r="Q164" s="12">
        <v>229.10470422000003</v>
      </c>
      <c r="R164" s="12">
        <v>218.09053938</v>
      </c>
      <c r="S164" s="12">
        <v>216.13641336</v>
      </c>
      <c r="T164" s="12">
        <v>211.51491858</v>
      </c>
      <c r="U164" s="12">
        <v>206.4691902</v>
      </c>
      <c r="V164" s="12">
        <v>190.55247581999998</v>
      </c>
      <c r="W164" s="12">
        <v>190.2024831</v>
      </c>
      <c r="X164" s="12">
        <v>190.00627506</v>
      </c>
      <c r="Y164" s="12">
        <v>190.17331704</v>
      </c>
    </row>
    <row r="165" spans="1:25" ht="11.25">
      <c r="A165" s="11">
        <f t="shared" si="2"/>
        <v>42410</v>
      </c>
      <c r="B165" s="12">
        <v>205.1567175</v>
      </c>
      <c r="C165" s="12">
        <v>227.10815484</v>
      </c>
      <c r="D165" s="12">
        <v>230.75126088</v>
      </c>
      <c r="E165" s="12">
        <v>231.4326861</v>
      </c>
      <c r="F165" s="12">
        <v>232.17509489999998</v>
      </c>
      <c r="G165" s="12">
        <v>238.23368100000002</v>
      </c>
      <c r="H165" s="12">
        <v>233.64400374000002</v>
      </c>
      <c r="I165" s="12">
        <v>231.7508613</v>
      </c>
      <c r="J165" s="12">
        <v>230.89709118000002</v>
      </c>
      <c r="K165" s="12">
        <v>230.42513129999998</v>
      </c>
      <c r="L165" s="12">
        <v>230.64255102</v>
      </c>
      <c r="M165" s="12">
        <v>231.02170979999997</v>
      </c>
      <c r="N165" s="12">
        <v>236.99810064</v>
      </c>
      <c r="O165" s="12">
        <v>244.83846785999998</v>
      </c>
      <c r="P165" s="12">
        <v>247.65696984</v>
      </c>
      <c r="Q165" s="12">
        <v>243.30062106000003</v>
      </c>
      <c r="R165" s="12">
        <v>233.37885774</v>
      </c>
      <c r="S165" s="12">
        <v>230.63459664</v>
      </c>
      <c r="T165" s="12">
        <v>223.82829882</v>
      </c>
      <c r="U165" s="12">
        <v>219.75300479999999</v>
      </c>
      <c r="V165" s="12">
        <v>215.33832389999998</v>
      </c>
      <c r="W165" s="12">
        <v>212.97587303999998</v>
      </c>
      <c r="X165" s="12">
        <v>203.37758784</v>
      </c>
      <c r="Y165" s="12">
        <v>203.72758056</v>
      </c>
    </row>
    <row r="166" spans="1:25" ht="11.25">
      <c r="A166" s="11">
        <f t="shared" si="2"/>
        <v>42411</v>
      </c>
      <c r="B166" s="12">
        <v>224.83320216</v>
      </c>
      <c r="C166" s="12">
        <v>228.6353958</v>
      </c>
      <c r="D166" s="12">
        <v>229.60317870000003</v>
      </c>
      <c r="E166" s="12">
        <v>241.30142021999998</v>
      </c>
      <c r="F166" s="12">
        <v>239.4533526</v>
      </c>
      <c r="G166" s="12">
        <v>251.490981</v>
      </c>
      <c r="H166" s="12">
        <v>247.65696984</v>
      </c>
      <c r="I166" s="12">
        <v>247.51909392</v>
      </c>
      <c r="J166" s="12">
        <v>241.34914650000002</v>
      </c>
      <c r="K166" s="12">
        <v>230.71679189999998</v>
      </c>
      <c r="L166" s="12">
        <v>240.81090011999999</v>
      </c>
      <c r="M166" s="12">
        <v>245.10891678</v>
      </c>
      <c r="N166" s="12">
        <v>251.52014706</v>
      </c>
      <c r="O166" s="12">
        <v>260.505945</v>
      </c>
      <c r="P166" s="12">
        <v>262.10212392</v>
      </c>
      <c r="Q166" s="12">
        <v>266.81376834</v>
      </c>
      <c r="R166" s="12">
        <v>253.14284058</v>
      </c>
      <c r="S166" s="12">
        <v>242.0517834</v>
      </c>
      <c r="T166" s="12">
        <v>229.51568052000002</v>
      </c>
      <c r="U166" s="12">
        <v>227.65965852</v>
      </c>
      <c r="V166" s="12">
        <v>227.16118404</v>
      </c>
      <c r="W166" s="12">
        <v>225.13812006</v>
      </c>
      <c r="X166" s="12">
        <v>224.9896383</v>
      </c>
      <c r="Y166" s="12">
        <v>221.58781512000002</v>
      </c>
    </row>
    <row r="167" spans="1:25" ht="11.25">
      <c r="A167" s="11">
        <f t="shared" si="2"/>
        <v>42412</v>
      </c>
      <c r="B167" s="12">
        <v>228.2244195</v>
      </c>
      <c r="C167" s="12">
        <v>229.68537396</v>
      </c>
      <c r="D167" s="12">
        <v>272.44546937999996</v>
      </c>
      <c r="E167" s="12">
        <v>272.47198398</v>
      </c>
      <c r="F167" s="12">
        <v>286.64934059999996</v>
      </c>
      <c r="G167" s="12">
        <v>290.49926051999995</v>
      </c>
      <c r="H167" s="12">
        <v>290.85720762000005</v>
      </c>
      <c r="I167" s="12">
        <v>287.42886984</v>
      </c>
      <c r="J167" s="12">
        <v>281.05476</v>
      </c>
      <c r="K167" s="12">
        <v>276.28743492</v>
      </c>
      <c r="L167" s="12">
        <v>278.4298146</v>
      </c>
      <c r="M167" s="12">
        <v>279.67334934</v>
      </c>
      <c r="N167" s="12">
        <v>287.69931876</v>
      </c>
      <c r="O167" s="12">
        <v>294.7230363</v>
      </c>
      <c r="P167" s="12">
        <v>298.96272084</v>
      </c>
      <c r="Q167" s="12">
        <v>296.62943604000003</v>
      </c>
      <c r="R167" s="12">
        <v>288.44437902</v>
      </c>
      <c r="S167" s="12">
        <v>281.14756109999996</v>
      </c>
      <c r="T167" s="12">
        <v>230.07779004</v>
      </c>
      <c r="U167" s="12">
        <v>227.31762018</v>
      </c>
      <c r="V167" s="12">
        <v>226.43733545999999</v>
      </c>
      <c r="W167" s="12">
        <v>226.05817668</v>
      </c>
      <c r="X167" s="12">
        <v>225.52258175999998</v>
      </c>
      <c r="Y167" s="12">
        <v>195.20843958</v>
      </c>
    </row>
    <row r="168" spans="1:25" ht="11.25">
      <c r="A168" s="11">
        <f t="shared" si="2"/>
        <v>42413</v>
      </c>
      <c r="B168" s="12">
        <v>192.23615292</v>
      </c>
      <c r="C168" s="12">
        <v>227.21421324000002</v>
      </c>
      <c r="D168" s="12">
        <v>228.64335018</v>
      </c>
      <c r="E168" s="12">
        <v>229.57401264</v>
      </c>
      <c r="F168" s="12">
        <v>231.88343429999998</v>
      </c>
      <c r="G168" s="12">
        <v>232.11145986</v>
      </c>
      <c r="H168" s="12">
        <v>275.66964474</v>
      </c>
      <c r="I168" s="12">
        <v>271.87805694</v>
      </c>
      <c r="J168" s="12">
        <v>233.4743103</v>
      </c>
      <c r="K168" s="12">
        <v>234.76822278</v>
      </c>
      <c r="L168" s="12">
        <v>233.62279205999997</v>
      </c>
      <c r="M168" s="12">
        <v>233.08454568000002</v>
      </c>
      <c r="N168" s="12">
        <v>285.78231317999996</v>
      </c>
      <c r="O168" s="12">
        <v>290.86251054</v>
      </c>
      <c r="P168" s="12">
        <v>293.8215399</v>
      </c>
      <c r="Q168" s="12">
        <v>293.90903808</v>
      </c>
      <c r="R168" s="12">
        <v>288.36483522000003</v>
      </c>
      <c r="S168" s="12">
        <v>280.57219428</v>
      </c>
      <c r="T168" s="12">
        <v>229.8948393</v>
      </c>
      <c r="U168" s="12">
        <v>228.94826808</v>
      </c>
      <c r="V168" s="12">
        <v>229.02250895999998</v>
      </c>
      <c r="W168" s="12">
        <v>227.75776254000002</v>
      </c>
      <c r="X168" s="12">
        <v>226.71043584</v>
      </c>
      <c r="Y168" s="12">
        <v>226.73695044</v>
      </c>
    </row>
    <row r="169" spans="1:25" ht="11.25">
      <c r="A169" s="11">
        <f t="shared" si="2"/>
        <v>42414</v>
      </c>
      <c r="B169" s="12">
        <v>226.34718582</v>
      </c>
      <c r="C169" s="12">
        <v>227.75245962000002</v>
      </c>
      <c r="D169" s="12">
        <v>228.91910202</v>
      </c>
      <c r="E169" s="12">
        <v>229.98233747999998</v>
      </c>
      <c r="F169" s="12">
        <v>231.38495981999998</v>
      </c>
      <c r="G169" s="12">
        <v>260.72601618000004</v>
      </c>
      <c r="H169" s="12">
        <v>262.03848888</v>
      </c>
      <c r="I169" s="12">
        <v>258.66052884</v>
      </c>
      <c r="J169" s="12">
        <v>231.7243467</v>
      </c>
      <c r="K169" s="12">
        <v>252.4720212</v>
      </c>
      <c r="L169" s="12">
        <v>251.43264888</v>
      </c>
      <c r="M169" s="12">
        <v>253.77388806</v>
      </c>
      <c r="N169" s="12">
        <v>265.83803106</v>
      </c>
      <c r="O169" s="12">
        <v>275.82873234</v>
      </c>
      <c r="P169" s="12">
        <v>282.45738234</v>
      </c>
      <c r="Q169" s="12">
        <v>277.58930178</v>
      </c>
      <c r="R169" s="12">
        <v>269.55537798</v>
      </c>
      <c r="S169" s="12">
        <v>254.40228408000002</v>
      </c>
      <c r="T169" s="12">
        <v>229.63499622</v>
      </c>
      <c r="U169" s="12">
        <v>227.72594502</v>
      </c>
      <c r="V169" s="12">
        <v>227.26193952</v>
      </c>
      <c r="W169" s="12">
        <v>226.63089204</v>
      </c>
      <c r="X169" s="12">
        <v>226.63619495999998</v>
      </c>
      <c r="Y169" s="12">
        <v>226.9384614</v>
      </c>
    </row>
    <row r="170" spans="1:25" ht="11.25">
      <c r="A170" s="11">
        <f t="shared" si="2"/>
        <v>42415</v>
      </c>
      <c r="B170" s="12">
        <v>227.72329356</v>
      </c>
      <c r="C170" s="12">
        <v>229.20545970000003</v>
      </c>
      <c r="D170" s="12">
        <v>271.02958974</v>
      </c>
      <c r="E170" s="12">
        <v>274.71777059999994</v>
      </c>
      <c r="F170" s="12">
        <v>275.45752794000003</v>
      </c>
      <c r="G170" s="12">
        <v>279.14570879999997</v>
      </c>
      <c r="H170" s="12">
        <v>275.09958084</v>
      </c>
      <c r="I170" s="12">
        <v>278.80897338</v>
      </c>
      <c r="J170" s="12">
        <v>234.91140162000002</v>
      </c>
      <c r="K170" s="12">
        <v>232.47736133999996</v>
      </c>
      <c r="L170" s="12">
        <v>233.84286324</v>
      </c>
      <c r="M170" s="12">
        <v>232.94136683999997</v>
      </c>
      <c r="N170" s="12">
        <v>273.56968842</v>
      </c>
      <c r="O170" s="12">
        <v>284.69786604</v>
      </c>
      <c r="P170" s="12">
        <v>284.45923464</v>
      </c>
      <c r="Q170" s="12">
        <v>283.12820172</v>
      </c>
      <c r="R170" s="12">
        <v>270.316347</v>
      </c>
      <c r="S170" s="12">
        <v>259.14044309999997</v>
      </c>
      <c r="T170" s="12">
        <v>230.74065504</v>
      </c>
      <c r="U170" s="12">
        <v>228.65925894</v>
      </c>
      <c r="V170" s="12">
        <v>226.2755964</v>
      </c>
      <c r="W170" s="12">
        <v>226.25173325999998</v>
      </c>
      <c r="X170" s="12">
        <v>192.5887971</v>
      </c>
      <c r="Y170" s="12">
        <v>192.26001606</v>
      </c>
    </row>
    <row r="171" spans="1:25" ht="11.25">
      <c r="A171" s="11">
        <f t="shared" si="2"/>
        <v>42416</v>
      </c>
      <c r="B171" s="12">
        <v>216.25838052</v>
      </c>
      <c r="C171" s="12">
        <v>222.36999581999999</v>
      </c>
      <c r="D171" s="12">
        <v>234.65951292</v>
      </c>
      <c r="E171" s="12">
        <v>243.16539659999998</v>
      </c>
      <c r="F171" s="12">
        <v>254.34130050000002</v>
      </c>
      <c r="G171" s="12">
        <v>258.59954525999996</v>
      </c>
      <c r="H171" s="12">
        <v>258.65522591999996</v>
      </c>
      <c r="I171" s="12">
        <v>248.12097534</v>
      </c>
      <c r="J171" s="12">
        <v>246.36305736</v>
      </c>
      <c r="K171" s="12">
        <v>244.80134741999998</v>
      </c>
      <c r="L171" s="12">
        <v>247.77363408000002</v>
      </c>
      <c r="M171" s="12">
        <v>250.79629848000002</v>
      </c>
      <c r="N171" s="12">
        <v>256.8204156</v>
      </c>
      <c r="O171" s="12">
        <v>267.54026838</v>
      </c>
      <c r="P171" s="12">
        <v>275.24275968</v>
      </c>
      <c r="Q171" s="12">
        <v>272.22009528</v>
      </c>
      <c r="R171" s="12">
        <v>262.64302176</v>
      </c>
      <c r="S171" s="12">
        <v>249.29557212</v>
      </c>
      <c r="T171" s="12">
        <v>236.68787982</v>
      </c>
      <c r="U171" s="12">
        <v>221.70182789999998</v>
      </c>
      <c r="V171" s="12">
        <v>215.46824544</v>
      </c>
      <c r="W171" s="12">
        <v>215.01484577999997</v>
      </c>
      <c r="X171" s="12">
        <v>215.47619981999998</v>
      </c>
      <c r="Y171" s="12">
        <v>214.97507388</v>
      </c>
    </row>
    <row r="172" spans="1:25" ht="11.25">
      <c r="A172" s="11">
        <f t="shared" si="2"/>
        <v>42417</v>
      </c>
      <c r="B172" s="12">
        <v>214.8080319</v>
      </c>
      <c r="C172" s="12">
        <v>228.41532462</v>
      </c>
      <c r="D172" s="12">
        <v>236.59773018</v>
      </c>
      <c r="E172" s="12">
        <v>256.08596118</v>
      </c>
      <c r="F172" s="12">
        <v>260.6782899</v>
      </c>
      <c r="G172" s="12">
        <v>265.64182302</v>
      </c>
      <c r="H172" s="12">
        <v>268.24290527999995</v>
      </c>
      <c r="I172" s="12">
        <v>261.21388482</v>
      </c>
      <c r="J172" s="12">
        <v>227.82935196</v>
      </c>
      <c r="K172" s="12">
        <v>227.49261654</v>
      </c>
      <c r="L172" s="12">
        <v>249.66412506</v>
      </c>
      <c r="M172" s="12">
        <v>246.98084753999998</v>
      </c>
      <c r="N172" s="12">
        <v>259.4983902</v>
      </c>
      <c r="O172" s="12">
        <v>271.25231238</v>
      </c>
      <c r="P172" s="12">
        <v>284.33461602</v>
      </c>
      <c r="Q172" s="12">
        <v>279.84039132000004</v>
      </c>
      <c r="R172" s="12">
        <v>261.20327898</v>
      </c>
      <c r="S172" s="12">
        <v>246.80850264000003</v>
      </c>
      <c r="T172" s="12">
        <v>229.46265132</v>
      </c>
      <c r="U172" s="12">
        <v>216.65875098</v>
      </c>
      <c r="V172" s="12">
        <v>215.37279288</v>
      </c>
      <c r="W172" s="12">
        <v>215.3515812</v>
      </c>
      <c r="X172" s="12">
        <v>214.34137493999998</v>
      </c>
      <c r="Y172" s="12">
        <v>214.47394794</v>
      </c>
    </row>
    <row r="173" spans="1:25" ht="11.25">
      <c r="A173" s="11">
        <f t="shared" si="2"/>
        <v>42418</v>
      </c>
      <c r="B173" s="12">
        <v>210.29259552</v>
      </c>
      <c r="C173" s="12">
        <v>227.2168647</v>
      </c>
      <c r="D173" s="12">
        <v>251.51484414</v>
      </c>
      <c r="E173" s="12">
        <v>253.29662525999998</v>
      </c>
      <c r="F173" s="12">
        <v>274.25906802</v>
      </c>
      <c r="G173" s="12">
        <v>276.36432726</v>
      </c>
      <c r="H173" s="12">
        <v>274.66739286</v>
      </c>
      <c r="I173" s="12">
        <v>272.8484913</v>
      </c>
      <c r="J173" s="12">
        <v>261.43130454000004</v>
      </c>
      <c r="K173" s="12">
        <v>255.61665276</v>
      </c>
      <c r="L173" s="12">
        <v>253.30192817999998</v>
      </c>
      <c r="M173" s="12">
        <v>255.2295396</v>
      </c>
      <c r="N173" s="12">
        <v>268.57433778</v>
      </c>
      <c r="O173" s="12">
        <v>284.63157954</v>
      </c>
      <c r="P173" s="12">
        <v>302.7171882</v>
      </c>
      <c r="Q173" s="12">
        <v>300.76041072</v>
      </c>
      <c r="R173" s="12">
        <v>283.72478021999996</v>
      </c>
      <c r="S173" s="12">
        <v>265.93348362</v>
      </c>
      <c r="T173" s="12">
        <v>221.07608334</v>
      </c>
      <c r="U173" s="12">
        <v>219.93065262</v>
      </c>
      <c r="V173" s="12">
        <v>218.76666168</v>
      </c>
      <c r="W173" s="12">
        <v>218.68181496</v>
      </c>
      <c r="X173" s="12">
        <v>218.45909231999997</v>
      </c>
      <c r="Y173" s="12">
        <v>218.9443095</v>
      </c>
    </row>
    <row r="174" spans="1:25" ht="11.25">
      <c r="A174" s="11">
        <f t="shared" si="2"/>
        <v>42419</v>
      </c>
      <c r="B174" s="12">
        <v>218.89393176</v>
      </c>
      <c r="C174" s="12">
        <v>229.9213539</v>
      </c>
      <c r="D174" s="12">
        <v>250.44100284</v>
      </c>
      <c r="E174" s="12">
        <v>254.95909067999997</v>
      </c>
      <c r="F174" s="12">
        <v>258.94953798</v>
      </c>
      <c r="G174" s="12">
        <v>267.664887</v>
      </c>
      <c r="H174" s="12">
        <v>270.42770832</v>
      </c>
      <c r="I174" s="12">
        <v>266.33120262</v>
      </c>
      <c r="J174" s="12">
        <v>236.04092358</v>
      </c>
      <c r="K174" s="12">
        <v>235.4363907</v>
      </c>
      <c r="L174" s="12">
        <v>258.52795584</v>
      </c>
      <c r="M174" s="12">
        <v>262.47067685999997</v>
      </c>
      <c r="N174" s="12">
        <v>266.60695446</v>
      </c>
      <c r="O174" s="12">
        <v>280.31500266000006</v>
      </c>
      <c r="P174" s="12">
        <v>286.82698842</v>
      </c>
      <c r="Q174" s="12">
        <v>283.61872182</v>
      </c>
      <c r="R174" s="12">
        <v>275.28253158</v>
      </c>
      <c r="S174" s="12">
        <v>264.13844520000004</v>
      </c>
      <c r="T174" s="12">
        <v>257.00336634</v>
      </c>
      <c r="U174" s="12">
        <v>220.65980412</v>
      </c>
      <c r="V174" s="12">
        <v>220.32837161999998</v>
      </c>
      <c r="W174" s="12">
        <v>220.49806506000002</v>
      </c>
      <c r="X174" s="12">
        <v>221.2113078</v>
      </c>
      <c r="Y174" s="12">
        <v>221.15032422000002</v>
      </c>
    </row>
    <row r="175" spans="1:25" ht="11.25">
      <c r="A175" s="11">
        <f t="shared" si="2"/>
        <v>42420</v>
      </c>
      <c r="B175" s="12">
        <v>237.25529225999998</v>
      </c>
      <c r="C175" s="12">
        <v>279.93319241999995</v>
      </c>
      <c r="D175" s="12">
        <v>290.8386474</v>
      </c>
      <c r="E175" s="12">
        <v>295.52642868</v>
      </c>
      <c r="F175" s="12">
        <v>292.46134092</v>
      </c>
      <c r="G175" s="12">
        <v>299.80588511999997</v>
      </c>
      <c r="H175" s="12">
        <v>307.83715746</v>
      </c>
      <c r="I175" s="12">
        <v>303.1811937</v>
      </c>
      <c r="J175" s="12">
        <v>295.85255825999997</v>
      </c>
      <c r="K175" s="12">
        <v>294.15827532000003</v>
      </c>
      <c r="L175" s="12">
        <v>292.49846136</v>
      </c>
      <c r="M175" s="12">
        <v>294.04956546</v>
      </c>
      <c r="N175" s="12">
        <v>304.3743507</v>
      </c>
      <c r="O175" s="12">
        <v>314.95367609999994</v>
      </c>
      <c r="P175" s="12">
        <v>320.18235522</v>
      </c>
      <c r="Q175" s="12">
        <v>322.53685170000006</v>
      </c>
      <c r="R175" s="12">
        <v>312.99424716000004</v>
      </c>
      <c r="S175" s="12">
        <v>304.62889086</v>
      </c>
      <c r="T175" s="12">
        <v>290.7060744</v>
      </c>
      <c r="U175" s="12">
        <v>271.68980328</v>
      </c>
      <c r="V175" s="12">
        <v>266.36832305999997</v>
      </c>
      <c r="W175" s="12">
        <v>266.86414607999995</v>
      </c>
      <c r="X175" s="12">
        <v>268.42320456</v>
      </c>
      <c r="Y175" s="12">
        <v>263.25816047999996</v>
      </c>
    </row>
    <row r="176" spans="1:25" ht="11.25">
      <c r="A176" s="11">
        <f t="shared" si="2"/>
        <v>42421</v>
      </c>
      <c r="B176" s="12">
        <v>227.30701434</v>
      </c>
      <c r="C176" s="12">
        <v>226.71043584</v>
      </c>
      <c r="D176" s="12">
        <v>274.61436366</v>
      </c>
      <c r="E176" s="12">
        <v>293.50071324000004</v>
      </c>
      <c r="F176" s="12">
        <v>321.16339542</v>
      </c>
      <c r="G176" s="12">
        <v>323.69288825999996</v>
      </c>
      <c r="H176" s="12">
        <v>328.4893794</v>
      </c>
      <c r="I176" s="12">
        <v>326.86933734</v>
      </c>
      <c r="J176" s="12">
        <v>318.47481498</v>
      </c>
      <c r="K176" s="12">
        <v>316.34834405999993</v>
      </c>
      <c r="L176" s="12">
        <v>310.64770505999996</v>
      </c>
      <c r="M176" s="12">
        <v>314.26959942</v>
      </c>
      <c r="N176" s="12">
        <v>320.26455048</v>
      </c>
      <c r="O176" s="12">
        <v>319.71834972</v>
      </c>
      <c r="P176" s="12">
        <v>334.00176474</v>
      </c>
      <c r="Q176" s="12">
        <v>339.78990192</v>
      </c>
      <c r="R176" s="12">
        <v>328.03332828000003</v>
      </c>
      <c r="S176" s="12">
        <v>317.4858204</v>
      </c>
      <c r="T176" s="12">
        <v>306.08454240000003</v>
      </c>
      <c r="U176" s="12">
        <v>286.47699570000003</v>
      </c>
      <c r="V176" s="12">
        <v>238.49882699999998</v>
      </c>
      <c r="W176" s="12">
        <v>238.51738722000002</v>
      </c>
      <c r="X176" s="12">
        <v>236.91590538</v>
      </c>
      <c r="Y176" s="12">
        <v>280.33886579999995</v>
      </c>
    </row>
    <row r="177" spans="1:25" ht="11.25">
      <c r="A177" s="11">
        <f t="shared" si="2"/>
        <v>42422</v>
      </c>
      <c r="B177" s="12">
        <v>238.61549124</v>
      </c>
      <c r="C177" s="12">
        <v>298.90969164</v>
      </c>
      <c r="D177" s="12">
        <v>296.47034844000007</v>
      </c>
      <c r="E177" s="12">
        <v>298.53053286000005</v>
      </c>
      <c r="F177" s="12">
        <v>317.67407405999995</v>
      </c>
      <c r="G177" s="12">
        <v>341.7599367</v>
      </c>
      <c r="H177" s="12">
        <v>344.86479636</v>
      </c>
      <c r="I177" s="12">
        <v>341.57168304000004</v>
      </c>
      <c r="J177" s="12">
        <v>338.2732668</v>
      </c>
      <c r="K177" s="12">
        <v>320.50848479999996</v>
      </c>
      <c r="L177" s="12">
        <v>326.6333574</v>
      </c>
      <c r="M177" s="12">
        <v>332.38967706</v>
      </c>
      <c r="N177" s="12">
        <v>340.84783446</v>
      </c>
      <c r="O177" s="12">
        <v>345.19622886</v>
      </c>
      <c r="P177" s="12">
        <v>352.65478584</v>
      </c>
      <c r="Q177" s="12">
        <v>352.16691720000006</v>
      </c>
      <c r="R177" s="12">
        <v>342.16295862000004</v>
      </c>
      <c r="S177" s="12">
        <v>325.81405626</v>
      </c>
      <c r="T177" s="12">
        <v>316.48887144</v>
      </c>
      <c r="U177" s="12">
        <v>296.83890138</v>
      </c>
      <c r="V177" s="12">
        <v>229.61113308</v>
      </c>
      <c r="W177" s="12">
        <v>229.85771885999998</v>
      </c>
      <c r="X177" s="12">
        <v>228.6619104</v>
      </c>
      <c r="Y177" s="12">
        <v>226.04226792</v>
      </c>
    </row>
    <row r="178" spans="1:25" ht="11.25">
      <c r="A178" s="11">
        <f t="shared" si="2"/>
        <v>42423</v>
      </c>
      <c r="B178" s="12">
        <v>228.6088812</v>
      </c>
      <c r="C178" s="12">
        <v>284.8463478</v>
      </c>
      <c r="D178" s="12">
        <v>280.81082568</v>
      </c>
      <c r="E178" s="12">
        <v>295.48135386</v>
      </c>
      <c r="F178" s="12">
        <v>302.99294004</v>
      </c>
      <c r="G178" s="12">
        <v>304.03231236</v>
      </c>
      <c r="H178" s="12">
        <v>322.12852686</v>
      </c>
      <c r="I178" s="12">
        <v>324.99740658</v>
      </c>
      <c r="J178" s="12">
        <v>316.73810868</v>
      </c>
      <c r="K178" s="12">
        <v>311.23898063999997</v>
      </c>
      <c r="L178" s="12">
        <v>312.52228728</v>
      </c>
      <c r="M178" s="12">
        <v>317.247189</v>
      </c>
      <c r="N178" s="12">
        <v>327.95643594000006</v>
      </c>
      <c r="O178" s="12">
        <v>331.95218616</v>
      </c>
      <c r="P178" s="12">
        <v>336.37482144</v>
      </c>
      <c r="Q178" s="12">
        <v>332.65747452</v>
      </c>
      <c r="R178" s="12">
        <v>336.27671741999995</v>
      </c>
      <c r="S178" s="12">
        <v>315.59532942</v>
      </c>
      <c r="T178" s="12">
        <v>307.28300232</v>
      </c>
      <c r="U178" s="12">
        <v>292.51702158</v>
      </c>
      <c r="V178" s="12">
        <v>283.09903566</v>
      </c>
      <c r="W178" s="12">
        <v>285.64708872</v>
      </c>
      <c r="X178" s="12">
        <v>276.13099878</v>
      </c>
      <c r="Y178" s="12">
        <v>280.46613588</v>
      </c>
    </row>
    <row r="179" spans="1:25" ht="11.25">
      <c r="A179" s="11">
        <f t="shared" si="2"/>
        <v>42424</v>
      </c>
      <c r="B179" s="12">
        <v>233.92770996</v>
      </c>
      <c r="C179" s="12">
        <v>311.95222338</v>
      </c>
      <c r="D179" s="12">
        <v>230.64785394</v>
      </c>
      <c r="E179" s="12">
        <v>315.19230749999997</v>
      </c>
      <c r="F179" s="12">
        <v>342.7674915</v>
      </c>
      <c r="G179" s="12">
        <v>336.15475026</v>
      </c>
      <c r="H179" s="12">
        <v>335.93202762</v>
      </c>
      <c r="I179" s="12">
        <v>332.84837963999996</v>
      </c>
      <c r="J179" s="12">
        <v>331.44310584</v>
      </c>
      <c r="K179" s="12">
        <v>326.81630814</v>
      </c>
      <c r="L179" s="12">
        <v>323.73531162</v>
      </c>
      <c r="M179" s="12">
        <v>326.75002163999994</v>
      </c>
      <c r="N179" s="12">
        <v>333.6066972</v>
      </c>
      <c r="O179" s="12">
        <v>342.62696412</v>
      </c>
      <c r="P179" s="12">
        <v>350.5892985</v>
      </c>
      <c r="Q179" s="12">
        <v>347.61170892</v>
      </c>
      <c r="R179" s="12">
        <v>337.87289634</v>
      </c>
      <c r="S179" s="12">
        <v>322.99820574</v>
      </c>
      <c r="T179" s="12">
        <v>310.74846054</v>
      </c>
      <c r="U179" s="12">
        <v>219.67611246</v>
      </c>
      <c r="V179" s="12">
        <v>220.12155774000001</v>
      </c>
      <c r="W179" s="12">
        <v>219.86966904000002</v>
      </c>
      <c r="X179" s="12">
        <v>220.3893552</v>
      </c>
      <c r="Y179" s="12">
        <v>220.11360335999998</v>
      </c>
    </row>
    <row r="180" spans="1:25" ht="11.25">
      <c r="A180" s="11">
        <f t="shared" si="2"/>
        <v>42425</v>
      </c>
      <c r="B180" s="12">
        <v>213.82168878</v>
      </c>
      <c r="C180" s="12">
        <v>215.95876554</v>
      </c>
      <c r="D180" s="12">
        <v>298.73469528000004</v>
      </c>
      <c r="E180" s="12">
        <v>300.65965524</v>
      </c>
      <c r="F180" s="12">
        <v>305.33417922</v>
      </c>
      <c r="G180" s="12">
        <v>308.22161916000005</v>
      </c>
      <c r="H180" s="12">
        <v>306.19855517999997</v>
      </c>
      <c r="I180" s="12">
        <v>308.33032901999997</v>
      </c>
      <c r="J180" s="12">
        <v>302.97172836</v>
      </c>
      <c r="K180" s="12">
        <v>225.84075696</v>
      </c>
      <c r="L180" s="12">
        <v>224.81729339999998</v>
      </c>
      <c r="M180" s="12">
        <v>303.7777722</v>
      </c>
      <c r="N180" s="12">
        <v>305.78757887999996</v>
      </c>
      <c r="O180" s="12">
        <v>317.777481</v>
      </c>
      <c r="P180" s="12">
        <v>322.13382978000004</v>
      </c>
      <c r="Q180" s="12">
        <v>322.05428598000003</v>
      </c>
      <c r="R180" s="12">
        <v>304.52018100000004</v>
      </c>
      <c r="S180" s="12">
        <v>302.62969002</v>
      </c>
      <c r="T180" s="12">
        <v>219.37384601999997</v>
      </c>
      <c r="U180" s="12">
        <v>219.83520006</v>
      </c>
      <c r="V180" s="12">
        <v>219.23066718</v>
      </c>
      <c r="W180" s="12">
        <v>215.28794616000002</v>
      </c>
      <c r="X180" s="12">
        <v>215.66180201999998</v>
      </c>
      <c r="Y180" s="12">
        <v>213.25957925999998</v>
      </c>
    </row>
    <row r="181" spans="1:25" ht="11.25">
      <c r="A181" s="11">
        <f t="shared" si="2"/>
        <v>42426</v>
      </c>
      <c r="B181" s="12">
        <v>213.71297891999998</v>
      </c>
      <c r="C181" s="12">
        <v>217.65569994</v>
      </c>
      <c r="D181" s="12">
        <v>219.73709604</v>
      </c>
      <c r="E181" s="12">
        <v>301.41001842000003</v>
      </c>
      <c r="F181" s="12">
        <v>302.44673928000003</v>
      </c>
      <c r="G181" s="12">
        <v>314.39156658</v>
      </c>
      <c r="H181" s="12">
        <v>320.35735158</v>
      </c>
      <c r="I181" s="12">
        <v>315.76767432</v>
      </c>
      <c r="J181" s="12">
        <v>304.72434342</v>
      </c>
      <c r="K181" s="12">
        <v>225.22031532</v>
      </c>
      <c r="L181" s="12">
        <v>302.8232466</v>
      </c>
      <c r="M181" s="12">
        <v>224.81729339999998</v>
      </c>
      <c r="N181" s="12">
        <v>311.43784014</v>
      </c>
      <c r="O181" s="12">
        <v>320.12137163999995</v>
      </c>
      <c r="P181" s="12">
        <v>345.8299278</v>
      </c>
      <c r="Q181" s="12">
        <v>341.65918122</v>
      </c>
      <c r="R181" s="12">
        <v>309.83105538</v>
      </c>
      <c r="S181" s="12">
        <v>300.68086691999997</v>
      </c>
      <c r="T181" s="12">
        <v>220.2567822</v>
      </c>
      <c r="U181" s="12">
        <v>219.33672558</v>
      </c>
      <c r="V181" s="12">
        <v>217.950012</v>
      </c>
      <c r="W181" s="12">
        <v>215.31446076</v>
      </c>
      <c r="X181" s="12">
        <v>213.89858112</v>
      </c>
      <c r="Y181" s="12">
        <v>189.0225834</v>
      </c>
    </row>
    <row r="182" spans="1:25" ht="11.25">
      <c r="A182" s="11">
        <f t="shared" si="2"/>
        <v>42427</v>
      </c>
      <c r="B182" s="12">
        <v>194.90617314000002</v>
      </c>
      <c r="C182" s="12">
        <v>219.40036062</v>
      </c>
      <c r="D182" s="12">
        <v>220.86926946</v>
      </c>
      <c r="E182" s="12">
        <v>221.10790086</v>
      </c>
      <c r="F182" s="12">
        <v>223.80178422000003</v>
      </c>
      <c r="G182" s="12">
        <v>226.89073512000002</v>
      </c>
      <c r="H182" s="12">
        <v>312.56471064</v>
      </c>
      <c r="I182" s="12">
        <v>310.72459740000005</v>
      </c>
      <c r="J182" s="12">
        <v>228.81039216</v>
      </c>
      <c r="K182" s="12">
        <v>225.71613834</v>
      </c>
      <c r="L182" s="12">
        <v>227.95131912000002</v>
      </c>
      <c r="M182" s="12">
        <v>227.19035010000002</v>
      </c>
      <c r="N182" s="12">
        <v>302.97968274</v>
      </c>
      <c r="O182" s="12">
        <v>322.85237544</v>
      </c>
      <c r="P182" s="12">
        <v>332.1483942</v>
      </c>
      <c r="Q182" s="12">
        <v>318.0558843</v>
      </c>
      <c r="R182" s="12">
        <v>305.36864820000005</v>
      </c>
      <c r="S182" s="12">
        <v>306.46104971999995</v>
      </c>
      <c r="T182" s="12">
        <v>223.96617474</v>
      </c>
      <c r="U182" s="12">
        <v>217.29244992</v>
      </c>
      <c r="V182" s="12">
        <v>224.04571854</v>
      </c>
      <c r="W182" s="12">
        <v>220.75525668</v>
      </c>
      <c r="X182" s="12">
        <v>216.71443164000002</v>
      </c>
      <c r="Y182" s="12">
        <v>216.24247176</v>
      </c>
    </row>
    <row r="183" spans="1:25" ht="11.25">
      <c r="A183" s="11">
        <f t="shared" si="2"/>
        <v>42428</v>
      </c>
      <c r="B183" s="12">
        <v>216.359136</v>
      </c>
      <c r="C183" s="12">
        <v>216.20535131999998</v>
      </c>
      <c r="D183" s="12">
        <v>215.75195166000003</v>
      </c>
      <c r="E183" s="12">
        <v>221.94841368000002</v>
      </c>
      <c r="F183" s="12">
        <v>285.81147924000004</v>
      </c>
      <c r="G183" s="12">
        <v>303.38270466</v>
      </c>
      <c r="H183" s="12">
        <v>305.77697304000003</v>
      </c>
      <c r="I183" s="12">
        <v>304.71638904</v>
      </c>
      <c r="J183" s="12">
        <v>298.91499455999997</v>
      </c>
      <c r="K183" s="12">
        <v>225.61538285999998</v>
      </c>
      <c r="L183" s="12">
        <v>294.99083376</v>
      </c>
      <c r="M183" s="12">
        <v>294.02570232</v>
      </c>
      <c r="N183" s="12">
        <v>297.94190874</v>
      </c>
      <c r="O183" s="12">
        <v>305.45084346</v>
      </c>
      <c r="P183" s="12">
        <v>334.61425199999996</v>
      </c>
      <c r="Q183" s="12">
        <v>340.76298774</v>
      </c>
      <c r="R183" s="12">
        <v>327.98825346</v>
      </c>
      <c r="S183" s="12">
        <v>315.65101008</v>
      </c>
      <c r="T183" s="12">
        <v>223.81239006</v>
      </c>
      <c r="U183" s="12">
        <v>217.70077476</v>
      </c>
      <c r="V183" s="12">
        <v>214.79212314</v>
      </c>
      <c r="W183" s="12">
        <v>215.3515812</v>
      </c>
      <c r="X183" s="12">
        <v>214.59856656000002</v>
      </c>
      <c r="Y183" s="12">
        <v>213.85085483999998</v>
      </c>
    </row>
    <row r="184" spans="1:25" ht="11.25">
      <c r="A184" s="11">
        <f t="shared" si="2"/>
        <v>42429</v>
      </c>
      <c r="B184" s="12">
        <v>154.68352493999998</v>
      </c>
      <c r="C184" s="12">
        <v>187.05254862</v>
      </c>
      <c r="D184" s="12">
        <v>186.82452306000002</v>
      </c>
      <c r="E184" s="12">
        <v>226.34453435999998</v>
      </c>
      <c r="F184" s="12">
        <v>226.10590295999998</v>
      </c>
      <c r="G184" s="12">
        <v>189.35931881999997</v>
      </c>
      <c r="H184" s="12">
        <v>191.44071491999998</v>
      </c>
      <c r="I184" s="12">
        <v>193.19863289999998</v>
      </c>
      <c r="J184" s="12">
        <v>193.94634462</v>
      </c>
      <c r="K184" s="12">
        <v>196.18152539999997</v>
      </c>
      <c r="L184" s="12">
        <v>192.44031534</v>
      </c>
      <c r="M184" s="12">
        <v>193.80581724</v>
      </c>
      <c r="N184" s="12">
        <v>190.74868386</v>
      </c>
      <c r="O184" s="12">
        <v>230.30846705999997</v>
      </c>
      <c r="P184" s="12">
        <v>231.41677734</v>
      </c>
      <c r="Q184" s="12">
        <v>230.63724810000002</v>
      </c>
      <c r="R184" s="12">
        <v>193.9808136</v>
      </c>
      <c r="S184" s="12">
        <v>194.14255266</v>
      </c>
      <c r="T184" s="12">
        <v>190.10172762</v>
      </c>
      <c r="U184" s="12">
        <v>189.15515639999998</v>
      </c>
      <c r="V184" s="12">
        <v>164.29506744</v>
      </c>
      <c r="W184" s="12">
        <v>163.32198162</v>
      </c>
      <c r="X184" s="12">
        <v>181.65682752</v>
      </c>
      <c r="Y184" s="12">
        <v>164.73786126</v>
      </c>
    </row>
    <row r="185" spans="1:25" ht="11.25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1.25">
      <c r="A186" s="11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8" spans="1:25" s="35" customFormat="1" ht="15">
      <c r="A188" s="36" t="s">
        <v>111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90" spans="1:25" ht="12.75">
      <c r="A190" s="52" t="s">
        <v>89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4"/>
    </row>
    <row r="191" spans="1:25" ht="12.75">
      <c r="A191" s="24" t="s">
        <v>22</v>
      </c>
      <c r="B191" s="23" t="s">
        <v>23</v>
      </c>
      <c r="C191" s="9" t="s">
        <v>24</v>
      </c>
      <c r="D191" s="10" t="s">
        <v>25</v>
      </c>
      <c r="E191" s="7" t="s">
        <v>26</v>
      </c>
      <c r="F191" s="7" t="s">
        <v>27</v>
      </c>
      <c r="G191" s="9" t="s">
        <v>28</v>
      </c>
      <c r="H191" s="10" t="s">
        <v>29</v>
      </c>
      <c r="I191" s="7" t="s">
        <v>30</v>
      </c>
      <c r="J191" s="7" t="s">
        <v>31</v>
      </c>
      <c r="K191" s="7" t="s">
        <v>32</v>
      </c>
      <c r="L191" s="7" t="s">
        <v>33</v>
      </c>
      <c r="M191" s="7" t="s">
        <v>34</v>
      </c>
      <c r="N191" s="7" t="s">
        <v>35</v>
      </c>
      <c r="O191" s="7" t="s">
        <v>36</v>
      </c>
      <c r="P191" s="7" t="s">
        <v>37</v>
      </c>
      <c r="Q191" s="7" t="s">
        <v>38</v>
      </c>
      <c r="R191" s="7" t="s">
        <v>39</v>
      </c>
      <c r="S191" s="7" t="s">
        <v>40</v>
      </c>
      <c r="T191" s="7" t="s">
        <v>41</v>
      </c>
      <c r="U191" s="7" t="s">
        <v>42</v>
      </c>
      <c r="V191" s="7" t="s">
        <v>43</v>
      </c>
      <c r="W191" s="7" t="s">
        <v>44</v>
      </c>
      <c r="X191" s="7" t="s">
        <v>45</v>
      </c>
      <c r="Y191" s="7" t="s">
        <v>64</v>
      </c>
    </row>
    <row r="192" spans="1:25" ht="11.25">
      <c r="A192" s="11">
        <f aca="true" t="shared" si="3" ref="A192:A222">A156</f>
        <v>42401</v>
      </c>
      <c r="B192" s="12">
        <v>191.21107039999998</v>
      </c>
      <c r="C192" s="12">
        <v>204.70420992</v>
      </c>
      <c r="D192" s="12">
        <v>213.5955996</v>
      </c>
      <c r="E192" s="12">
        <v>178.86649568</v>
      </c>
      <c r="F192" s="12">
        <v>181.12617208</v>
      </c>
      <c r="G192" s="12">
        <v>181.64052936</v>
      </c>
      <c r="H192" s="12">
        <v>181.87773296</v>
      </c>
      <c r="I192" s="12">
        <v>181.148644</v>
      </c>
      <c r="J192" s="12">
        <v>178.92392392</v>
      </c>
      <c r="K192" s="12">
        <v>178.16487239999998</v>
      </c>
      <c r="L192" s="12">
        <v>179.25850584</v>
      </c>
      <c r="M192" s="12">
        <v>179.47573439999996</v>
      </c>
      <c r="N192" s="12">
        <v>204.87399776</v>
      </c>
      <c r="O192" s="12">
        <v>237.73793231999997</v>
      </c>
      <c r="P192" s="12">
        <v>239.85029280000003</v>
      </c>
      <c r="Q192" s="12">
        <v>205.67299936</v>
      </c>
      <c r="R192" s="12">
        <v>178.78409864</v>
      </c>
      <c r="S192" s="12">
        <v>176.35213751999999</v>
      </c>
      <c r="T192" s="12">
        <v>174.0075672</v>
      </c>
      <c r="U192" s="12">
        <v>175.61056416</v>
      </c>
      <c r="V192" s="12">
        <v>147.5281548</v>
      </c>
      <c r="W192" s="12">
        <v>145.67297295999998</v>
      </c>
      <c r="X192" s="12">
        <v>146.20231152</v>
      </c>
      <c r="Y192" s="12">
        <v>146.79656896</v>
      </c>
    </row>
    <row r="193" spans="1:25" ht="11.25">
      <c r="A193" s="11">
        <f t="shared" si="3"/>
        <v>42402</v>
      </c>
      <c r="B193" s="12">
        <v>149.94014088</v>
      </c>
      <c r="C193" s="12">
        <v>177.35588327999997</v>
      </c>
      <c r="D193" s="12">
        <v>182.33715888</v>
      </c>
      <c r="E193" s="12">
        <v>182.98135392</v>
      </c>
      <c r="F193" s="12">
        <v>184.12242808</v>
      </c>
      <c r="G193" s="12">
        <v>184.60432592</v>
      </c>
      <c r="H193" s="12">
        <v>184.75413872000001</v>
      </c>
      <c r="I193" s="12">
        <v>185.70794688</v>
      </c>
      <c r="J193" s="12">
        <v>182.99633519999998</v>
      </c>
      <c r="K193" s="12">
        <v>181.8602548</v>
      </c>
      <c r="L193" s="12">
        <v>180.45700824</v>
      </c>
      <c r="M193" s="12">
        <v>182.57186560000002</v>
      </c>
      <c r="N193" s="12">
        <v>214.36463864</v>
      </c>
      <c r="O193" s="12">
        <v>264.34967936000004</v>
      </c>
      <c r="P193" s="12">
        <v>216.49947104</v>
      </c>
      <c r="Q193" s="12">
        <v>215.38835944</v>
      </c>
      <c r="R193" s="12">
        <v>186.6292956</v>
      </c>
      <c r="S193" s="12">
        <v>182.46200288</v>
      </c>
      <c r="T193" s="12">
        <v>211.48823288</v>
      </c>
      <c r="U193" s="12">
        <v>194.03004792</v>
      </c>
      <c r="V193" s="12">
        <v>193.48073432</v>
      </c>
      <c r="W193" s="12">
        <v>192.67923584</v>
      </c>
      <c r="X193" s="12">
        <v>193.12368048000002</v>
      </c>
      <c r="Y193" s="12">
        <v>191.42580207999998</v>
      </c>
    </row>
    <row r="194" spans="1:25" ht="11.25">
      <c r="A194" s="11">
        <f t="shared" si="3"/>
        <v>42403</v>
      </c>
      <c r="B194" s="12">
        <v>217.72294224</v>
      </c>
      <c r="C194" s="12">
        <v>249.31346800000003</v>
      </c>
      <c r="D194" s="12">
        <v>259.89274856</v>
      </c>
      <c r="E194" s="12">
        <v>257.47576872</v>
      </c>
      <c r="F194" s="12">
        <v>272.31222968</v>
      </c>
      <c r="G194" s="12">
        <v>275.19612608</v>
      </c>
      <c r="H194" s="12">
        <v>275.31347944</v>
      </c>
      <c r="I194" s="12">
        <v>274.90149424</v>
      </c>
      <c r="J194" s="12">
        <v>268.59437536</v>
      </c>
      <c r="K194" s="12">
        <v>260.31472127999996</v>
      </c>
      <c r="L194" s="12">
        <v>263.42833063999996</v>
      </c>
      <c r="M194" s="12">
        <v>267.05130352000003</v>
      </c>
      <c r="N194" s="12">
        <v>275.85030864000004</v>
      </c>
      <c r="O194" s="12">
        <v>278.76916136</v>
      </c>
      <c r="P194" s="12">
        <v>284.5444448</v>
      </c>
      <c r="Q194" s="12">
        <v>278.18988520000005</v>
      </c>
      <c r="R194" s="12">
        <v>273.15617512</v>
      </c>
      <c r="S194" s="12">
        <v>264.66428624</v>
      </c>
      <c r="T194" s="12">
        <v>252.99137224</v>
      </c>
      <c r="U194" s="12">
        <v>220.00758743999998</v>
      </c>
      <c r="V194" s="12">
        <v>217.98511463999998</v>
      </c>
      <c r="W194" s="12">
        <v>217.8278112</v>
      </c>
      <c r="X194" s="12">
        <v>217.87525191999998</v>
      </c>
      <c r="Y194" s="12">
        <v>217.58311695999998</v>
      </c>
    </row>
    <row r="195" spans="1:25" ht="11.25">
      <c r="A195" s="11">
        <f t="shared" si="3"/>
        <v>42404</v>
      </c>
      <c r="B195" s="12">
        <v>214.60933287999998</v>
      </c>
      <c r="C195" s="12">
        <v>216.23979551999997</v>
      </c>
      <c r="D195" s="12">
        <v>246.21483992</v>
      </c>
      <c r="E195" s="12">
        <v>257.365906</v>
      </c>
      <c r="F195" s="12">
        <v>262.89150144</v>
      </c>
      <c r="G195" s="12">
        <v>260.25729304</v>
      </c>
      <c r="H195" s="12">
        <v>260.76915344</v>
      </c>
      <c r="I195" s="12">
        <v>260.22982736</v>
      </c>
      <c r="J195" s="12">
        <v>254.33469368</v>
      </c>
      <c r="K195" s="12">
        <v>251.95017327999997</v>
      </c>
      <c r="L195" s="12">
        <v>248.75167000000002</v>
      </c>
      <c r="M195" s="12">
        <v>258.88151216</v>
      </c>
      <c r="N195" s="12">
        <v>274.37964632</v>
      </c>
      <c r="O195" s="12">
        <v>276.91897328</v>
      </c>
      <c r="P195" s="12">
        <v>280.62933696</v>
      </c>
      <c r="Q195" s="12">
        <v>282.20736512</v>
      </c>
      <c r="R195" s="12">
        <v>275.55317992</v>
      </c>
      <c r="S195" s="12">
        <v>262.3721504</v>
      </c>
      <c r="T195" s="12">
        <v>247.02632592</v>
      </c>
      <c r="U195" s="12">
        <v>216.17737351999997</v>
      </c>
      <c r="V195" s="12">
        <v>215.56064416</v>
      </c>
      <c r="W195" s="12">
        <v>214.84903336000002</v>
      </c>
      <c r="X195" s="12">
        <v>214.86900839999998</v>
      </c>
      <c r="Y195" s="12">
        <v>214.34965736</v>
      </c>
    </row>
    <row r="196" spans="1:25" ht="11.25">
      <c r="A196" s="11">
        <f t="shared" si="3"/>
        <v>42405</v>
      </c>
      <c r="B196" s="12">
        <v>216.8914812</v>
      </c>
      <c r="C196" s="12">
        <v>216.91395312</v>
      </c>
      <c r="D196" s="12">
        <v>281.85031127999997</v>
      </c>
      <c r="E196" s="12">
        <v>283.76042448</v>
      </c>
      <c r="F196" s="12">
        <v>286.51698</v>
      </c>
      <c r="G196" s="12">
        <v>298.42959448</v>
      </c>
      <c r="H196" s="12">
        <v>302.70674992</v>
      </c>
      <c r="I196" s="12">
        <v>297.6530648</v>
      </c>
      <c r="J196" s="12">
        <v>286.13495736</v>
      </c>
      <c r="K196" s="12">
        <v>283.11123567999994</v>
      </c>
      <c r="L196" s="12">
        <v>283.13121072</v>
      </c>
      <c r="M196" s="12">
        <v>286.142448</v>
      </c>
      <c r="N196" s="12">
        <v>302.5719184</v>
      </c>
      <c r="O196" s="12">
        <v>314.11749152</v>
      </c>
      <c r="P196" s="12">
        <v>327.91025664</v>
      </c>
      <c r="Q196" s="12">
        <v>333.48329279999996</v>
      </c>
      <c r="R196" s="12">
        <v>317.52822960000003</v>
      </c>
      <c r="S196" s="12">
        <v>287.68052608</v>
      </c>
      <c r="T196" s="12">
        <v>221.94017256000004</v>
      </c>
      <c r="U196" s="12">
        <v>220.90896112</v>
      </c>
      <c r="V196" s="12">
        <v>218.31719968</v>
      </c>
      <c r="W196" s="12">
        <v>217.92269264</v>
      </c>
      <c r="X196" s="12">
        <v>216.40958336</v>
      </c>
      <c r="Y196" s="12">
        <v>215.51570032</v>
      </c>
    </row>
    <row r="197" spans="1:25" ht="11.25">
      <c r="A197" s="11">
        <f t="shared" si="3"/>
        <v>42406</v>
      </c>
      <c r="B197" s="12">
        <v>214.58686095999997</v>
      </c>
      <c r="C197" s="12">
        <v>214.96638672000003</v>
      </c>
      <c r="D197" s="12">
        <v>215.84528848000002</v>
      </c>
      <c r="E197" s="12">
        <v>207.54815624000003</v>
      </c>
      <c r="F197" s="12">
        <v>208.31719528</v>
      </c>
      <c r="G197" s="12">
        <v>276.7042416</v>
      </c>
      <c r="H197" s="12">
        <v>276.6667884</v>
      </c>
      <c r="I197" s="12">
        <v>274.2448148</v>
      </c>
      <c r="J197" s="12">
        <v>273.18114391999995</v>
      </c>
      <c r="K197" s="12">
        <v>209.87025463999998</v>
      </c>
      <c r="L197" s="12">
        <v>266.43207728</v>
      </c>
      <c r="M197" s="12">
        <v>218.23230576</v>
      </c>
      <c r="N197" s="12">
        <v>297.40587367999996</v>
      </c>
      <c r="O197" s="12">
        <v>302.18989576</v>
      </c>
      <c r="P197" s="12">
        <v>308.08003568</v>
      </c>
      <c r="Q197" s="12">
        <v>301.34345344</v>
      </c>
      <c r="R197" s="12">
        <v>279.58813799999996</v>
      </c>
      <c r="S197" s="12">
        <v>281.460798</v>
      </c>
      <c r="T197" s="12">
        <v>220.63929807999997</v>
      </c>
      <c r="U197" s="12">
        <v>218.03505224</v>
      </c>
      <c r="V197" s="12">
        <v>216.66176824</v>
      </c>
      <c r="W197" s="12">
        <v>217.7778736</v>
      </c>
      <c r="X197" s="12">
        <v>215.85028223999998</v>
      </c>
      <c r="Y197" s="12">
        <v>216.98386576</v>
      </c>
    </row>
    <row r="198" spans="1:25" ht="11.25">
      <c r="A198" s="11">
        <f t="shared" si="3"/>
        <v>42407</v>
      </c>
      <c r="B198" s="12">
        <v>212.40209095999998</v>
      </c>
      <c r="C198" s="12">
        <v>212.84903248</v>
      </c>
      <c r="D198" s="12">
        <v>215.98511376</v>
      </c>
      <c r="E198" s="12">
        <v>206.39459768</v>
      </c>
      <c r="F198" s="12">
        <v>206.48198848</v>
      </c>
      <c r="G198" s="12">
        <v>216.36463952</v>
      </c>
      <c r="H198" s="12">
        <v>213.11619864</v>
      </c>
      <c r="I198" s="12">
        <v>213.28848336000001</v>
      </c>
      <c r="J198" s="12">
        <v>207.41582160000002</v>
      </c>
      <c r="K198" s="12">
        <v>206.62181375999998</v>
      </c>
      <c r="L198" s="12">
        <v>206.38461016000002</v>
      </c>
      <c r="M198" s="12">
        <v>206.2173192</v>
      </c>
      <c r="N198" s="12">
        <v>228.42207304</v>
      </c>
      <c r="O198" s="12">
        <v>243.58063152</v>
      </c>
      <c r="P198" s="12">
        <v>242.72420168</v>
      </c>
      <c r="Q198" s="12">
        <v>243.26852152</v>
      </c>
      <c r="R198" s="12">
        <v>226.779126</v>
      </c>
      <c r="S198" s="12">
        <v>217.41832287999998</v>
      </c>
      <c r="T198" s="12">
        <v>216.63929632</v>
      </c>
      <c r="U198" s="12">
        <v>212.359644</v>
      </c>
      <c r="V198" s="12">
        <v>206.02006568</v>
      </c>
      <c r="W198" s="12">
        <v>206.08748144</v>
      </c>
      <c r="X198" s="12">
        <v>205.7803652</v>
      </c>
      <c r="Y198" s="12">
        <v>205.46076456</v>
      </c>
    </row>
    <row r="199" spans="1:25" ht="11.25">
      <c r="A199" s="11">
        <f t="shared" si="3"/>
        <v>42408</v>
      </c>
      <c r="B199" s="12">
        <v>212.6842384</v>
      </c>
      <c r="C199" s="12">
        <v>215.54815976</v>
      </c>
      <c r="D199" s="12">
        <v>238.45703375999997</v>
      </c>
      <c r="E199" s="12">
        <v>232.66177527999997</v>
      </c>
      <c r="F199" s="12">
        <v>239.73044256</v>
      </c>
      <c r="G199" s="12">
        <v>246.06003335999998</v>
      </c>
      <c r="H199" s="12">
        <v>247.84530256000002</v>
      </c>
      <c r="I199" s="12">
        <v>244.01009488</v>
      </c>
      <c r="J199" s="12">
        <v>236.80409919999997</v>
      </c>
      <c r="K199" s="12">
        <v>217.31095704</v>
      </c>
      <c r="L199" s="12">
        <v>217.52319183999998</v>
      </c>
      <c r="M199" s="12">
        <v>218.14491496</v>
      </c>
      <c r="N199" s="12">
        <v>235.15615839999998</v>
      </c>
      <c r="O199" s="12">
        <v>248.69923552</v>
      </c>
      <c r="P199" s="12">
        <v>249.87776288</v>
      </c>
      <c r="Q199" s="12">
        <v>244.72420256</v>
      </c>
      <c r="R199" s="12">
        <v>230.07001384</v>
      </c>
      <c r="S199" s="12">
        <v>216.16239224</v>
      </c>
      <c r="T199" s="12">
        <v>209.16114072000002</v>
      </c>
      <c r="U199" s="12">
        <v>193.17611495999998</v>
      </c>
      <c r="V199" s="12">
        <v>190.88897287999998</v>
      </c>
      <c r="W199" s="12">
        <v>190.45451576</v>
      </c>
      <c r="X199" s="12">
        <v>190.59683791999998</v>
      </c>
      <c r="Y199" s="12">
        <v>190.18485272</v>
      </c>
    </row>
    <row r="200" spans="1:25" ht="11.25">
      <c r="A200" s="11">
        <f t="shared" si="3"/>
        <v>42409</v>
      </c>
      <c r="B200" s="12">
        <v>179.29595904</v>
      </c>
      <c r="C200" s="12">
        <v>179.49570943999998</v>
      </c>
      <c r="D200" s="12">
        <v>195.88522976</v>
      </c>
      <c r="E200" s="12">
        <v>197.96263392</v>
      </c>
      <c r="F200" s="12">
        <v>201.03379632</v>
      </c>
      <c r="G200" s="12">
        <v>203.19859128</v>
      </c>
      <c r="H200" s="12">
        <v>204.15239943999998</v>
      </c>
      <c r="I200" s="12">
        <v>202.84902808</v>
      </c>
      <c r="J200" s="12">
        <v>201.21357168</v>
      </c>
      <c r="K200" s="12">
        <v>199.48573072</v>
      </c>
      <c r="L200" s="12">
        <v>199.19609264</v>
      </c>
      <c r="M200" s="12">
        <v>200.82156152</v>
      </c>
      <c r="N200" s="12">
        <v>206.35714448000002</v>
      </c>
      <c r="O200" s="12">
        <v>215.43580016</v>
      </c>
      <c r="P200" s="12">
        <v>216.14241719999998</v>
      </c>
      <c r="Q200" s="12">
        <v>215.74791016000003</v>
      </c>
      <c r="R200" s="12">
        <v>205.37587064</v>
      </c>
      <c r="S200" s="12">
        <v>203.53567008</v>
      </c>
      <c r="T200" s="12">
        <v>199.18360823999998</v>
      </c>
      <c r="U200" s="12">
        <v>194.4320456</v>
      </c>
      <c r="V200" s="12">
        <v>179.44327496</v>
      </c>
      <c r="W200" s="12">
        <v>179.1136868</v>
      </c>
      <c r="X200" s="12">
        <v>178.92891768</v>
      </c>
      <c r="Y200" s="12">
        <v>179.08622111999998</v>
      </c>
    </row>
    <row r="201" spans="1:25" ht="11.25">
      <c r="A201" s="11">
        <f t="shared" si="3"/>
        <v>42410</v>
      </c>
      <c r="B201" s="12">
        <v>193.19609</v>
      </c>
      <c r="C201" s="12">
        <v>213.86775952</v>
      </c>
      <c r="D201" s="12">
        <v>217.29847264</v>
      </c>
      <c r="E201" s="12">
        <v>217.9401708</v>
      </c>
      <c r="F201" s="12">
        <v>218.6392972</v>
      </c>
      <c r="G201" s="12">
        <v>224.344668</v>
      </c>
      <c r="H201" s="12">
        <v>220.02256872</v>
      </c>
      <c r="I201" s="12">
        <v>218.2397964</v>
      </c>
      <c r="J201" s="12">
        <v>217.43580104000003</v>
      </c>
      <c r="K201" s="12">
        <v>216.99135639999997</v>
      </c>
      <c r="L201" s="12">
        <v>217.19610056000002</v>
      </c>
      <c r="M201" s="12">
        <v>217.55315439999995</v>
      </c>
      <c r="N201" s="12">
        <v>223.18112192</v>
      </c>
      <c r="O201" s="12">
        <v>230.56439607999997</v>
      </c>
      <c r="P201" s="12">
        <v>233.21857952</v>
      </c>
      <c r="Q201" s="12">
        <v>229.11620568</v>
      </c>
      <c r="R201" s="12">
        <v>219.77288072000002</v>
      </c>
      <c r="S201" s="12">
        <v>217.18860992</v>
      </c>
      <c r="T201" s="12">
        <v>210.77911895999998</v>
      </c>
      <c r="U201" s="12">
        <v>206.94141439999999</v>
      </c>
      <c r="V201" s="12">
        <v>202.7841092</v>
      </c>
      <c r="W201" s="12">
        <v>200.55938912</v>
      </c>
      <c r="X201" s="12">
        <v>191.52068352</v>
      </c>
      <c r="Y201" s="12">
        <v>191.85027168000002</v>
      </c>
    </row>
    <row r="202" spans="1:25" ht="11.25">
      <c r="A202" s="11">
        <f t="shared" si="3"/>
        <v>42411</v>
      </c>
      <c r="B202" s="12">
        <v>211.72543648</v>
      </c>
      <c r="C202" s="12">
        <v>215.3059624</v>
      </c>
      <c r="D202" s="12">
        <v>216.21732360000001</v>
      </c>
      <c r="E202" s="12">
        <v>227.23355816</v>
      </c>
      <c r="F202" s="12">
        <v>225.4932328</v>
      </c>
      <c r="G202" s="12">
        <v>236.829068</v>
      </c>
      <c r="H202" s="12">
        <v>233.21857952</v>
      </c>
      <c r="I202" s="12">
        <v>233.08874176</v>
      </c>
      <c r="J202" s="12">
        <v>227.278502</v>
      </c>
      <c r="K202" s="12">
        <v>217.26601319999997</v>
      </c>
      <c r="L202" s="12">
        <v>226.77163536</v>
      </c>
      <c r="M202" s="12">
        <v>230.81907783999998</v>
      </c>
      <c r="N202" s="12">
        <v>236.85653368</v>
      </c>
      <c r="O202" s="12">
        <v>245.31846</v>
      </c>
      <c r="P202" s="12">
        <v>246.82158176</v>
      </c>
      <c r="Q202" s="12">
        <v>251.25853752</v>
      </c>
      <c r="R202" s="12">
        <v>238.38462424000002</v>
      </c>
      <c r="S202" s="12">
        <v>227.9401752</v>
      </c>
      <c r="T202" s="12">
        <v>216.13492656000003</v>
      </c>
      <c r="U202" s="12">
        <v>214.38711056</v>
      </c>
      <c r="V202" s="12">
        <v>213.91769711999999</v>
      </c>
      <c r="W202" s="12">
        <v>212.01257768</v>
      </c>
      <c r="X202" s="12">
        <v>211.8727524</v>
      </c>
      <c r="Y202" s="12">
        <v>208.66925536</v>
      </c>
    </row>
    <row r="203" spans="1:25" ht="11.25">
      <c r="A203" s="11">
        <f t="shared" si="3"/>
        <v>42412</v>
      </c>
      <c r="B203" s="12">
        <v>214.918946</v>
      </c>
      <c r="C203" s="12">
        <v>216.29472688</v>
      </c>
      <c r="D203" s="12">
        <v>256.56191063999995</v>
      </c>
      <c r="E203" s="12">
        <v>256.58687944</v>
      </c>
      <c r="F203" s="12">
        <v>269.93769679999997</v>
      </c>
      <c r="G203" s="12">
        <v>273.56316655999996</v>
      </c>
      <c r="H203" s="12">
        <v>273.90024536000004</v>
      </c>
      <c r="I203" s="12">
        <v>270.67177952</v>
      </c>
      <c r="J203" s="12">
        <v>264.66928</v>
      </c>
      <c r="K203" s="12">
        <v>260.17988976</v>
      </c>
      <c r="L203" s="12">
        <v>262.1973688</v>
      </c>
      <c r="M203" s="12">
        <v>263.36840552</v>
      </c>
      <c r="N203" s="12">
        <v>270.92646128</v>
      </c>
      <c r="O203" s="12">
        <v>277.5406964</v>
      </c>
      <c r="P203" s="12">
        <v>281.53320751999996</v>
      </c>
      <c r="Q203" s="12">
        <v>279.33595312</v>
      </c>
      <c r="R203" s="12">
        <v>271.62808456</v>
      </c>
      <c r="S203" s="12">
        <v>264.75667079999994</v>
      </c>
      <c r="T203" s="12">
        <v>216.66426512</v>
      </c>
      <c r="U203" s="12">
        <v>214.06501304000003</v>
      </c>
      <c r="V203" s="12">
        <v>213.23604888</v>
      </c>
      <c r="W203" s="12">
        <v>212.87899504</v>
      </c>
      <c r="X203" s="12">
        <v>212.37462527999998</v>
      </c>
      <c r="Y203" s="12">
        <v>183.82779624</v>
      </c>
    </row>
    <row r="204" spans="1:25" ht="11.25">
      <c r="A204" s="11">
        <f t="shared" si="3"/>
        <v>42413</v>
      </c>
      <c r="B204" s="12">
        <v>181.02879376</v>
      </c>
      <c r="C204" s="12">
        <v>213.96763472</v>
      </c>
      <c r="D204" s="12">
        <v>215.31345304</v>
      </c>
      <c r="E204" s="12">
        <v>216.18985792</v>
      </c>
      <c r="F204" s="12">
        <v>218.36464039999998</v>
      </c>
      <c r="G204" s="12">
        <v>218.57937208</v>
      </c>
      <c r="H204" s="12">
        <v>259.59811672</v>
      </c>
      <c r="I204" s="12">
        <v>256.02757832000003</v>
      </c>
      <c r="J204" s="12">
        <v>219.8627684</v>
      </c>
      <c r="K204" s="12">
        <v>221.08124583999998</v>
      </c>
      <c r="L204" s="12">
        <v>220.00259368</v>
      </c>
      <c r="M204" s="12">
        <v>219.49572704000002</v>
      </c>
      <c r="N204" s="12">
        <v>269.12121704</v>
      </c>
      <c r="O204" s="12">
        <v>273.90523912000003</v>
      </c>
      <c r="P204" s="12">
        <v>276.6917572</v>
      </c>
      <c r="Q204" s="12">
        <v>276.77415424000003</v>
      </c>
      <c r="R204" s="12">
        <v>271.55317816</v>
      </c>
      <c r="S204" s="12">
        <v>264.21484784</v>
      </c>
      <c r="T204" s="12">
        <v>216.4919804</v>
      </c>
      <c r="U204" s="12">
        <v>215.60059424</v>
      </c>
      <c r="V204" s="12">
        <v>215.67050687999998</v>
      </c>
      <c r="W204" s="12">
        <v>214.47949512000002</v>
      </c>
      <c r="X204" s="12">
        <v>213.49322752</v>
      </c>
      <c r="Y204" s="12">
        <v>213.51819632</v>
      </c>
    </row>
    <row r="205" spans="1:25" ht="11.25">
      <c r="A205" s="11">
        <f t="shared" si="3"/>
        <v>42414</v>
      </c>
      <c r="B205" s="12">
        <v>213.15115495999999</v>
      </c>
      <c r="C205" s="12">
        <v>214.47450136</v>
      </c>
      <c r="D205" s="12">
        <v>215.57312856</v>
      </c>
      <c r="E205" s="12">
        <v>216.57437744</v>
      </c>
      <c r="F205" s="12">
        <v>217.89522695999997</v>
      </c>
      <c r="G205" s="12">
        <v>245.52570104000003</v>
      </c>
      <c r="H205" s="12">
        <v>246.76165664</v>
      </c>
      <c r="I205" s="12">
        <v>243.58063152</v>
      </c>
      <c r="J205" s="12">
        <v>218.2148276</v>
      </c>
      <c r="K205" s="12">
        <v>237.7529136</v>
      </c>
      <c r="L205" s="12">
        <v>236.77413664</v>
      </c>
      <c r="M205" s="12">
        <v>238.97888168</v>
      </c>
      <c r="N205" s="12">
        <v>250.33968568</v>
      </c>
      <c r="O205" s="12">
        <v>259.74792951999996</v>
      </c>
      <c r="P205" s="12">
        <v>265.99012952</v>
      </c>
      <c r="Q205" s="12">
        <v>261.40585784</v>
      </c>
      <c r="R205" s="12">
        <v>253.84031144</v>
      </c>
      <c r="S205" s="12">
        <v>239.57064224</v>
      </c>
      <c r="T205" s="12">
        <v>216.24728616</v>
      </c>
      <c r="U205" s="12">
        <v>214.44953256</v>
      </c>
      <c r="V205" s="12">
        <v>214.01257855999998</v>
      </c>
      <c r="W205" s="12">
        <v>213.41832112</v>
      </c>
      <c r="X205" s="12">
        <v>213.42331488</v>
      </c>
      <c r="Y205" s="12">
        <v>213.70795919999998</v>
      </c>
    </row>
    <row r="206" spans="1:25" ht="11.25">
      <c r="A206" s="11">
        <f t="shared" si="3"/>
        <v>42415</v>
      </c>
      <c r="B206" s="12">
        <v>214.44703568</v>
      </c>
      <c r="C206" s="12">
        <v>215.84279160000003</v>
      </c>
      <c r="D206" s="12">
        <v>255.22857672</v>
      </c>
      <c r="E206" s="12">
        <v>258.70173679999994</v>
      </c>
      <c r="F206" s="12">
        <v>259.39836632000004</v>
      </c>
      <c r="G206" s="12">
        <v>262.8715264</v>
      </c>
      <c r="H206" s="12">
        <v>259.06128752</v>
      </c>
      <c r="I206" s="12">
        <v>262.55442264</v>
      </c>
      <c r="J206" s="12">
        <v>221.21607736</v>
      </c>
      <c r="K206" s="12">
        <v>218.92394151999997</v>
      </c>
      <c r="L206" s="12">
        <v>220.20983472</v>
      </c>
      <c r="M206" s="12">
        <v>219.36089551999999</v>
      </c>
      <c r="N206" s="12">
        <v>257.62058776</v>
      </c>
      <c r="O206" s="12">
        <v>268.09999311999997</v>
      </c>
      <c r="P206" s="12">
        <v>267.87527392</v>
      </c>
      <c r="Q206" s="12">
        <v>266.62184016</v>
      </c>
      <c r="R206" s="12">
        <v>254.556916</v>
      </c>
      <c r="S206" s="12">
        <v>244.03256679999998</v>
      </c>
      <c r="T206" s="12">
        <v>217.28848512000002</v>
      </c>
      <c r="U206" s="12">
        <v>215.32843432</v>
      </c>
      <c r="V206" s="12">
        <v>213.0837392</v>
      </c>
      <c r="W206" s="12">
        <v>213.06126727999998</v>
      </c>
      <c r="X206" s="12">
        <v>181.3608788</v>
      </c>
      <c r="Y206" s="12">
        <v>181.05126568</v>
      </c>
    </row>
    <row r="207" spans="1:25" ht="11.25">
      <c r="A207" s="11">
        <f t="shared" si="3"/>
        <v>42416</v>
      </c>
      <c r="B207" s="12">
        <v>203.65052656</v>
      </c>
      <c r="C207" s="12">
        <v>209.40583495999996</v>
      </c>
      <c r="D207" s="12">
        <v>220.97887376</v>
      </c>
      <c r="E207" s="12">
        <v>228.9888648</v>
      </c>
      <c r="F207" s="12">
        <v>239.513214</v>
      </c>
      <c r="G207" s="12">
        <v>243.52320327999996</v>
      </c>
      <c r="H207" s="12">
        <v>243.57563775999998</v>
      </c>
      <c r="I207" s="12">
        <v>233.65553352</v>
      </c>
      <c r="J207" s="12">
        <v>232.00010208</v>
      </c>
      <c r="K207" s="12">
        <v>230.52943976</v>
      </c>
      <c r="L207" s="12">
        <v>233.32844224000002</v>
      </c>
      <c r="M207" s="12">
        <v>236.17488544000003</v>
      </c>
      <c r="N207" s="12">
        <v>241.84779679999997</v>
      </c>
      <c r="O207" s="12">
        <v>251.94268264</v>
      </c>
      <c r="P207" s="12">
        <v>259.19611904</v>
      </c>
      <c r="Q207" s="12">
        <v>256.34967584000003</v>
      </c>
      <c r="R207" s="12">
        <v>247.33094528</v>
      </c>
      <c r="S207" s="12">
        <v>234.76165136</v>
      </c>
      <c r="T207" s="12">
        <v>222.88898696</v>
      </c>
      <c r="U207" s="12">
        <v>208.7766212</v>
      </c>
      <c r="V207" s="12">
        <v>202.90645632</v>
      </c>
      <c r="W207" s="12">
        <v>202.47948983999999</v>
      </c>
      <c r="X207" s="12">
        <v>202.91394695999998</v>
      </c>
      <c r="Y207" s="12">
        <v>202.44203664</v>
      </c>
    </row>
    <row r="208" spans="1:25" ht="11.25">
      <c r="A208" s="11">
        <f t="shared" si="3"/>
        <v>42417</v>
      </c>
      <c r="B208" s="12">
        <v>202.2847332</v>
      </c>
      <c r="C208" s="12">
        <v>215.09872136</v>
      </c>
      <c r="D208" s="12">
        <v>222.80409304</v>
      </c>
      <c r="E208" s="12">
        <v>241.15616104</v>
      </c>
      <c r="F208" s="12">
        <v>245.4807572</v>
      </c>
      <c r="G208" s="12">
        <v>250.15491656</v>
      </c>
      <c r="H208" s="12">
        <v>252.60435583999998</v>
      </c>
      <c r="I208" s="12">
        <v>245.98512695999997</v>
      </c>
      <c r="J208" s="12">
        <v>214.54691088</v>
      </c>
      <c r="K208" s="12">
        <v>214.22980712</v>
      </c>
      <c r="L208" s="12">
        <v>235.10871768</v>
      </c>
      <c r="M208" s="12">
        <v>232.58187511999998</v>
      </c>
      <c r="N208" s="12">
        <v>244.3696456</v>
      </c>
      <c r="O208" s="12">
        <v>255.43831464</v>
      </c>
      <c r="P208" s="12">
        <v>267.75792055999995</v>
      </c>
      <c r="Q208" s="12">
        <v>263.52570896000003</v>
      </c>
      <c r="R208" s="12">
        <v>245.97513944</v>
      </c>
      <c r="S208" s="12">
        <v>232.41957792000002</v>
      </c>
      <c r="T208" s="12">
        <v>216.08498895999998</v>
      </c>
      <c r="U208" s="12">
        <v>204.02755544000001</v>
      </c>
      <c r="V208" s="12">
        <v>202.81656863999999</v>
      </c>
      <c r="W208" s="12">
        <v>202.7965936</v>
      </c>
      <c r="X208" s="12">
        <v>201.84528232</v>
      </c>
      <c r="Y208" s="12">
        <v>201.97012632</v>
      </c>
    </row>
    <row r="209" spans="1:25" ht="11.25">
      <c r="A209" s="11">
        <f t="shared" si="3"/>
        <v>42418</v>
      </c>
      <c r="B209" s="12">
        <v>198.03254656</v>
      </c>
      <c r="C209" s="12">
        <v>213.9701316</v>
      </c>
      <c r="D209" s="12">
        <v>236.85153992</v>
      </c>
      <c r="E209" s="12">
        <v>238.52944327999998</v>
      </c>
      <c r="F209" s="12">
        <v>258.26977655999997</v>
      </c>
      <c r="G209" s="12">
        <v>260.25229928</v>
      </c>
      <c r="H209" s="12">
        <v>258.65429608000005</v>
      </c>
      <c r="I209" s="12">
        <v>256.9414364</v>
      </c>
      <c r="J209" s="12">
        <v>246.18987112000002</v>
      </c>
      <c r="K209" s="12">
        <v>240.71421328</v>
      </c>
      <c r="L209" s="12">
        <v>238.53443704</v>
      </c>
      <c r="M209" s="12">
        <v>240.3496688</v>
      </c>
      <c r="N209" s="12">
        <v>252.91646584</v>
      </c>
      <c r="O209" s="12">
        <v>268.03757112</v>
      </c>
      <c r="P209" s="12">
        <v>285.0687896</v>
      </c>
      <c r="Q209" s="12">
        <v>283.22609216</v>
      </c>
      <c r="R209" s="12">
        <v>267.18363816</v>
      </c>
      <c r="S209" s="12">
        <v>250.42957336</v>
      </c>
      <c r="T209" s="12">
        <v>208.18735751999998</v>
      </c>
      <c r="U209" s="12">
        <v>207.10870536000002</v>
      </c>
      <c r="V209" s="12">
        <v>206.01257504</v>
      </c>
      <c r="W209" s="12">
        <v>205.93267487999998</v>
      </c>
      <c r="X209" s="12">
        <v>205.72293695999997</v>
      </c>
      <c r="Y209" s="12">
        <v>206.179866</v>
      </c>
    </row>
    <row r="210" spans="1:25" ht="11.25">
      <c r="A210" s="11">
        <f t="shared" si="3"/>
        <v>42419</v>
      </c>
      <c r="B210" s="12">
        <v>206.13242527999998</v>
      </c>
      <c r="C210" s="12">
        <v>216.5169492</v>
      </c>
      <c r="D210" s="12">
        <v>235.84030352</v>
      </c>
      <c r="E210" s="12">
        <v>240.09498703999998</v>
      </c>
      <c r="F210" s="12">
        <v>243.85279144</v>
      </c>
      <c r="G210" s="12">
        <v>252.06003600000003</v>
      </c>
      <c r="H210" s="12">
        <v>254.66178496</v>
      </c>
      <c r="I210" s="12">
        <v>250.80410536</v>
      </c>
      <c r="J210" s="12">
        <v>222.27974824</v>
      </c>
      <c r="K210" s="12">
        <v>221.7104596</v>
      </c>
      <c r="L210" s="12">
        <v>243.45578752</v>
      </c>
      <c r="M210" s="12">
        <v>247.16864808</v>
      </c>
      <c r="N210" s="12">
        <v>251.06378088000002</v>
      </c>
      <c r="O210" s="12">
        <v>263.97265048</v>
      </c>
      <c r="P210" s="12">
        <v>270.10498776</v>
      </c>
      <c r="Q210" s="12">
        <v>267.08376296000006</v>
      </c>
      <c r="R210" s="12">
        <v>259.23357224</v>
      </c>
      <c r="S210" s="12">
        <v>248.73918560000004</v>
      </c>
      <c r="T210" s="12">
        <v>242.02008152</v>
      </c>
      <c r="U210" s="12">
        <v>207.79534736</v>
      </c>
      <c r="V210" s="12">
        <v>207.48323736</v>
      </c>
      <c r="W210" s="12">
        <v>207.64303768000002</v>
      </c>
      <c r="X210" s="12">
        <v>208.3146984</v>
      </c>
      <c r="Y210" s="12">
        <v>208.25727016</v>
      </c>
    </row>
    <row r="211" spans="1:25" ht="11.25">
      <c r="A211" s="11">
        <f t="shared" si="3"/>
        <v>42420</v>
      </c>
      <c r="B211" s="12">
        <v>223.42331927999996</v>
      </c>
      <c r="C211" s="12">
        <v>263.61309975999995</v>
      </c>
      <c r="D211" s="12">
        <v>273.88276720000005</v>
      </c>
      <c r="E211" s="12">
        <v>278.29725104</v>
      </c>
      <c r="F211" s="12">
        <v>275.41085776</v>
      </c>
      <c r="G211" s="12">
        <v>282.32721535999997</v>
      </c>
      <c r="H211" s="12">
        <v>289.89026488</v>
      </c>
      <c r="I211" s="12">
        <v>285.5057436</v>
      </c>
      <c r="J211" s="12">
        <v>278.60436727999996</v>
      </c>
      <c r="K211" s="12">
        <v>277.00886096000005</v>
      </c>
      <c r="L211" s="12">
        <v>275.44581408000005</v>
      </c>
      <c r="M211" s="12">
        <v>276.90648888</v>
      </c>
      <c r="N211" s="12">
        <v>286.6293396</v>
      </c>
      <c r="O211" s="12">
        <v>296.5918908</v>
      </c>
      <c r="P211" s="12">
        <v>301.51573816</v>
      </c>
      <c r="Q211" s="12">
        <v>303.73296760000005</v>
      </c>
      <c r="R211" s="12">
        <v>294.74669648</v>
      </c>
      <c r="S211" s="12">
        <v>286.86904008</v>
      </c>
      <c r="T211" s="12">
        <v>273.7579232</v>
      </c>
      <c r="U211" s="12">
        <v>255.85029984000002</v>
      </c>
      <c r="V211" s="12">
        <v>250.83906168</v>
      </c>
      <c r="W211" s="12">
        <v>251.30597823999997</v>
      </c>
      <c r="X211" s="12">
        <v>252.77414367999998</v>
      </c>
      <c r="Y211" s="12">
        <v>247.91022144</v>
      </c>
    </row>
    <row r="212" spans="1:25" ht="11.25">
      <c r="A212" s="11">
        <f t="shared" si="3"/>
        <v>42421</v>
      </c>
      <c r="B212" s="12">
        <v>214.05502552</v>
      </c>
      <c r="C212" s="12">
        <v>213.49322752</v>
      </c>
      <c r="D212" s="12">
        <v>258.60435848000003</v>
      </c>
      <c r="E212" s="12">
        <v>276.38963472</v>
      </c>
      <c r="F212" s="12">
        <v>302.43958376</v>
      </c>
      <c r="G212" s="12">
        <v>304.82160727999997</v>
      </c>
      <c r="H212" s="12">
        <v>309.33846320000004</v>
      </c>
      <c r="I212" s="12">
        <v>307.81286952</v>
      </c>
      <c r="J212" s="12">
        <v>299.90774744000004</v>
      </c>
      <c r="K212" s="12">
        <v>297.90524967999994</v>
      </c>
      <c r="L212" s="12">
        <v>292.53695768</v>
      </c>
      <c r="M212" s="12">
        <v>295.94769576000004</v>
      </c>
      <c r="N212" s="12">
        <v>301.59314144000007</v>
      </c>
      <c r="O212" s="12">
        <v>301.07878416</v>
      </c>
      <c r="P212" s="12">
        <v>314.52947672</v>
      </c>
      <c r="Q212" s="12">
        <v>319.98016576</v>
      </c>
      <c r="R212" s="12">
        <v>308.90899984000004</v>
      </c>
      <c r="S212" s="12">
        <v>298.97641120000003</v>
      </c>
      <c r="T212" s="12">
        <v>288.23982720000004</v>
      </c>
      <c r="U212" s="12">
        <v>269.7753996</v>
      </c>
      <c r="V212" s="12">
        <v>224.59435599999998</v>
      </c>
      <c r="W212" s="12">
        <v>224.61183416000003</v>
      </c>
      <c r="X212" s="12">
        <v>223.10371863999998</v>
      </c>
      <c r="Y212" s="12">
        <v>263.99512239999996</v>
      </c>
    </row>
    <row r="213" spans="1:25" ht="11.25">
      <c r="A213" s="11">
        <f t="shared" si="3"/>
        <v>42422</v>
      </c>
      <c r="B213" s="12">
        <v>224.70421872000003</v>
      </c>
      <c r="C213" s="12">
        <v>281.48326992</v>
      </c>
      <c r="D213" s="12">
        <v>279.18614032000005</v>
      </c>
      <c r="E213" s="12">
        <v>281.12621608000006</v>
      </c>
      <c r="F213" s="12">
        <v>299.15368967999996</v>
      </c>
      <c r="G213" s="12">
        <v>321.83534760000003</v>
      </c>
      <c r="H213" s="12">
        <v>324.75919408000004</v>
      </c>
      <c r="I213" s="12">
        <v>321.65806912</v>
      </c>
      <c r="J213" s="12">
        <v>318.5519504</v>
      </c>
      <c r="K213" s="12">
        <v>301.8228544</v>
      </c>
      <c r="L213" s="12">
        <v>307.59064720000003</v>
      </c>
      <c r="M213" s="12">
        <v>313.01137367999996</v>
      </c>
      <c r="N213" s="12">
        <v>320.97642088</v>
      </c>
      <c r="O213" s="12">
        <v>325.07130408</v>
      </c>
      <c r="P213" s="12">
        <v>332.09502752</v>
      </c>
      <c r="Q213" s="12">
        <v>331.63560160000003</v>
      </c>
      <c r="R213" s="12">
        <v>322.21487336</v>
      </c>
      <c r="S213" s="12">
        <v>306.81911128</v>
      </c>
      <c r="T213" s="12">
        <v>298.03758432</v>
      </c>
      <c r="U213" s="12">
        <v>279.53320664</v>
      </c>
      <c r="V213" s="12">
        <v>216.22481424</v>
      </c>
      <c r="W213" s="12">
        <v>216.45702408</v>
      </c>
      <c r="X213" s="12">
        <v>215.3309312</v>
      </c>
      <c r="Y213" s="12">
        <v>212.86401376</v>
      </c>
    </row>
    <row r="214" spans="1:25" ht="11.25">
      <c r="A214" s="11">
        <f t="shared" si="3"/>
        <v>42423</v>
      </c>
      <c r="B214" s="12">
        <v>215.2809936</v>
      </c>
      <c r="C214" s="12">
        <v>268.2398184</v>
      </c>
      <c r="D214" s="12">
        <v>264.43956704</v>
      </c>
      <c r="E214" s="12">
        <v>278.25480408</v>
      </c>
      <c r="F214" s="12">
        <v>285.32846512</v>
      </c>
      <c r="G214" s="12">
        <v>286.30724208000004</v>
      </c>
      <c r="H214" s="12">
        <v>303.34844808</v>
      </c>
      <c r="I214" s="12">
        <v>306.05007224</v>
      </c>
      <c r="J214" s="12">
        <v>298.27229104</v>
      </c>
      <c r="K214" s="12">
        <v>293.09376191999996</v>
      </c>
      <c r="L214" s="12">
        <v>294.30225184</v>
      </c>
      <c r="M214" s="12">
        <v>298.751692</v>
      </c>
      <c r="N214" s="12">
        <v>308.83659032</v>
      </c>
      <c r="O214" s="12">
        <v>312.59938848</v>
      </c>
      <c r="P214" s="12">
        <v>316.76418432</v>
      </c>
      <c r="Q214" s="12">
        <v>313.26355856</v>
      </c>
      <c r="R214" s="12">
        <v>316.67179976</v>
      </c>
      <c r="S214" s="12">
        <v>297.19613576</v>
      </c>
      <c r="T214" s="12">
        <v>289.36841696</v>
      </c>
      <c r="U214" s="12">
        <v>275.46329224000004</v>
      </c>
      <c r="V214" s="12">
        <v>266.59437448</v>
      </c>
      <c r="W214" s="12">
        <v>268.99387616</v>
      </c>
      <c r="X214" s="12">
        <v>260.03257384000005</v>
      </c>
      <c r="Y214" s="12">
        <v>264.11497264</v>
      </c>
    </row>
    <row r="215" spans="1:25" ht="11.25">
      <c r="A215" s="11">
        <f t="shared" si="3"/>
        <v>42424</v>
      </c>
      <c r="B215" s="12">
        <v>220.28973487999997</v>
      </c>
      <c r="C215" s="12">
        <v>293.76542264</v>
      </c>
      <c r="D215" s="12">
        <v>217.20109432</v>
      </c>
      <c r="E215" s="12">
        <v>296.81660999999997</v>
      </c>
      <c r="F215" s="12">
        <v>322.784162</v>
      </c>
      <c r="G215" s="12">
        <v>316.55694328</v>
      </c>
      <c r="H215" s="12">
        <v>316.34720536000003</v>
      </c>
      <c r="I215" s="12">
        <v>313.44333392</v>
      </c>
      <c r="J215" s="12">
        <v>312.11998752</v>
      </c>
      <c r="K215" s="12">
        <v>307.76293191999997</v>
      </c>
      <c r="L215" s="12">
        <v>304.86155736</v>
      </c>
      <c r="M215" s="12">
        <v>307.70050991999994</v>
      </c>
      <c r="N215" s="12">
        <v>314.1574416</v>
      </c>
      <c r="O215" s="12">
        <v>322.65182736</v>
      </c>
      <c r="P215" s="12">
        <v>330.14995799999997</v>
      </c>
      <c r="Q215" s="12">
        <v>327.34596176</v>
      </c>
      <c r="R215" s="12">
        <v>318.17492152</v>
      </c>
      <c r="S215" s="12">
        <v>304.16742472</v>
      </c>
      <c r="T215" s="12">
        <v>292.63183912</v>
      </c>
      <c r="U215" s="12">
        <v>206.86900488</v>
      </c>
      <c r="V215" s="12">
        <v>207.28848072</v>
      </c>
      <c r="W215" s="12">
        <v>207.05127712</v>
      </c>
      <c r="X215" s="12">
        <v>207.5406656</v>
      </c>
      <c r="Y215" s="12">
        <v>207.28099007999998</v>
      </c>
    </row>
    <row r="216" spans="1:25" ht="11.25">
      <c r="A216" s="11">
        <f t="shared" si="3"/>
        <v>42425</v>
      </c>
      <c r="B216" s="12">
        <v>201.35589384</v>
      </c>
      <c r="C216" s="12">
        <v>203.36837912</v>
      </c>
      <c r="D216" s="12">
        <v>281.31847584</v>
      </c>
      <c r="E216" s="12">
        <v>283.13121072</v>
      </c>
      <c r="F216" s="12">
        <v>287.53321016</v>
      </c>
      <c r="G216" s="12">
        <v>290.25231248</v>
      </c>
      <c r="H216" s="12">
        <v>288.34719304</v>
      </c>
      <c r="I216" s="12">
        <v>290.35468455999995</v>
      </c>
      <c r="J216" s="12">
        <v>285.30849008</v>
      </c>
      <c r="K216" s="12">
        <v>212.67425088</v>
      </c>
      <c r="L216" s="12">
        <v>211.71045519999998</v>
      </c>
      <c r="M216" s="12">
        <v>286.0675416</v>
      </c>
      <c r="N216" s="12">
        <v>287.96017664</v>
      </c>
      <c r="O216" s="12">
        <v>299.25106800000003</v>
      </c>
      <c r="P216" s="12">
        <v>303.35344184</v>
      </c>
      <c r="Q216" s="12">
        <v>303.27853544000004</v>
      </c>
      <c r="R216" s="12">
        <v>286.76666800000004</v>
      </c>
      <c r="S216" s="12">
        <v>284.98639256</v>
      </c>
      <c r="T216" s="12">
        <v>206.58436056</v>
      </c>
      <c r="U216" s="12">
        <v>207.01881768</v>
      </c>
      <c r="V216" s="12">
        <v>206.44952904000002</v>
      </c>
      <c r="W216" s="12">
        <v>202.73666848000002</v>
      </c>
      <c r="X216" s="12">
        <v>203.08872856</v>
      </c>
      <c r="Y216" s="12">
        <v>200.82655527999998</v>
      </c>
    </row>
    <row r="217" spans="1:25" ht="11.25">
      <c r="A217" s="11">
        <f t="shared" si="3"/>
        <v>42426</v>
      </c>
      <c r="B217" s="12">
        <v>201.25352175999998</v>
      </c>
      <c r="C217" s="12">
        <v>204.96638232</v>
      </c>
      <c r="D217" s="12">
        <v>206.92643312</v>
      </c>
      <c r="E217" s="12">
        <v>283.83782776000004</v>
      </c>
      <c r="F217" s="12">
        <v>284.81410784</v>
      </c>
      <c r="G217" s="12">
        <v>296.06255224</v>
      </c>
      <c r="H217" s="12">
        <v>301.68053224</v>
      </c>
      <c r="I217" s="12">
        <v>297.35843296</v>
      </c>
      <c r="J217" s="12">
        <v>286.95892776</v>
      </c>
      <c r="K217" s="12">
        <v>212.08998096</v>
      </c>
      <c r="L217" s="12">
        <v>285.1686648</v>
      </c>
      <c r="M217" s="12">
        <v>211.71045519999998</v>
      </c>
      <c r="N217" s="12">
        <v>293.28102792</v>
      </c>
      <c r="O217" s="12">
        <v>301.45830992</v>
      </c>
      <c r="P217" s="12">
        <v>325.6680584</v>
      </c>
      <c r="Q217" s="12">
        <v>321.74046616</v>
      </c>
      <c r="R217" s="12">
        <v>291.76791864</v>
      </c>
      <c r="S217" s="12">
        <v>283.15118576</v>
      </c>
      <c r="T217" s="12">
        <v>207.41582160000002</v>
      </c>
      <c r="U217" s="12">
        <v>206.54940424</v>
      </c>
      <c r="V217" s="12">
        <v>205.243536</v>
      </c>
      <c r="W217" s="12">
        <v>202.76163728</v>
      </c>
      <c r="X217" s="12">
        <v>201.42830336</v>
      </c>
      <c r="Y217" s="12">
        <v>178.0025752</v>
      </c>
    </row>
    <row r="218" spans="1:25" ht="11.25">
      <c r="A218" s="11">
        <f t="shared" si="3"/>
        <v>42427</v>
      </c>
      <c r="B218" s="12">
        <v>183.54315192</v>
      </c>
      <c r="C218" s="12">
        <v>206.60932936</v>
      </c>
      <c r="D218" s="12">
        <v>207.99260088</v>
      </c>
      <c r="E218" s="12">
        <v>208.21732008</v>
      </c>
      <c r="F218" s="12">
        <v>210.75415016000002</v>
      </c>
      <c r="G218" s="12">
        <v>213.66301536</v>
      </c>
      <c r="H218" s="12">
        <v>294.34220192</v>
      </c>
      <c r="I218" s="12">
        <v>292.6093672</v>
      </c>
      <c r="J218" s="12">
        <v>215.47075648</v>
      </c>
      <c r="K218" s="12">
        <v>212.55689751999998</v>
      </c>
      <c r="L218" s="12">
        <v>214.66176736000003</v>
      </c>
      <c r="M218" s="12">
        <v>213.9451628</v>
      </c>
      <c r="N218" s="12">
        <v>285.31598072</v>
      </c>
      <c r="O218" s="12">
        <v>304.03009632000004</v>
      </c>
      <c r="P218" s="12">
        <v>312.7841576</v>
      </c>
      <c r="Q218" s="12">
        <v>299.5132404</v>
      </c>
      <c r="R218" s="12">
        <v>287.56566960000004</v>
      </c>
      <c r="S218" s="12">
        <v>288.59438415999995</v>
      </c>
      <c r="T218" s="12">
        <v>210.90895672000002</v>
      </c>
      <c r="U218" s="12">
        <v>204.62430976000002</v>
      </c>
      <c r="V218" s="12">
        <v>210.98386312</v>
      </c>
      <c r="W218" s="12">
        <v>207.88523504</v>
      </c>
      <c r="X218" s="12">
        <v>204.07998992</v>
      </c>
      <c r="Y218" s="12">
        <v>203.63554528</v>
      </c>
    </row>
    <row r="219" spans="1:25" ht="11.25">
      <c r="A219" s="11">
        <f t="shared" si="3"/>
        <v>42428</v>
      </c>
      <c r="B219" s="12">
        <v>203.745408</v>
      </c>
      <c r="C219" s="12">
        <v>203.60058895999998</v>
      </c>
      <c r="D219" s="12">
        <v>203.17362248</v>
      </c>
      <c r="E219" s="12">
        <v>209.00883104000002</v>
      </c>
      <c r="F219" s="12">
        <v>269.14868272</v>
      </c>
      <c r="G219" s="12">
        <v>285.69550648</v>
      </c>
      <c r="H219" s="12">
        <v>287.95018912</v>
      </c>
      <c r="I219" s="12">
        <v>286.95143712000004</v>
      </c>
      <c r="J219" s="12">
        <v>281.48826368</v>
      </c>
      <c r="K219" s="12">
        <v>212.46201607999998</v>
      </c>
      <c r="L219" s="12">
        <v>277.79288128</v>
      </c>
      <c r="M219" s="12">
        <v>276.88401696</v>
      </c>
      <c r="N219" s="12">
        <v>280.57190872</v>
      </c>
      <c r="O219" s="12">
        <v>287.64307288</v>
      </c>
      <c r="P219" s="12">
        <v>315.106256</v>
      </c>
      <c r="Q219" s="12">
        <v>320.89652072</v>
      </c>
      <c r="R219" s="12">
        <v>308.86655288</v>
      </c>
      <c r="S219" s="12">
        <v>297.24857024</v>
      </c>
      <c r="T219" s="12">
        <v>210.76413768</v>
      </c>
      <c r="U219" s="12">
        <v>205.00882928</v>
      </c>
      <c r="V219" s="12">
        <v>202.26975192</v>
      </c>
      <c r="W219" s="12">
        <v>202.7965936</v>
      </c>
      <c r="X219" s="12">
        <v>202.08747968</v>
      </c>
      <c r="Y219" s="12">
        <v>201.38335952</v>
      </c>
    </row>
    <row r="220" spans="1:25" ht="11.25">
      <c r="A220" s="11">
        <f t="shared" si="3"/>
        <v>42429</v>
      </c>
      <c r="B220" s="12">
        <v>145.66548232</v>
      </c>
      <c r="C220" s="12">
        <v>176.14739336000002</v>
      </c>
      <c r="D220" s="12">
        <v>175.93266168</v>
      </c>
      <c r="E220" s="12">
        <v>213.14865808</v>
      </c>
      <c r="F220" s="12">
        <v>212.92393887999998</v>
      </c>
      <c r="G220" s="12">
        <v>178.31967895999998</v>
      </c>
      <c r="H220" s="12">
        <v>180.27972975999998</v>
      </c>
      <c r="I220" s="12">
        <v>181.93516119999998</v>
      </c>
      <c r="J220" s="12">
        <v>182.63928136</v>
      </c>
      <c r="K220" s="12">
        <v>184.74415119999998</v>
      </c>
      <c r="L220" s="12">
        <v>181.22105352</v>
      </c>
      <c r="M220" s="12">
        <v>182.50694672</v>
      </c>
      <c r="N220" s="12">
        <v>179.62804408</v>
      </c>
      <c r="O220" s="12">
        <v>216.88149367999998</v>
      </c>
      <c r="P220" s="12">
        <v>217.92518952</v>
      </c>
      <c r="Q220" s="12">
        <v>217.1911068</v>
      </c>
      <c r="R220" s="12">
        <v>182.6717408</v>
      </c>
      <c r="S220" s="12">
        <v>182.82405048</v>
      </c>
      <c r="T220" s="12">
        <v>179.01880536</v>
      </c>
      <c r="U220" s="12">
        <v>178.1274192</v>
      </c>
      <c r="V220" s="12">
        <v>154.71667232</v>
      </c>
      <c r="W220" s="12">
        <v>153.80031736</v>
      </c>
      <c r="X220" s="12">
        <v>171.06624256</v>
      </c>
      <c r="Y220" s="12">
        <v>155.13365127999998</v>
      </c>
    </row>
    <row r="221" spans="1:25" ht="11.25">
      <c r="A221" s="1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1.25">
      <c r="A222" s="11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4" spans="1:25" s="35" customFormat="1" ht="15">
      <c r="A224" s="36" t="s">
        <v>112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6" spans="1:25" ht="12.75">
      <c r="A226" s="52" t="s">
        <v>90</v>
      </c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4"/>
    </row>
    <row r="227" spans="1:25" ht="12.75">
      <c r="A227" s="24" t="s">
        <v>22</v>
      </c>
      <c r="B227" s="23" t="s">
        <v>23</v>
      </c>
      <c r="C227" s="9" t="s">
        <v>24</v>
      </c>
      <c r="D227" s="10" t="s">
        <v>25</v>
      </c>
      <c r="E227" s="7" t="s">
        <v>26</v>
      </c>
      <c r="F227" s="7" t="s">
        <v>27</v>
      </c>
      <c r="G227" s="9" t="s">
        <v>28</v>
      </c>
      <c r="H227" s="10" t="s">
        <v>29</v>
      </c>
      <c r="I227" s="7" t="s">
        <v>30</v>
      </c>
      <c r="J227" s="7" t="s">
        <v>31</v>
      </c>
      <c r="K227" s="7" t="s">
        <v>32</v>
      </c>
      <c r="L227" s="7" t="s">
        <v>33</v>
      </c>
      <c r="M227" s="7" t="s">
        <v>34</v>
      </c>
      <c r="N227" s="7" t="s">
        <v>35</v>
      </c>
      <c r="O227" s="7" t="s">
        <v>36</v>
      </c>
      <c r="P227" s="7" t="s">
        <v>37</v>
      </c>
      <c r="Q227" s="7" t="s">
        <v>38</v>
      </c>
      <c r="R227" s="7" t="s">
        <v>39</v>
      </c>
      <c r="S227" s="7" t="s">
        <v>40</v>
      </c>
      <c r="T227" s="7" t="s">
        <v>41</v>
      </c>
      <c r="U227" s="7" t="s">
        <v>42</v>
      </c>
      <c r="V227" s="7" t="s">
        <v>43</v>
      </c>
      <c r="W227" s="7" t="s">
        <v>44</v>
      </c>
      <c r="X227" s="7" t="s">
        <v>45</v>
      </c>
      <c r="Y227" s="7" t="s">
        <v>64</v>
      </c>
    </row>
    <row r="228" spans="1:25" ht="11.25">
      <c r="A228" s="11">
        <f aca="true" t="shared" si="4" ref="A228:A258">A192</f>
        <v>42401</v>
      </c>
      <c r="B228" s="12">
        <v>121.2690248</v>
      </c>
      <c r="C228" s="12">
        <v>129.82658304</v>
      </c>
      <c r="D228" s="12">
        <v>135.46564020000002</v>
      </c>
      <c r="E228" s="12">
        <v>113.43990416000001</v>
      </c>
      <c r="F228" s="12">
        <v>114.87302596</v>
      </c>
      <c r="G228" s="12">
        <v>115.19923932</v>
      </c>
      <c r="H228" s="12">
        <v>115.34967752</v>
      </c>
      <c r="I228" s="12">
        <v>114.887278</v>
      </c>
      <c r="J228" s="12">
        <v>113.47632604</v>
      </c>
      <c r="K228" s="12">
        <v>112.9949238</v>
      </c>
      <c r="L228" s="12">
        <v>113.68852308000001</v>
      </c>
      <c r="M228" s="12">
        <v>113.82629279999999</v>
      </c>
      <c r="N228" s="12">
        <v>129.93426512</v>
      </c>
      <c r="O228" s="12">
        <v>150.77708184</v>
      </c>
      <c r="P228" s="12">
        <v>152.11677360000002</v>
      </c>
      <c r="Q228" s="12">
        <v>130.44100432000002</v>
      </c>
      <c r="R228" s="12">
        <v>113.38764668</v>
      </c>
      <c r="S228" s="12">
        <v>111.84525923999999</v>
      </c>
      <c r="T228" s="12">
        <v>110.35829640000001</v>
      </c>
      <c r="U228" s="12">
        <v>111.37494192000001</v>
      </c>
      <c r="V228" s="12">
        <v>93.5646426</v>
      </c>
      <c r="W228" s="12">
        <v>92.38805752</v>
      </c>
      <c r="X228" s="12">
        <v>92.72377224</v>
      </c>
      <c r="Y228" s="12">
        <v>93.10065952000001</v>
      </c>
    </row>
    <row r="229" spans="1:25" ht="11.25">
      <c r="A229" s="11">
        <f t="shared" si="4"/>
        <v>42402</v>
      </c>
      <c r="B229" s="12">
        <v>95.09436156</v>
      </c>
      <c r="C229" s="12">
        <v>112.48185036</v>
      </c>
      <c r="D229" s="12">
        <v>115.64105256</v>
      </c>
      <c r="E229" s="12">
        <v>116.04961104000002</v>
      </c>
      <c r="F229" s="12">
        <v>116.77329796000001</v>
      </c>
      <c r="G229" s="12">
        <v>117.07892504000002</v>
      </c>
      <c r="H229" s="12">
        <v>117.17393864</v>
      </c>
      <c r="I229" s="12">
        <v>117.77885856000002</v>
      </c>
      <c r="J229" s="12">
        <v>116.0591124</v>
      </c>
      <c r="K229" s="12">
        <v>115.33859260000001</v>
      </c>
      <c r="L229" s="12">
        <v>114.44863188000001</v>
      </c>
      <c r="M229" s="12">
        <v>115.78990720000002</v>
      </c>
      <c r="N229" s="12">
        <v>135.95337668000002</v>
      </c>
      <c r="O229" s="12">
        <v>167.65466432000002</v>
      </c>
      <c r="P229" s="12">
        <v>137.30732048000002</v>
      </c>
      <c r="Q229" s="12">
        <v>136.60263628</v>
      </c>
      <c r="R229" s="12">
        <v>118.36319220000001</v>
      </c>
      <c r="S229" s="12">
        <v>115.72023056</v>
      </c>
      <c r="T229" s="12">
        <v>134.12911556</v>
      </c>
      <c r="U229" s="12">
        <v>123.05686404000001</v>
      </c>
      <c r="V229" s="12">
        <v>122.70848084000001</v>
      </c>
      <c r="W229" s="12">
        <v>122.20015808</v>
      </c>
      <c r="X229" s="12">
        <v>122.48203176000001</v>
      </c>
      <c r="Y229" s="12">
        <v>121.40521096</v>
      </c>
    </row>
    <row r="230" spans="1:25" ht="11.25">
      <c r="A230" s="11">
        <f t="shared" si="4"/>
        <v>42403</v>
      </c>
      <c r="B230" s="12">
        <v>138.08326488000003</v>
      </c>
      <c r="C230" s="12">
        <v>158.118466</v>
      </c>
      <c r="D230" s="12">
        <v>164.82800971999998</v>
      </c>
      <c r="E230" s="12">
        <v>163.29512364</v>
      </c>
      <c r="F230" s="12">
        <v>172.70463716</v>
      </c>
      <c r="G230" s="12">
        <v>174.53364896000002</v>
      </c>
      <c r="H230" s="12">
        <v>174.60807628</v>
      </c>
      <c r="I230" s="12">
        <v>174.34678888</v>
      </c>
      <c r="J230" s="12">
        <v>170.34671632</v>
      </c>
      <c r="K230" s="12">
        <v>165.09563136</v>
      </c>
      <c r="L230" s="12">
        <v>167.07033067999998</v>
      </c>
      <c r="M230" s="12">
        <v>169.36807624000002</v>
      </c>
      <c r="N230" s="12">
        <v>174.94854168</v>
      </c>
      <c r="O230" s="12">
        <v>176.79972332000003</v>
      </c>
      <c r="P230" s="12">
        <v>180.4624976</v>
      </c>
      <c r="Q230" s="12">
        <v>176.43233740000002</v>
      </c>
      <c r="R230" s="12">
        <v>173.23988044</v>
      </c>
      <c r="S230" s="12">
        <v>167.85419288</v>
      </c>
      <c r="T230" s="12">
        <v>160.45104988000003</v>
      </c>
      <c r="U230" s="12">
        <v>139.53222227999998</v>
      </c>
      <c r="V230" s="12">
        <v>138.24953868</v>
      </c>
      <c r="W230" s="12">
        <v>138.1497744</v>
      </c>
      <c r="X230" s="12">
        <v>138.17986204</v>
      </c>
      <c r="Y230" s="12">
        <v>137.99458552000002</v>
      </c>
    </row>
    <row r="231" spans="1:25" ht="11.25">
      <c r="A231" s="11">
        <f t="shared" si="4"/>
        <v>42404</v>
      </c>
      <c r="B231" s="12">
        <v>136.10856556000002</v>
      </c>
      <c r="C231" s="12">
        <v>137.14263024</v>
      </c>
      <c r="D231" s="12">
        <v>156.15326804</v>
      </c>
      <c r="E231" s="12">
        <v>163.225447</v>
      </c>
      <c r="F231" s="12">
        <v>166.72986528</v>
      </c>
      <c r="G231" s="12">
        <v>165.05920948</v>
      </c>
      <c r="H231" s="12">
        <v>165.38383928000002</v>
      </c>
      <c r="I231" s="12">
        <v>165.04179032000002</v>
      </c>
      <c r="J231" s="12">
        <v>161.30300516</v>
      </c>
      <c r="K231" s="12">
        <v>159.79070536</v>
      </c>
      <c r="L231" s="12">
        <v>157.762165</v>
      </c>
      <c r="M231" s="12">
        <v>164.18666792000002</v>
      </c>
      <c r="N231" s="12">
        <v>174.01582484000002</v>
      </c>
      <c r="O231" s="12">
        <v>175.62630536</v>
      </c>
      <c r="P231" s="12">
        <v>177.97947552000002</v>
      </c>
      <c r="Q231" s="12">
        <v>178.98028544000002</v>
      </c>
      <c r="R231" s="12">
        <v>174.76009804</v>
      </c>
      <c r="S231" s="12">
        <v>166.40048480000002</v>
      </c>
      <c r="T231" s="12">
        <v>156.66792504000003</v>
      </c>
      <c r="U231" s="12">
        <v>137.10304124</v>
      </c>
      <c r="V231" s="12">
        <v>136.71190192000003</v>
      </c>
      <c r="W231" s="12">
        <v>136.26058732</v>
      </c>
      <c r="X231" s="12">
        <v>136.2732558</v>
      </c>
      <c r="Y231" s="12">
        <v>135.94387532000002</v>
      </c>
    </row>
    <row r="232" spans="1:25" ht="11.25">
      <c r="A232" s="11">
        <f t="shared" si="4"/>
        <v>42405</v>
      </c>
      <c r="B232" s="12">
        <v>137.5559394</v>
      </c>
      <c r="C232" s="12">
        <v>137.57019144</v>
      </c>
      <c r="D232" s="12">
        <v>178.75383636</v>
      </c>
      <c r="E232" s="12">
        <v>179.96525976</v>
      </c>
      <c r="F232" s="12">
        <v>181.71351</v>
      </c>
      <c r="G232" s="12">
        <v>189.26867476</v>
      </c>
      <c r="H232" s="12">
        <v>191.98131304</v>
      </c>
      <c r="I232" s="12">
        <v>188.77618760000001</v>
      </c>
      <c r="J232" s="12">
        <v>181.47122532000003</v>
      </c>
      <c r="K232" s="12">
        <v>179.55353416</v>
      </c>
      <c r="L232" s="12">
        <v>179.56620264</v>
      </c>
      <c r="M232" s="12">
        <v>181.475976</v>
      </c>
      <c r="N232" s="12">
        <v>191.89580080000002</v>
      </c>
      <c r="O232" s="12">
        <v>199.21818224</v>
      </c>
      <c r="P232" s="12">
        <v>207.96576768000003</v>
      </c>
      <c r="Q232" s="12">
        <v>211.50027359999999</v>
      </c>
      <c r="R232" s="12">
        <v>201.38132520000002</v>
      </c>
      <c r="S232" s="12">
        <v>182.45144896000002</v>
      </c>
      <c r="T232" s="12">
        <v>140.75789772000002</v>
      </c>
      <c r="U232" s="12">
        <v>140.10388744</v>
      </c>
      <c r="V232" s="12">
        <v>138.46015216</v>
      </c>
      <c r="W232" s="12">
        <v>138.20994968000002</v>
      </c>
      <c r="X232" s="12">
        <v>137.25031232</v>
      </c>
      <c r="Y232" s="12">
        <v>136.68339784</v>
      </c>
    </row>
    <row r="233" spans="1:25" ht="11.25">
      <c r="A233" s="11">
        <f t="shared" si="4"/>
        <v>42406</v>
      </c>
      <c r="B233" s="12">
        <v>136.09431352</v>
      </c>
      <c r="C233" s="12">
        <v>136.33501464000003</v>
      </c>
      <c r="D233" s="12">
        <v>136.89242776000003</v>
      </c>
      <c r="E233" s="12">
        <v>131.63025788000002</v>
      </c>
      <c r="F233" s="12">
        <v>132.11799436</v>
      </c>
      <c r="G233" s="12">
        <v>175.4901192</v>
      </c>
      <c r="H233" s="12">
        <v>175.46636579999998</v>
      </c>
      <c r="I233" s="12">
        <v>173.9303126</v>
      </c>
      <c r="J233" s="12">
        <v>173.25571603999998</v>
      </c>
      <c r="K233" s="12">
        <v>133.10296868</v>
      </c>
      <c r="L233" s="12">
        <v>168.97535336</v>
      </c>
      <c r="M233" s="12">
        <v>138.40631112</v>
      </c>
      <c r="N233" s="12">
        <v>188.61941516</v>
      </c>
      <c r="O233" s="12">
        <v>191.65351612000003</v>
      </c>
      <c r="P233" s="12">
        <v>195.38913416</v>
      </c>
      <c r="Q233" s="12">
        <v>191.11668928000003</v>
      </c>
      <c r="R233" s="12">
        <v>177.319131</v>
      </c>
      <c r="S233" s="12">
        <v>178.50680100000002</v>
      </c>
      <c r="T233" s="12">
        <v>139.93286296</v>
      </c>
      <c r="U233" s="12">
        <v>138.28120988</v>
      </c>
      <c r="V233" s="12">
        <v>137.41025188</v>
      </c>
      <c r="W233" s="12">
        <v>138.1181032</v>
      </c>
      <c r="X233" s="12">
        <v>136.89559488</v>
      </c>
      <c r="Y233" s="12">
        <v>137.61453111999998</v>
      </c>
    </row>
    <row r="234" spans="1:25" ht="11.25">
      <c r="A234" s="11">
        <f t="shared" si="4"/>
        <v>42407</v>
      </c>
      <c r="B234" s="12">
        <v>134.70869852</v>
      </c>
      <c r="C234" s="12">
        <v>134.99215576</v>
      </c>
      <c r="D234" s="12">
        <v>136.98110712</v>
      </c>
      <c r="E234" s="12">
        <v>130.89865316</v>
      </c>
      <c r="F234" s="12">
        <v>130.95407776000002</v>
      </c>
      <c r="G234" s="12">
        <v>137.22180824</v>
      </c>
      <c r="H234" s="12">
        <v>135.16159668</v>
      </c>
      <c r="I234" s="12">
        <v>135.27086232000002</v>
      </c>
      <c r="J234" s="12">
        <v>131.5463292</v>
      </c>
      <c r="K234" s="12">
        <v>131.04275712</v>
      </c>
      <c r="L234" s="12">
        <v>130.89231892</v>
      </c>
      <c r="M234" s="12">
        <v>130.7862204</v>
      </c>
      <c r="N234" s="12">
        <v>144.86881948</v>
      </c>
      <c r="O234" s="12">
        <v>154.48261224</v>
      </c>
      <c r="P234" s="12">
        <v>153.93945116</v>
      </c>
      <c r="Q234" s="12">
        <v>154.28466724</v>
      </c>
      <c r="R234" s="12">
        <v>143.826837</v>
      </c>
      <c r="S234" s="12">
        <v>137.89007056</v>
      </c>
      <c r="T234" s="12">
        <v>137.39599984</v>
      </c>
      <c r="U234" s="12">
        <v>134.681778</v>
      </c>
      <c r="V234" s="12">
        <v>130.66111916</v>
      </c>
      <c r="W234" s="12">
        <v>130.70387528</v>
      </c>
      <c r="X234" s="12">
        <v>130.5090974</v>
      </c>
      <c r="Y234" s="12">
        <v>130.30640172</v>
      </c>
    </row>
    <row r="235" spans="1:25" ht="11.25">
      <c r="A235" s="11">
        <f t="shared" si="4"/>
        <v>42408</v>
      </c>
      <c r="B235" s="12">
        <v>134.8876408</v>
      </c>
      <c r="C235" s="12">
        <v>136.70398412</v>
      </c>
      <c r="D235" s="12">
        <v>151.23314711999998</v>
      </c>
      <c r="E235" s="12">
        <v>147.55770436</v>
      </c>
      <c r="F235" s="12">
        <v>152.04076272</v>
      </c>
      <c r="G235" s="12">
        <v>156.05508732</v>
      </c>
      <c r="H235" s="12">
        <v>157.18733272000003</v>
      </c>
      <c r="I235" s="12">
        <v>154.75498456000003</v>
      </c>
      <c r="J235" s="12">
        <v>150.18483039999998</v>
      </c>
      <c r="K235" s="12">
        <v>137.82197748000002</v>
      </c>
      <c r="L235" s="12">
        <v>137.95658008</v>
      </c>
      <c r="M235" s="12">
        <v>138.35088652</v>
      </c>
      <c r="N235" s="12">
        <v>149.1396808</v>
      </c>
      <c r="O235" s="12">
        <v>157.72891024</v>
      </c>
      <c r="P235" s="12">
        <v>158.47635056000001</v>
      </c>
      <c r="Q235" s="12">
        <v>155.20788272000001</v>
      </c>
      <c r="R235" s="12">
        <v>145.91396908000002</v>
      </c>
      <c r="S235" s="12">
        <v>137.09353988</v>
      </c>
      <c r="T235" s="12">
        <v>132.65323764000001</v>
      </c>
      <c r="U235" s="12">
        <v>122.51528652</v>
      </c>
      <c r="V235" s="12">
        <v>121.06474555999999</v>
      </c>
      <c r="W235" s="12">
        <v>120.78920612</v>
      </c>
      <c r="X235" s="12">
        <v>120.87946904</v>
      </c>
      <c r="Y235" s="12">
        <v>120.61818164000002</v>
      </c>
    </row>
    <row r="236" spans="1:25" ht="11.25">
      <c r="A236" s="11">
        <f t="shared" si="4"/>
        <v>42409</v>
      </c>
      <c r="B236" s="12">
        <v>113.71227648</v>
      </c>
      <c r="C236" s="12">
        <v>113.83896128</v>
      </c>
      <c r="D236" s="12">
        <v>124.23344912</v>
      </c>
      <c r="E236" s="12">
        <v>125.55097104000001</v>
      </c>
      <c r="F236" s="12">
        <v>127.49874984</v>
      </c>
      <c r="G236" s="12">
        <v>128.87169636</v>
      </c>
      <c r="H236" s="12">
        <v>129.47661628</v>
      </c>
      <c r="I236" s="12">
        <v>128.64999796</v>
      </c>
      <c r="J236" s="12">
        <v>127.61276616000002</v>
      </c>
      <c r="K236" s="12">
        <v>126.51694264000001</v>
      </c>
      <c r="L236" s="12">
        <v>126.33324968</v>
      </c>
      <c r="M236" s="12">
        <v>127.36414724000001</v>
      </c>
      <c r="N236" s="12">
        <v>130.87489976</v>
      </c>
      <c r="O236" s="12">
        <v>136.63272392000002</v>
      </c>
      <c r="P236" s="12">
        <v>137.0808714</v>
      </c>
      <c r="Q236" s="12">
        <v>136.83066892000002</v>
      </c>
      <c r="R236" s="12">
        <v>130.25256068000002</v>
      </c>
      <c r="S236" s="12">
        <v>129.08547696</v>
      </c>
      <c r="T236" s="12">
        <v>126.32533188000001</v>
      </c>
      <c r="U236" s="12">
        <v>123.31181720000001</v>
      </c>
      <c r="V236" s="12">
        <v>113.80570652</v>
      </c>
      <c r="W236" s="12">
        <v>113.59667660000001</v>
      </c>
      <c r="X236" s="12">
        <v>113.47949316</v>
      </c>
      <c r="Y236" s="12">
        <v>113.57925744</v>
      </c>
    </row>
    <row r="237" spans="1:25" ht="11.25">
      <c r="A237" s="11">
        <f t="shared" si="4"/>
        <v>42410</v>
      </c>
      <c r="B237" s="12">
        <v>122.527955</v>
      </c>
      <c r="C237" s="12">
        <v>135.63824824</v>
      </c>
      <c r="D237" s="12">
        <v>137.81405968</v>
      </c>
      <c r="E237" s="12">
        <v>138.2210346</v>
      </c>
      <c r="F237" s="12">
        <v>138.66443139999998</v>
      </c>
      <c r="G237" s="12">
        <v>142.282866</v>
      </c>
      <c r="H237" s="12">
        <v>139.54172364000001</v>
      </c>
      <c r="I237" s="12">
        <v>138.4110618</v>
      </c>
      <c r="J237" s="12">
        <v>137.90115548000003</v>
      </c>
      <c r="K237" s="12">
        <v>137.61928179999998</v>
      </c>
      <c r="L237" s="12">
        <v>137.74913372</v>
      </c>
      <c r="M237" s="12">
        <v>137.97558279999998</v>
      </c>
      <c r="N237" s="12">
        <v>141.54492704</v>
      </c>
      <c r="O237" s="12">
        <v>146.22751395999998</v>
      </c>
      <c r="P237" s="12">
        <v>147.91083824</v>
      </c>
      <c r="Q237" s="12">
        <v>145.30904916000003</v>
      </c>
      <c r="R237" s="12">
        <v>139.38336764000002</v>
      </c>
      <c r="S237" s="12">
        <v>137.74438304</v>
      </c>
      <c r="T237" s="12">
        <v>133.67938451999999</v>
      </c>
      <c r="U237" s="12">
        <v>131.2454528</v>
      </c>
      <c r="V237" s="12">
        <v>128.6088254</v>
      </c>
      <c r="W237" s="12">
        <v>127.19787344000001</v>
      </c>
      <c r="X237" s="12">
        <v>121.46538624</v>
      </c>
      <c r="Y237" s="12">
        <v>121.67441616000002</v>
      </c>
    </row>
    <row r="238" spans="1:25" ht="11.25">
      <c r="A238" s="11">
        <f t="shared" si="4"/>
        <v>42411</v>
      </c>
      <c r="B238" s="12">
        <v>134.27955376000003</v>
      </c>
      <c r="C238" s="12">
        <v>136.5503788</v>
      </c>
      <c r="D238" s="12">
        <v>137.12837820000001</v>
      </c>
      <c r="E238" s="12">
        <v>144.11504492</v>
      </c>
      <c r="F238" s="12">
        <v>143.0113036</v>
      </c>
      <c r="G238" s="12">
        <v>150.200666</v>
      </c>
      <c r="H238" s="12">
        <v>147.91083824</v>
      </c>
      <c r="I238" s="12">
        <v>147.82849312000002</v>
      </c>
      <c r="J238" s="12">
        <v>144.143549</v>
      </c>
      <c r="K238" s="12">
        <v>137.79347339999998</v>
      </c>
      <c r="L238" s="12">
        <v>143.82208632</v>
      </c>
      <c r="M238" s="12">
        <v>146.38903708</v>
      </c>
      <c r="N238" s="12">
        <v>150.21808516000002</v>
      </c>
      <c r="O238" s="12">
        <v>155.58477</v>
      </c>
      <c r="P238" s="12">
        <v>156.53807311999998</v>
      </c>
      <c r="Q238" s="12">
        <v>159.35205924000002</v>
      </c>
      <c r="R238" s="12">
        <v>151.18722388000003</v>
      </c>
      <c r="S238" s="12">
        <v>144.56319240000002</v>
      </c>
      <c r="T238" s="12">
        <v>137.07612072</v>
      </c>
      <c r="U238" s="12">
        <v>135.96762872</v>
      </c>
      <c r="V238" s="12">
        <v>135.66991944</v>
      </c>
      <c r="W238" s="12">
        <v>134.46166316</v>
      </c>
      <c r="X238" s="12">
        <v>134.3729838</v>
      </c>
      <c r="Y238" s="12">
        <v>132.34127632000002</v>
      </c>
    </row>
    <row r="239" spans="1:25" ht="11.25">
      <c r="A239" s="11">
        <f t="shared" si="4"/>
        <v>42412</v>
      </c>
      <c r="B239" s="12">
        <v>136.30492700000002</v>
      </c>
      <c r="C239" s="12">
        <v>137.17746856</v>
      </c>
      <c r="D239" s="12">
        <v>162.71554068</v>
      </c>
      <c r="E239" s="12">
        <v>162.73137628</v>
      </c>
      <c r="F239" s="12">
        <v>171.1986716</v>
      </c>
      <c r="G239" s="12">
        <v>173.49800072</v>
      </c>
      <c r="H239" s="12">
        <v>173.71178132000003</v>
      </c>
      <c r="I239" s="12">
        <v>171.66423824</v>
      </c>
      <c r="J239" s="12">
        <v>167.85736</v>
      </c>
      <c r="K239" s="12">
        <v>165.01011912</v>
      </c>
      <c r="L239" s="12">
        <v>166.2896356</v>
      </c>
      <c r="M239" s="12">
        <v>167.03232524</v>
      </c>
      <c r="N239" s="12">
        <v>171.82576136</v>
      </c>
      <c r="O239" s="12">
        <v>176.0206118</v>
      </c>
      <c r="P239" s="12">
        <v>178.55272424</v>
      </c>
      <c r="Q239" s="12">
        <v>177.15919144000003</v>
      </c>
      <c r="R239" s="12">
        <v>172.27074172</v>
      </c>
      <c r="S239" s="12">
        <v>167.91278459999998</v>
      </c>
      <c r="T239" s="12">
        <v>137.41183544</v>
      </c>
      <c r="U239" s="12">
        <v>135.76334948000002</v>
      </c>
      <c r="V239" s="12">
        <v>135.23760756000001</v>
      </c>
      <c r="W239" s="12">
        <v>135.01115848</v>
      </c>
      <c r="X239" s="12">
        <v>134.69127936</v>
      </c>
      <c r="Y239" s="12">
        <v>116.58643788</v>
      </c>
    </row>
    <row r="240" spans="1:25" ht="11.25">
      <c r="A240" s="11">
        <f t="shared" si="4"/>
        <v>42413</v>
      </c>
      <c r="B240" s="12">
        <v>114.81126712000001</v>
      </c>
      <c r="C240" s="12">
        <v>135.70159064</v>
      </c>
      <c r="D240" s="12">
        <v>136.55512948</v>
      </c>
      <c r="E240" s="12">
        <v>137.11095904</v>
      </c>
      <c r="F240" s="12">
        <v>138.49023979999998</v>
      </c>
      <c r="G240" s="12">
        <v>138.62642596</v>
      </c>
      <c r="H240" s="12">
        <v>164.64114964</v>
      </c>
      <c r="I240" s="12">
        <v>162.37665884</v>
      </c>
      <c r="J240" s="12">
        <v>139.4403758</v>
      </c>
      <c r="K240" s="12">
        <v>140.21315308</v>
      </c>
      <c r="L240" s="12">
        <v>139.52905515999998</v>
      </c>
      <c r="M240" s="12">
        <v>139.20759248000002</v>
      </c>
      <c r="N240" s="12">
        <v>170.68084747999998</v>
      </c>
      <c r="O240" s="12">
        <v>173.71494844000003</v>
      </c>
      <c r="P240" s="12">
        <v>175.4822014</v>
      </c>
      <c r="Q240" s="12">
        <v>175.53445888000002</v>
      </c>
      <c r="R240" s="12">
        <v>172.22323492</v>
      </c>
      <c r="S240" s="12">
        <v>167.56915208</v>
      </c>
      <c r="T240" s="12">
        <v>137.30256980000001</v>
      </c>
      <c r="U240" s="12">
        <v>136.73723888</v>
      </c>
      <c r="V240" s="12">
        <v>136.78157856</v>
      </c>
      <c r="W240" s="12">
        <v>136.02622044</v>
      </c>
      <c r="X240" s="12">
        <v>135.40071424</v>
      </c>
      <c r="Y240" s="12">
        <v>135.41654984</v>
      </c>
    </row>
    <row r="241" spans="1:25" ht="11.25">
      <c r="A241" s="11">
        <f t="shared" si="4"/>
        <v>42414</v>
      </c>
      <c r="B241" s="12">
        <v>135.18376652</v>
      </c>
      <c r="C241" s="12">
        <v>136.02305332000003</v>
      </c>
      <c r="D241" s="12">
        <v>136.71981972</v>
      </c>
      <c r="E241" s="12">
        <v>137.35482728</v>
      </c>
      <c r="F241" s="12">
        <v>138.19253052</v>
      </c>
      <c r="G241" s="12">
        <v>155.71620548</v>
      </c>
      <c r="H241" s="12">
        <v>156.50006768</v>
      </c>
      <c r="I241" s="12">
        <v>154.48261224</v>
      </c>
      <c r="J241" s="12">
        <v>138.3952262</v>
      </c>
      <c r="K241" s="12">
        <v>150.78658320000002</v>
      </c>
      <c r="L241" s="12">
        <v>150.16582768</v>
      </c>
      <c r="M241" s="12">
        <v>151.56411116</v>
      </c>
      <c r="N241" s="12">
        <v>158.76930916</v>
      </c>
      <c r="O241" s="12">
        <v>164.73616324</v>
      </c>
      <c r="P241" s="12">
        <v>168.69506324</v>
      </c>
      <c r="Q241" s="12">
        <v>165.78764708000003</v>
      </c>
      <c r="R241" s="12">
        <v>160.98946028</v>
      </c>
      <c r="S241" s="12">
        <v>151.93941488000002</v>
      </c>
      <c r="T241" s="12">
        <v>137.14738092000002</v>
      </c>
      <c r="U241" s="12">
        <v>136.00721772</v>
      </c>
      <c r="V241" s="12">
        <v>135.73009472</v>
      </c>
      <c r="W241" s="12">
        <v>135.35320744</v>
      </c>
      <c r="X241" s="12">
        <v>135.35637456</v>
      </c>
      <c r="Y241" s="12">
        <v>135.5369004</v>
      </c>
    </row>
    <row r="242" spans="1:25" ht="11.25">
      <c r="A242" s="11">
        <f t="shared" si="4"/>
        <v>42415</v>
      </c>
      <c r="B242" s="12">
        <v>136.00563416</v>
      </c>
      <c r="C242" s="12">
        <v>136.89084420000003</v>
      </c>
      <c r="D242" s="12">
        <v>161.86991964</v>
      </c>
      <c r="E242" s="12">
        <v>164.07265159999997</v>
      </c>
      <c r="F242" s="12">
        <v>164.51446484000002</v>
      </c>
      <c r="G242" s="12">
        <v>166.7171968</v>
      </c>
      <c r="H242" s="12">
        <v>164.30068424</v>
      </c>
      <c r="I242" s="12">
        <v>166.51608468</v>
      </c>
      <c r="J242" s="12">
        <v>140.29866532000003</v>
      </c>
      <c r="K242" s="12">
        <v>138.84495723999999</v>
      </c>
      <c r="L242" s="12">
        <v>139.66049064</v>
      </c>
      <c r="M242" s="12">
        <v>139.12208024</v>
      </c>
      <c r="N242" s="12">
        <v>163.38697012</v>
      </c>
      <c r="O242" s="12">
        <v>170.03317144</v>
      </c>
      <c r="P242" s="12">
        <v>169.89065104</v>
      </c>
      <c r="Q242" s="12">
        <v>169.09570392</v>
      </c>
      <c r="R242" s="12">
        <v>161.44394200000002</v>
      </c>
      <c r="S242" s="12">
        <v>154.7692366</v>
      </c>
      <c r="T242" s="12">
        <v>137.80772544</v>
      </c>
      <c r="U242" s="12">
        <v>136.56463084</v>
      </c>
      <c r="V242" s="12">
        <v>135.1410104</v>
      </c>
      <c r="W242" s="12">
        <v>135.12675836</v>
      </c>
      <c r="X242" s="12">
        <v>115.0218806</v>
      </c>
      <c r="Y242" s="12">
        <v>114.82551916</v>
      </c>
    </row>
    <row r="243" spans="1:25" ht="11.25">
      <c r="A243" s="11">
        <f t="shared" si="4"/>
        <v>42416</v>
      </c>
      <c r="B243" s="12">
        <v>129.15832072</v>
      </c>
      <c r="C243" s="12">
        <v>132.80842651999998</v>
      </c>
      <c r="D243" s="12">
        <v>140.14822712</v>
      </c>
      <c r="E243" s="12">
        <v>145.2282876</v>
      </c>
      <c r="F243" s="12">
        <v>151.902993</v>
      </c>
      <c r="G243" s="12">
        <v>154.44619036</v>
      </c>
      <c r="H243" s="12">
        <v>154.47944512</v>
      </c>
      <c r="I243" s="12">
        <v>148.18796124</v>
      </c>
      <c r="J243" s="12">
        <v>147.13806096000002</v>
      </c>
      <c r="K243" s="12">
        <v>146.20534412</v>
      </c>
      <c r="L243" s="12">
        <v>147.98051488000002</v>
      </c>
      <c r="M243" s="12">
        <v>149.78577328000003</v>
      </c>
      <c r="N243" s="12">
        <v>153.3836216</v>
      </c>
      <c r="O243" s="12">
        <v>159.78595468</v>
      </c>
      <c r="P243" s="12">
        <v>164.38619648</v>
      </c>
      <c r="Q243" s="12">
        <v>162.58093808000004</v>
      </c>
      <c r="R243" s="12">
        <v>156.86111936</v>
      </c>
      <c r="S243" s="12">
        <v>148.88947832</v>
      </c>
      <c r="T243" s="12">
        <v>141.35965052</v>
      </c>
      <c r="U243" s="12">
        <v>132.4093694</v>
      </c>
      <c r="V243" s="12">
        <v>128.68641984</v>
      </c>
      <c r="W243" s="12">
        <v>128.41563108</v>
      </c>
      <c r="X243" s="12">
        <v>128.69117052</v>
      </c>
      <c r="Y243" s="12">
        <v>128.39187768</v>
      </c>
    </row>
    <row r="244" spans="1:25" ht="11.25">
      <c r="A244" s="11">
        <f t="shared" si="4"/>
        <v>42417</v>
      </c>
      <c r="B244" s="12">
        <v>128.2921134</v>
      </c>
      <c r="C244" s="12">
        <v>136.41894332</v>
      </c>
      <c r="D244" s="12">
        <v>141.30580948000002</v>
      </c>
      <c r="E244" s="12">
        <v>152.94497548</v>
      </c>
      <c r="F244" s="12">
        <v>155.6877014</v>
      </c>
      <c r="G244" s="12">
        <v>158.65212572000002</v>
      </c>
      <c r="H244" s="12">
        <v>160.20559808</v>
      </c>
      <c r="I244" s="12">
        <v>156.00758052</v>
      </c>
      <c r="J244" s="12">
        <v>136.06897656</v>
      </c>
      <c r="K244" s="12">
        <v>135.86786444</v>
      </c>
      <c r="L244" s="12">
        <v>149.10959316</v>
      </c>
      <c r="M244" s="12">
        <v>147.50703044</v>
      </c>
      <c r="N244" s="12">
        <v>154.9830172</v>
      </c>
      <c r="O244" s="12">
        <v>162.00293868</v>
      </c>
      <c r="P244" s="12">
        <v>169.81622371999998</v>
      </c>
      <c r="Q244" s="12">
        <v>167.13208952000002</v>
      </c>
      <c r="R244" s="12">
        <v>156.00124628</v>
      </c>
      <c r="S244" s="12">
        <v>147.40409904</v>
      </c>
      <c r="T244" s="12">
        <v>137.04444952</v>
      </c>
      <c r="U244" s="12">
        <v>129.39743828000002</v>
      </c>
      <c r="V244" s="12">
        <v>128.62941168</v>
      </c>
      <c r="W244" s="12">
        <v>128.6167432</v>
      </c>
      <c r="X244" s="12">
        <v>128.01340684000002</v>
      </c>
      <c r="Y244" s="12">
        <v>128.09258484</v>
      </c>
    </row>
    <row r="245" spans="1:25" ht="11.25">
      <c r="A245" s="11">
        <f t="shared" si="4"/>
        <v>42418</v>
      </c>
      <c r="B245" s="12">
        <v>125.59531072</v>
      </c>
      <c r="C245" s="12">
        <v>135.7031742</v>
      </c>
      <c r="D245" s="12">
        <v>150.21491804000001</v>
      </c>
      <c r="E245" s="12">
        <v>151.27907036</v>
      </c>
      <c r="F245" s="12">
        <v>163.79869572</v>
      </c>
      <c r="G245" s="12">
        <v>165.05604236000002</v>
      </c>
      <c r="H245" s="12">
        <v>164.04256396000002</v>
      </c>
      <c r="I245" s="12">
        <v>162.9562418</v>
      </c>
      <c r="J245" s="12">
        <v>156.13743244000003</v>
      </c>
      <c r="K245" s="12">
        <v>152.66468536000002</v>
      </c>
      <c r="L245" s="12">
        <v>151.28223748</v>
      </c>
      <c r="M245" s="12">
        <v>152.4334856</v>
      </c>
      <c r="N245" s="12">
        <v>160.40354308000002</v>
      </c>
      <c r="O245" s="12">
        <v>169.99358244</v>
      </c>
      <c r="P245" s="12">
        <v>180.7950452</v>
      </c>
      <c r="Q245" s="12">
        <v>179.62637792</v>
      </c>
      <c r="R245" s="12">
        <v>169.45200492</v>
      </c>
      <c r="S245" s="12">
        <v>158.82631732000002</v>
      </c>
      <c r="T245" s="12">
        <v>132.03564924</v>
      </c>
      <c r="U245" s="12">
        <v>131.35155132</v>
      </c>
      <c r="V245" s="12">
        <v>130.65636848</v>
      </c>
      <c r="W245" s="12">
        <v>130.60569456</v>
      </c>
      <c r="X245" s="12">
        <v>130.47267552</v>
      </c>
      <c r="Y245" s="12">
        <v>130.76246700000002</v>
      </c>
    </row>
    <row r="246" spans="1:25" ht="11.25">
      <c r="A246" s="11">
        <f t="shared" si="4"/>
        <v>42419</v>
      </c>
      <c r="B246" s="12">
        <v>130.73237936</v>
      </c>
      <c r="C246" s="12">
        <v>137.31840540000002</v>
      </c>
      <c r="D246" s="12">
        <v>149.57357624000002</v>
      </c>
      <c r="E246" s="12">
        <v>152.27196248</v>
      </c>
      <c r="F246" s="12">
        <v>154.65522028</v>
      </c>
      <c r="G246" s="12">
        <v>159.86038200000002</v>
      </c>
      <c r="H246" s="12">
        <v>161.51045152</v>
      </c>
      <c r="I246" s="12">
        <v>159.06385132</v>
      </c>
      <c r="J246" s="12">
        <v>140.97326188</v>
      </c>
      <c r="K246" s="12">
        <v>140.61221020000002</v>
      </c>
      <c r="L246" s="12">
        <v>154.40343424000002</v>
      </c>
      <c r="M246" s="12">
        <v>156.75818796</v>
      </c>
      <c r="N246" s="12">
        <v>159.22854156000002</v>
      </c>
      <c r="O246" s="12">
        <v>167.41554676000004</v>
      </c>
      <c r="P246" s="12">
        <v>171.30477012</v>
      </c>
      <c r="Q246" s="12">
        <v>169.38866252000003</v>
      </c>
      <c r="R246" s="12">
        <v>164.40994988000003</v>
      </c>
      <c r="S246" s="12">
        <v>157.75424720000004</v>
      </c>
      <c r="T246" s="12">
        <v>153.49288724</v>
      </c>
      <c r="U246" s="12">
        <v>131.78703032</v>
      </c>
      <c r="V246" s="12">
        <v>131.58908532</v>
      </c>
      <c r="W246" s="12">
        <v>131.69043316000003</v>
      </c>
      <c r="X246" s="12">
        <v>132.1164108</v>
      </c>
      <c r="Y246" s="12">
        <v>132.07998892</v>
      </c>
    </row>
    <row r="247" spans="1:25" ht="11.25">
      <c r="A247" s="11">
        <f t="shared" si="4"/>
        <v>42420</v>
      </c>
      <c r="B247" s="12">
        <v>141.69853236</v>
      </c>
      <c r="C247" s="12">
        <v>167.18751412</v>
      </c>
      <c r="D247" s="12">
        <v>173.70069640000003</v>
      </c>
      <c r="E247" s="12">
        <v>176.50043048</v>
      </c>
      <c r="F247" s="12">
        <v>174.66983512000002</v>
      </c>
      <c r="G247" s="12">
        <v>179.05629632</v>
      </c>
      <c r="H247" s="12">
        <v>183.85289956000003</v>
      </c>
      <c r="I247" s="12">
        <v>181.07216820000002</v>
      </c>
      <c r="J247" s="12">
        <v>176.69520835999998</v>
      </c>
      <c r="K247" s="12">
        <v>175.68331352000004</v>
      </c>
      <c r="L247" s="12">
        <v>174.69200496000002</v>
      </c>
      <c r="M247" s="12">
        <v>175.61838756</v>
      </c>
      <c r="N247" s="12">
        <v>181.7847702</v>
      </c>
      <c r="O247" s="12">
        <v>188.1031746</v>
      </c>
      <c r="P247" s="12">
        <v>191.22595492</v>
      </c>
      <c r="Q247" s="12">
        <v>192.63215620000003</v>
      </c>
      <c r="R247" s="12">
        <v>186.93292376000002</v>
      </c>
      <c r="S247" s="12">
        <v>181.93679196000002</v>
      </c>
      <c r="T247" s="12">
        <v>173.6215184</v>
      </c>
      <c r="U247" s="12">
        <v>162.26422608000001</v>
      </c>
      <c r="V247" s="12">
        <v>159.08602116</v>
      </c>
      <c r="W247" s="12">
        <v>159.38214688</v>
      </c>
      <c r="X247" s="12">
        <v>160.31328016</v>
      </c>
      <c r="Y247" s="12">
        <v>157.22850528</v>
      </c>
    </row>
    <row r="248" spans="1:25" ht="11.25">
      <c r="A248" s="11">
        <f t="shared" si="4"/>
        <v>42421</v>
      </c>
      <c r="B248" s="12">
        <v>135.75701524000002</v>
      </c>
      <c r="C248" s="12">
        <v>135.40071424</v>
      </c>
      <c r="D248" s="12">
        <v>164.01089276000002</v>
      </c>
      <c r="E248" s="12">
        <v>175.29059064000003</v>
      </c>
      <c r="F248" s="12">
        <v>191.81187212</v>
      </c>
      <c r="G248" s="12">
        <v>193.32258836</v>
      </c>
      <c r="H248" s="12">
        <v>196.18724840000002</v>
      </c>
      <c r="I248" s="12">
        <v>195.21969324000003</v>
      </c>
      <c r="J248" s="12">
        <v>190.20614228000002</v>
      </c>
      <c r="K248" s="12">
        <v>188.93612715999998</v>
      </c>
      <c r="L248" s="12">
        <v>185.53147316</v>
      </c>
      <c r="M248" s="12">
        <v>187.69461612000003</v>
      </c>
      <c r="N248" s="12">
        <v>191.27504528000003</v>
      </c>
      <c r="O248" s="12">
        <v>190.94883192</v>
      </c>
      <c r="P248" s="12">
        <v>199.47946964000002</v>
      </c>
      <c r="Q248" s="12">
        <v>202.93638112</v>
      </c>
      <c r="R248" s="12">
        <v>195.91487608000003</v>
      </c>
      <c r="S248" s="12">
        <v>189.6154744</v>
      </c>
      <c r="T248" s="12">
        <v>182.80616640000002</v>
      </c>
      <c r="U248" s="12">
        <v>171.09574020000002</v>
      </c>
      <c r="V248" s="12">
        <v>142.44122199999998</v>
      </c>
      <c r="W248" s="12">
        <v>142.45230692</v>
      </c>
      <c r="X248" s="12">
        <v>141.49583668</v>
      </c>
      <c r="Y248" s="12">
        <v>167.4297988</v>
      </c>
    </row>
    <row r="249" spans="1:25" ht="11.25">
      <c r="A249" s="11">
        <f t="shared" si="4"/>
        <v>42422</v>
      </c>
      <c r="B249" s="12">
        <v>142.51089864000002</v>
      </c>
      <c r="C249" s="12">
        <v>178.52105304</v>
      </c>
      <c r="D249" s="12">
        <v>177.06417784000004</v>
      </c>
      <c r="E249" s="12">
        <v>178.29460396000005</v>
      </c>
      <c r="F249" s="12">
        <v>189.72790716</v>
      </c>
      <c r="G249" s="12">
        <v>204.11296620000002</v>
      </c>
      <c r="H249" s="12">
        <v>205.96731496000004</v>
      </c>
      <c r="I249" s="12">
        <v>204.00053344000003</v>
      </c>
      <c r="J249" s="12">
        <v>202.0305848</v>
      </c>
      <c r="K249" s="12">
        <v>191.4207328</v>
      </c>
      <c r="L249" s="12">
        <v>195.07875640000003</v>
      </c>
      <c r="M249" s="12">
        <v>198.51666516</v>
      </c>
      <c r="N249" s="12">
        <v>203.56822156</v>
      </c>
      <c r="O249" s="12">
        <v>206.16525996000001</v>
      </c>
      <c r="P249" s="12">
        <v>210.61981424</v>
      </c>
      <c r="Q249" s="12">
        <v>210.32843920000002</v>
      </c>
      <c r="R249" s="12">
        <v>204.35366732000003</v>
      </c>
      <c r="S249" s="12">
        <v>194.58943636</v>
      </c>
      <c r="T249" s="12">
        <v>189.02005584000003</v>
      </c>
      <c r="U249" s="12">
        <v>177.28429268000002</v>
      </c>
      <c r="V249" s="12">
        <v>137.13312888000002</v>
      </c>
      <c r="W249" s="12">
        <v>137.28039996</v>
      </c>
      <c r="X249" s="12">
        <v>136.5662144</v>
      </c>
      <c r="Y249" s="12">
        <v>135.00165712</v>
      </c>
    </row>
    <row r="250" spans="1:25" ht="11.25">
      <c r="A250" s="11">
        <f t="shared" si="4"/>
        <v>42423</v>
      </c>
      <c r="B250" s="12">
        <v>136.5345432</v>
      </c>
      <c r="C250" s="12">
        <v>170.1218508</v>
      </c>
      <c r="D250" s="12">
        <v>167.71167248</v>
      </c>
      <c r="E250" s="12">
        <v>176.47350996</v>
      </c>
      <c r="F250" s="12">
        <v>180.95973544</v>
      </c>
      <c r="G250" s="12">
        <v>181.58049096000002</v>
      </c>
      <c r="H250" s="12">
        <v>192.38828796000004</v>
      </c>
      <c r="I250" s="12">
        <v>194.10169988</v>
      </c>
      <c r="J250" s="12">
        <v>189.16891048000002</v>
      </c>
      <c r="K250" s="12">
        <v>185.88460704</v>
      </c>
      <c r="L250" s="12">
        <v>186.65105008000003</v>
      </c>
      <c r="M250" s="12">
        <v>189.47295400000002</v>
      </c>
      <c r="N250" s="12">
        <v>195.86895284000005</v>
      </c>
      <c r="O250" s="12">
        <v>198.25537776000002</v>
      </c>
      <c r="P250" s="12">
        <v>200.89675584000003</v>
      </c>
      <c r="Q250" s="12">
        <v>198.67660472</v>
      </c>
      <c r="R250" s="12">
        <v>200.83816412</v>
      </c>
      <c r="S250" s="12">
        <v>188.48639612</v>
      </c>
      <c r="T250" s="12">
        <v>183.52193552</v>
      </c>
      <c r="U250" s="12">
        <v>174.70308988000002</v>
      </c>
      <c r="V250" s="12">
        <v>169.07828476</v>
      </c>
      <c r="W250" s="12">
        <v>170.60008592</v>
      </c>
      <c r="X250" s="12">
        <v>164.91668908000003</v>
      </c>
      <c r="Y250" s="12">
        <v>167.50580968</v>
      </c>
    </row>
    <row r="251" spans="1:25" ht="11.25">
      <c r="A251" s="11">
        <f t="shared" si="4"/>
        <v>42424</v>
      </c>
      <c r="B251" s="12">
        <v>139.71116456</v>
      </c>
      <c r="C251" s="12">
        <v>186.31058468</v>
      </c>
      <c r="D251" s="12">
        <v>137.75230084</v>
      </c>
      <c r="E251" s="12">
        <v>188.245695</v>
      </c>
      <c r="F251" s="12">
        <v>204.714719</v>
      </c>
      <c r="G251" s="12">
        <v>200.76532036</v>
      </c>
      <c r="H251" s="12">
        <v>200.63230132</v>
      </c>
      <c r="I251" s="12">
        <v>198.79062104</v>
      </c>
      <c r="J251" s="12">
        <v>197.95133424000002</v>
      </c>
      <c r="K251" s="12">
        <v>195.18802204</v>
      </c>
      <c r="L251" s="12">
        <v>193.34792532000003</v>
      </c>
      <c r="M251" s="12">
        <v>195.14843304</v>
      </c>
      <c r="N251" s="12">
        <v>199.2435192</v>
      </c>
      <c r="O251" s="12">
        <v>204.63079032000002</v>
      </c>
      <c r="P251" s="12">
        <v>209.386221</v>
      </c>
      <c r="Q251" s="12">
        <v>207.60788312000003</v>
      </c>
      <c r="R251" s="12">
        <v>201.79146724000003</v>
      </c>
      <c r="S251" s="12">
        <v>192.90769564000001</v>
      </c>
      <c r="T251" s="12">
        <v>185.59164844000003</v>
      </c>
      <c r="U251" s="12">
        <v>131.19952956</v>
      </c>
      <c r="V251" s="12">
        <v>131.46556764000002</v>
      </c>
      <c r="W251" s="12">
        <v>131.31512944000002</v>
      </c>
      <c r="X251" s="12">
        <v>131.62550720000002</v>
      </c>
      <c r="Y251" s="12">
        <v>131.46081696</v>
      </c>
    </row>
    <row r="252" spans="1:25" ht="11.25">
      <c r="A252" s="11">
        <f t="shared" si="4"/>
        <v>42425</v>
      </c>
      <c r="B252" s="12">
        <v>127.70302908</v>
      </c>
      <c r="C252" s="12">
        <v>128.97937844</v>
      </c>
      <c r="D252" s="12">
        <v>178.41653808000004</v>
      </c>
      <c r="E252" s="12">
        <v>179.56620264</v>
      </c>
      <c r="F252" s="12">
        <v>182.35801892</v>
      </c>
      <c r="G252" s="12">
        <v>184.08251576000004</v>
      </c>
      <c r="H252" s="12">
        <v>182.87425947999998</v>
      </c>
      <c r="I252" s="12">
        <v>184.14744172</v>
      </c>
      <c r="J252" s="12">
        <v>180.94706696000003</v>
      </c>
      <c r="K252" s="12">
        <v>134.88130656</v>
      </c>
      <c r="L252" s="12">
        <v>134.2700524</v>
      </c>
      <c r="M252" s="12">
        <v>181.42846920000002</v>
      </c>
      <c r="N252" s="12">
        <v>182.62880768</v>
      </c>
      <c r="O252" s="12">
        <v>189.789666</v>
      </c>
      <c r="P252" s="12">
        <v>192.39145508000004</v>
      </c>
      <c r="Q252" s="12">
        <v>192.34394828000003</v>
      </c>
      <c r="R252" s="12">
        <v>181.871866</v>
      </c>
      <c r="S252" s="12">
        <v>180.74278772</v>
      </c>
      <c r="T252" s="12">
        <v>131.01900372</v>
      </c>
      <c r="U252" s="12">
        <v>131.29454316000002</v>
      </c>
      <c r="V252" s="12">
        <v>130.93349148000001</v>
      </c>
      <c r="W252" s="12">
        <v>128.57873776000002</v>
      </c>
      <c r="X252" s="12">
        <v>128.80201972</v>
      </c>
      <c r="Y252" s="12">
        <v>127.36731436</v>
      </c>
    </row>
    <row r="253" spans="1:25" ht="11.25">
      <c r="A253" s="11">
        <f t="shared" si="4"/>
        <v>42426</v>
      </c>
      <c r="B253" s="12">
        <v>127.63810312</v>
      </c>
      <c r="C253" s="12">
        <v>129.99285684</v>
      </c>
      <c r="D253" s="12">
        <v>131.23595144</v>
      </c>
      <c r="E253" s="12">
        <v>180.01435012000002</v>
      </c>
      <c r="F253" s="12">
        <v>180.63352208000003</v>
      </c>
      <c r="G253" s="12">
        <v>187.76745988000002</v>
      </c>
      <c r="H253" s="12">
        <v>191.33046988</v>
      </c>
      <c r="I253" s="12">
        <v>188.58932752</v>
      </c>
      <c r="J253" s="12">
        <v>181.99380012000003</v>
      </c>
      <c r="K253" s="12">
        <v>134.51075352</v>
      </c>
      <c r="L253" s="12">
        <v>180.85838760000001</v>
      </c>
      <c r="M253" s="12">
        <v>134.2700524</v>
      </c>
      <c r="N253" s="12">
        <v>186.00337403999998</v>
      </c>
      <c r="O253" s="12">
        <v>191.18953304</v>
      </c>
      <c r="P253" s="12">
        <v>206.5437308</v>
      </c>
      <c r="Q253" s="12">
        <v>204.05279092</v>
      </c>
      <c r="R253" s="12">
        <v>185.04373668</v>
      </c>
      <c r="S253" s="12">
        <v>179.57887112</v>
      </c>
      <c r="T253" s="12">
        <v>131.5463292</v>
      </c>
      <c r="U253" s="12">
        <v>130.99683388000003</v>
      </c>
      <c r="V253" s="12">
        <v>130.168632</v>
      </c>
      <c r="W253" s="12">
        <v>128.59457336</v>
      </c>
      <c r="X253" s="12">
        <v>127.74895232</v>
      </c>
      <c r="Y253" s="12">
        <v>112.8919924</v>
      </c>
    </row>
    <row r="254" spans="1:25" ht="11.25">
      <c r="A254" s="11">
        <f t="shared" si="4"/>
        <v>42427</v>
      </c>
      <c r="B254" s="12">
        <v>116.40591204000002</v>
      </c>
      <c r="C254" s="12">
        <v>131.03483932</v>
      </c>
      <c r="D254" s="12">
        <v>131.91213156</v>
      </c>
      <c r="E254" s="12">
        <v>132.05465196</v>
      </c>
      <c r="F254" s="12">
        <v>133.66354892</v>
      </c>
      <c r="G254" s="12">
        <v>135.50839632</v>
      </c>
      <c r="H254" s="12">
        <v>186.67638704</v>
      </c>
      <c r="I254" s="12">
        <v>185.57739640000003</v>
      </c>
      <c r="J254" s="12">
        <v>136.65489376</v>
      </c>
      <c r="K254" s="12">
        <v>134.80687924</v>
      </c>
      <c r="L254" s="12">
        <v>136.14182032000002</v>
      </c>
      <c r="M254" s="12">
        <v>135.6873386</v>
      </c>
      <c r="N254" s="12">
        <v>180.95181764</v>
      </c>
      <c r="O254" s="12">
        <v>192.82059984000003</v>
      </c>
      <c r="P254" s="12">
        <v>198.3725612</v>
      </c>
      <c r="Q254" s="12">
        <v>189.95593979999998</v>
      </c>
      <c r="R254" s="12">
        <v>182.37860520000004</v>
      </c>
      <c r="S254" s="12">
        <v>183.03103192</v>
      </c>
      <c r="T254" s="12">
        <v>133.76172964</v>
      </c>
      <c r="U254" s="12">
        <v>129.77590912000002</v>
      </c>
      <c r="V254" s="12">
        <v>133.80923644</v>
      </c>
      <c r="W254" s="12">
        <v>131.84403848000002</v>
      </c>
      <c r="X254" s="12">
        <v>129.43069304</v>
      </c>
      <c r="Y254" s="12">
        <v>129.14881936</v>
      </c>
    </row>
    <row r="255" spans="1:25" ht="11.25">
      <c r="A255" s="11">
        <f t="shared" si="4"/>
        <v>42428</v>
      </c>
      <c r="B255" s="12">
        <v>129.21849600000002</v>
      </c>
      <c r="C255" s="12">
        <v>129.12664952</v>
      </c>
      <c r="D255" s="12">
        <v>128.85586076</v>
      </c>
      <c r="E255" s="12">
        <v>132.55664048000003</v>
      </c>
      <c r="F255" s="12">
        <v>170.69826664</v>
      </c>
      <c r="G255" s="12">
        <v>181.19251876</v>
      </c>
      <c r="H255" s="12">
        <v>182.62247344000002</v>
      </c>
      <c r="I255" s="12">
        <v>181.98904944000003</v>
      </c>
      <c r="J255" s="12">
        <v>178.52422016</v>
      </c>
      <c r="K255" s="12">
        <v>134.74670396</v>
      </c>
      <c r="L255" s="12">
        <v>176.18055136</v>
      </c>
      <c r="M255" s="12">
        <v>175.60413552</v>
      </c>
      <c r="N255" s="12">
        <v>177.94305364000002</v>
      </c>
      <c r="O255" s="12">
        <v>182.42769556000002</v>
      </c>
      <c r="P255" s="12">
        <v>199.845272</v>
      </c>
      <c r="Q255" s="12">
        <v>203.51754764000003</v>
      </c>
      <c r="R255" s="12">
        <v>195.88795556</v>
      </c>
      <c r="S255" s="12">
        <v>188.51965088000003</v>
      </c>
      <c r="T255" s="12">
        <v>133.66988316</v>
      </c>
      <c r="U255" s="12">
        <v>130.01977736</v>
      </c>
      <c r="V255" s="12">
        <v>128.28261204</v>
      </c>
      <c r="W255" s="12">
        <v>128.6167432</v>
      </c>
      <c r="X255" s="12">
        <v>128.16701216</v>
      </c>
      <c r="Y255" s="12">
        <v>127.72044824000001</v>
      </c>
    </row>
    <row r="256" spans="1:25" ht="11.25">
      <c r="A256" s="11">
        <f t="shared" si="4"/>
        <v>42429</v>
      </c>
      <c r="B256" s="12">
        <v>92.38330684</v>
      </c>
      <c r="C256" s="12">
        <v>111.71540732000001</v>
      </c>
      <c r="D256" s="12">
        <v>111.57922116000002</v>
      </c>
      <c r="E256" s="12">
        <v>135.18218296</v>
      </c>
      <c r="F256" s="12">
        <v>135.03966256</v>
      </c>
      <c r="G256" s="12">
        <v>113.09310452</v>
      </c>
      <c r="H256" s="12">
        <v>114.33619912</v>
      </c>
      <c r="I256" s="12">
        <v>115.38609939999999</v>
      </c>
      <c r="J256" s="12">
        <v>115.83266332000001</v>
      </c>
      <c r="K256" s="12">
        <v>117.1676044</v>
      </c>
      <c r="L256" s="12">
        <v>114.93320124</v>
      </c>
      <c r="M256" s="12">
        <v>115.74873464000001</v>
      </c>
      <c r="N256" s="12">
        <v>113.92288996</v>
      </c>
      <c r="O256" s="12">
        <v>137.54960516</v>
      </c>
      <c r="P256" s="12">
        <v>138.21153324000002</v>
      </c>
      <c r="Q256" s="12">
        <v>137.7459666</v>
      </c>
      <c r="R256" s="12">
        <v>115.85324960000001</v>
      </c>
      <c r="S256" s="12">
        <v>115.94984676000001</v>
      </c>
      <c r="T256" s="12">
        <v>113.53650132000001</v>
      </c>
      <c r="U256" s="12">
        <v>112.97117039999999</v>
      </c>
      <c r="V256" s="12">
        <v>98.12371184</v>
      </c>
      <c r="W256" s="12">
        <v>97.54254532000002</v>
      </c>
      <c r="X256" s="12">
        <v>108.49286272</v>
      </c>
      <c r="Y256" s="12">
        <v>98.38816636</v>
      </c>
    </row>
    <row r="257" spans="1:25" ht="11.25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1.25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ht="11.25">
      <c r="A259" s="26"/>
    </row>
    <row r="260" spans="1:25" s="35" customFormat="1" ht="15">
      <c r="A260" s="36" t="s">
        <v>113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ht="11.25">
      <c r="A261" s="26"/>
    </row>
    <row r="262" spans="1:25" ht="12.75">
      <c r="A262" s="52" t="s">
        <v>91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4"/>
    </row>
    <row r="263" spans="1:25" ht="12.75">
      <c r="A263" s="24" t="s">
        <v>22</v>
      </c>
      <c r="B263" s="23" t="s">
        <v>23</v>
      </c>
      <c r="C263" s="9" t="s">
        <v>24</v>
      </c>
      <c r="D263" s="10" t="s">
        <v>25</v>
      </c>
      <c r="E263" s="7" t="s">
        <v>26</v>
      </c>
      <c r="F263" s="7" t="s">
        <v>27</v>
      </c>
      <c r="G263" s="9" t="s">
        <v>28</v>
      </c>
      <c r="H263" s="10" t="s">
        <v>29</v>
      </c>
      <c r="I263" s="7" t="s">
        <v>30</v>
      </c>
      <c r="J263" s="7" t="s">
        <v>31</v>
      </c>
      <c r="K263" s="7" t="s">
        <v>32</v>
      </c>
      <c r="L263" s="7" t="s">
        <v>33</v>
      </c>
      <c r="M263" s="7" t="s">
        <v>34</v>
      </c>
      <c r="N263" s="7" t="s">
        <v>35</v>
      </c>
      <c r="O263" s="7" t="s">
        <v>36</v>
      </c>
      <c r="P263" s="7" t="s">
        <v>37</v>
      </c>
      <c r="Q263" s="7" t="s">
        <v>38</v>
      </c>
      <c r="R263" s="7" t="s">
        <v>39</v>
      </c>
      <c r="S263" s="7" t="s">
        <v>40</v>
      </c>
      <c r="T263" s="7" t="s">
        <v>41</v>
      </c>
      <c r="U263" s="7" t="s">
        <v>42</v>
      </c>
      <c r="V263" s="7" t="s">
        <v>43</v>
      </c>
      <c r="W263" s="7" t="s">
        <v>44</v>
      </c>
      <c r="X263" s="7" t="s">
        <v>45</v>
      </c>
      <c r="Y263" s="7" t="s">
        <v>64</v>
      </c>
    </row>
    <row r="264" spans="1:25" ht="11.25">
      <c r="A264" s="11">
        <f aca="true" t="shared" si="5" ref="A264:A294">A228</f>
        <v>42401</v>
      </c>
      <c r="B264" s="12">
        <v>65.4238256</v>
      </c>
      <c r="C264" s="12">
        <v>70.04057088</v>
      </c>
      <c r="D264" s="12">
        <v>73.08280440000001</v>
      </c>
      <c r="E264" s="12">
        <v>61.200067520000005</v>
      </c>
      <c r="F264" s="12">
        <v>61.973227120000004</v>
      </c>
      <c r="G264" s="12">
        <v>62.14921704</v>
      </c>
      <c r="H264" s="12">
        <v>62.23037744</v>
      </c>
      <c r="I264" s="12">
        <v>61.980916</v>
      </c>
      <c r="J264" s="12">
        <v>61.21971688</v>
      </c>
      <c r="K264" s="12">
        <v>60.9600036</v>
      </c>
      <c r="L264" s="12">
        <v>61.33419576</v>
      </c>
      <c r="M264" s="12">
        <v>61.40852159999999</v>
      </c>
      <c r="N264" s="12">
        <v>70.09866464</v>
      </c>
      <c r="O264" s="12">
        <v>81.34322447999999</v>
      </c>
      <c r="P264" s="12">
        <v>82.06597920000002</v>
      </c>
      <c r="Q264" s="12">
        <v>70.37204704000001</v>
      </c>
      <c r="R264" s="12">
        <v>61.171874960000004</v>
      </c>
      <c r="S264" s="12">
        <v>60.33976728</v>
      </c>
      <c r="T264" s="12">
        <v>59.5375608</v>
      </c>
      <c r="U264" s="12">
        <v>60.086034240000004</v>
      </c>
      <c r="V264" s="12">
        <v>50.4774972</v>
      </c>
      <c r="W264" s="12">
        <v>49.84273744</v>
      </c>
      <c r="X264" s="12">
        <v>50.023853280000004</v>
      </c>
      <c r="Y264" s="12">
        <v>50.22718144</v>
      </c>
    </row>
    <row r="265" spans="1:25" ht="11.25">
      <c r="A265" s="11">
        <f t="shared" si="5"/>
        <v>42402</v>
      </c>
      <c r="B265" s="12">
        <v>51.30277032</v>
      </c>
      <c r="C265" s="12">
        <v>60.68320392</v>
      </c>
      <c r="D265" s="12">
        <v>62.38757232</v>
      </c>
      <c r="E265" s="12">
        <v>62.607986880000006</v>
      </c>
      <c r="F265" s="12">
        <v>62.99841112</v>
      </c>
      <c r="G265" s="12">
        <v>63.16329488</v>
      </c>
      <c r="H265" s="12">
        <v>63.214554080000006</v>
      </c>
      <c r="I265" s="12">
        <v>63.54090432</v>
      </c>
      <c r="J265" s="12">
        <v>62.613112799999996</v>
      </c>
      <c r="K265" s="12">
        <v>62.224397200000006</v>
      </c>
      <c r="L265" s="12">
        <v>61.74426936</v>
      </c>
      <c r="M265" s="12">
        <v>62.46787840000001</v>
      </c>
      <c r="N265" s="12">
        <v>73.34593496000001</v>
      </c>
      <c r="O265" s="12">
        <v>90.44856704000001</v>
      </c>
      <c r="P265" s="12">
        <v>74.07637856000001</v>
      </c>
      <c r="Q265" s="12">
        <v>73.69620616</v>
      </c>
      <c r="R265" s="12">
        <v>63.8561484</v>
      </c>
      <c r="S265" s="12">
        <v>62.43028832</v>
      </c>
      <c r="T265" s="12">
        <v>72.36175832</v>
      </c>
      <c r="U265" s="12">
        <v>66.38835288</v>
      </c>
      <c r="V265" s="12">
        <v>66.20040248000001</v>
      </c>
      <c r="W265" s="12">
        <v>65.92616576</v>
      </c>
      <c r="X265" s="12">
        <v>66.07823472000001</v>
      </c>
      <c r="Y265" s="12">
        <v>65.49729712</v>
      </c>
    </row>
    <row r="266" spans="1:25" ht="11.25">
      <c r="A266" s="11">
        <f t="shared" si="5"/>
        <v>42403</v>
      </c>
      <c r="B266" s="12">
        <v>74.49499536</v>
      </c>
      <c r="C266" s="12">
        <v>85.303852</v>
      </c>
      <c r="D266" s="12">
        <v>88.92360584</v>
      </c>
      <c r="E266" s="12">
        <v>88.09662408000001</v>
      </c>
      <c r="F266" s="12">
        <v>93.17299352</v>
      </c>
      <c r="G266" s="12">
        <v>94.15973312000001</v>
      </c>
      <c r="H266" s="12">
        <v>94.19988616</v>
      </c>
      <c r="I266" s="12">
        <v>94.05892336</v>
      </c>
      <c r="J266" s="12">
        <v>91.90091104000001</v>
      </c>
      <c r="K266" s="12">
        <v>89.06798592</v>
      </c>
      <c r="L266" s="12">
        <v>90.13332296</v>
      </c>
      <c r="M266" s="12">
        <v>91.37294128</v>
      </c>
      <c r="N266" s="12">
        <v>94.38356496</v>
      </c>
      <c r="O266" s="12">
        <v>95.38226504000001</v>
      </c>
      <c r="P266" s="12">
        <v>97.3583072</v>
      </c>
      <c r="Q266" s="12">
        <v>95.18406280000002</v>
      </c>
      <c r="R266" s="12">
        <v>93.46175368</v>
      </c>
      <c r="S266" s="12">
        <v>90.55621136</v>
      </c>
      <c r="T266" s="12">
        <v>86.56226536000001</v>
      </c>
      <c r="U266" s="12">
        <v>75.27669816</v>
      </c>
      <c r="V266" s="12">
        <v>74.58469896</v>
      </c>
      <c r="W266" s="12">
        <v>74.5308768</v>
      </c>
      <c r="X266" s="12">
        <v>74.54710888</v>
      </c>
      <c r="Y266" s="12">
        <v>74.44715344000001</v>
      </c>
    </row>
    <row r="267" spans="1:25" ht="11.25">
      <c r="A267" s="11">
        <f t="shared" si="5"/>
        <v>42404</v>
      </c>
      <c r="B267" s="12">
        <v>73.42965832</v>
      </c>
      <c r="C267" s="12">
        <v>73.98752927999999</v>
      </c>
      <c r="D267" s="12">
        <v>84.24364088</v>
      </c>
      <c r="E267" s="12">
        <v>88.059034</v>
      </c>
      <c r="F267" s="12">
        <v>89.94964416</v>
      </c>
      <c r="G267" s="12">
        <v>89.04833656</v>
      </c>
      <c r="H267" s="12">
        <v>89.22347216000001</v>
      </c>
      <c r="I267" s="12">
        <v>89.03893904000002</v>
      </c>
      <c r="J267" s="12">
        <v>87.02188952</v>
      </c>
      <c r="K267" s="12">
        <v>86.20601391999999</v>
      </c>
      <c r="L267" s="12">
        <v>85.11163</v>
      </c>
      <c r="M267" s="12">
        <v>88.57760624000001</v>
      </c>
      <c r="N267" s="12">
        <v>93.88037048000001</v>
      </c>
      <c r="O267" s="12">
        <v>94.74921392</v>
      </c>
      <c r="P267" s="12">
        <v>96.01873344</v>
      </c>
      <c r="Q267" s="12">
        <v>96.55866368000001</v>
      </c>
      <c r="R267" s="12">
        <v>94.28190088</v>
      </c>
      <c r="S267" s="12">
        <v>89.77194560000001</v>
      </c>
      <c r="T267" s="12">
        <v>84.52129488000001</v>
      </c>
      <c r="U267" s="12">
        <v>73.96617128</v>
      </c>
      <c r="V267" s="12">
        <v>73.75515424000001</v>
      </c>
      <c r="W267" s="12">
        <v>73.51167304</v>
      </c>
      <c r="X267" s="12">
        <v>73.51850759999999</v>
      </c>
      <c r="Y267" s="12">
        <v>73.34080904000001</v>
      </c>
    </row>
    <row r="268" spans="1:25" ht="11.25">
      <c r="A268" s="11">
        <f t="shared" si="5"/>
        <v>42405</v>
      </c>
      <c r="B268" s="12">
        <v>74.21050679999999</v>
      </c>
      <c r="C268" s="12">
        <v>74.21819568000001</v>
      </c>
      <c r="D268" s="12">
        <v>96.43649592</v>
      </c>
      <c r="E268" s="12">
        <v>97.09005072000001</v>
      </c>
      <c r="F268" s="12">
        <v>98.03322</v>
      </c>
      <c r="G268" s="12">
        <v>102.10918072000001</v>
      </c>
      <c r="H268" s="12">
        <v>103.57263088</v>
      </c>
      <c r="I268" s="12">
        <v>101.8434872</v>
      </c>
      <c r="J268" s="12">
        <v>97.90250904000001</v>
      </c>
      <c r="K268" s="12">
        <v>96.86792752</v>
      </c>
      <c r="L268" s="12">
        <v>96.87476208</v>
      </c>
      <c r="M268" s="12">
        <v>97.905072</v>
      </c>
      <c r="N268" s="12">
        <v>103.52649760000001</v>
      </c>
      <c r="O268" s="12">
        <v>107.47687327999999</v>
      </c>
      <c r="P268" s="12">
        <v>112.19613696</v>
      </c>
      <c r="Q268" s="12">
        <v>114.1029792</v>
      </c>
      <c r="R268" s="12">
        <v>108.64387440000002</v>
      </c>
      <c r="S268" s="12">
        <v>98.43133312</v>
      </c>
      <c r="T268" s="12">
        <v>75.93794184000001</v>
      </c>
      <c r="U268" s="12">
        <v>75.58510768</v>
      </c>
      <c r="V268" s="12">
        <v>74.69832352</v>
      </c>
      <c r="W268" s="12">
        <v>74.56334096</v>
      </c>
      <c r="X268" s="12">
        <v>74.04562304000001</v>
      </c>
      <c r="Y268" s="12">
        <v>73.73977648</v>
      </c>
    </row>
    <row r="269" spans="1:25" ht="11.25">
      <c r="A269" s="11">
        <f t="shared" si="5"/>
        <v>42406</v>
      </c>
      <c r="B269" s="12">
        <v>73.42196944</v>
      </c>
      <c r="C269" s="12">
        <v>73.55182608000001</v>
      </c>
      <c r="D269" s="12">
        <v>73.85254672</v>
      </c>
      <c r="E269" s="12">
        <v>71.01364136000001</v>
      </c>
      <c r="F269" s="12">
        <v>71.27677192</v>
      </c>
      <c r="G269" s="12">
        <v>94.6757424</v>
      </c>
      <c r="H269" s="12">
        <v>94.66292759999999</v>
      </c>
      <c r="I269" s="12">
        <v>93.8342372</v>
      </c>
      <c r="J269" s="12">
        <v>93.47029687999999</v>
      </c>
      <c r="K269" s="12">
        <v>71.80815896</v>
      </c>
      <c r="L269" s="12">
        <v>91.16106992</v>
      </c>
      <c r="M269" s="12">
        <v>74.66927664</v>
      </c>
      <c r="N269" s="12">
        <v>101.75890951999999</v>
      </c>
      <c r="O269" s="12">
        <v>103.39578664000001</v>
      </c>
      <c r="P269" s="12">
        <v>105.41112752</v>
      </c>
      <c r="Q269" s="12">
        <v>103.10617216000001</v>
      </c>
      <c r="R269" s="12">
        <v>95.662482</v>
      </c>
      <c r="S269" s="12">
        <v>96.303222</v>
      </c>
      <c r="T269" s="12">
        <v>75.49284112</v>
      </c>
      <c r="U269" s="12">
        <v>74.60178536000001</v>
      </c>
      <c r="V269" s="12">
        <v>74.13190936000001</v>
      </c>
      <c r="W269" s="12">
        <v>74.5137904</v>
      </c>
      <c r="X269" s="12">
        <v>73.85425536</v>
      </c>
      <c r="Y269" s="12">
        <v>74.24211663999999</v>
      </c>
    </row>
    <row r="270" spans="1:25" ht="11.25">
      <c r="A270" s="11">
        <f t="shared" si="5"/>
        <v>42407</v>
      </c>
      <c r="B270" s="12">
        <v>72.67443944</v>
      </c>
      <c r="C270" s="12">
        <v>72.82736272</v>
      </c>
      <c r="D270" s="12">
        <v>73.90038864</v>
      </c>
      <c r="E270" s="12">
        <v>70.61894552</v>
      </c>
      <c r="F270" s="12">
        <v>70.64884672000001</v>
      </c>
      <c r="G270" s="12">
        <v>74.03024528</v>
      </c>
      <c r="H270" s="12">
        <v>72.91877496</v>
      </c>
      <c r="I270" s="12">
        <v>72.97772304</v>
      </c>
      <c r="J270" s="12">
        <v>70.9683624</v>
      </c>
      <c r="K270" s="12">
        <v>70.69668864</v>
      </c>
      <c r="L270" s="12">
        <v>70.61552824</v>
      </c>
      <c r="M270" s="12">
        <v>70.5582888</v>
      </c>
      <c r="N270" s="12">
        <v>78.15575656</v>
      </c>
      <c r="O270" s="12">
        <v>83.34233328</v>
      </c>
      <c r="P270" s="12">
        <v>83.04930152</v>
      </c>
      <c r="Q270" s="37">
        <v>83.23554328</v>
      </c>
      <c r="R270" s="12">
        <v>77.593614</v>
      </c>
      <c r="S270" s="12">
        <v>74.39076831999999</v>
      </c>
      <c r="T270" s="12">
        <v>74.12422048</v>
      </c>
      <c r="U270" s="12">
        <v>72.659916</v>
      </c>
      <c r="V270" s="12">
        <v>70.49079752</v>
      </c>
      <c r="W270" s="12">
        <v>70.51386416000001</v>
      </c>
      <c r="X270" s="12">
        <v>70.4087828</v>
      </c>
      <c r="Y270" s="12">
        <v>70.29942984</v>
      </c>
    </row>
    <row r="271" spans="1:25" ht="11.25">
      <c r="A271" s="11">
        <f t="shared" si="5"/>
        <v>42408</v>
      </c>
      <c r="B271" s="12">
        <v>72.7709776</v>
      </c>
      <c r="C271" s="12">
        <v>73.75088264</v>
      </c>
      <c r="D271" s="12">
        <v>81.58926864</v>
      </c>
      <c r="E271" s="12">
        <v>79.60639192</v>
      </c>
      <c r="F271" s="12">
        <v>82.02497183999999</v>
      </c>
      <c r="G271" s="12">
        <v>84.19067304</v>
      </c>
      <c r="H271" s="12">
        <v>84.80151184</v>
      </c>
      <c r="I271" s="12">
        <v>83.48927632</v>
      </c>
      <c r="J271" s="12">
        <v>81.0237088</v>
      </c>
      <c r="K271" s="12">
        <v>74.35403256000001</v>
      </c>
      <c r="L271" s="12">
        <v>74.42664975999999</v>
      </c>
      <c r="M271" s="12">
        <v>74.63937544</v>
      </c>
      <c r="N271" s="12">
        <v>80.45985759999999</v>
      </c>
      <c r="O271" s="12">
        <v>85.09368928</v>
      </c>
      <c r="P271" s="12">
        <v>85.49692832000001</v>
      </c>
      <c r="Q271" s="12">
        <v>83.73361184000001</v>
      </c>
      <c r="R271" s="12">
        <v>78.71960776</v>
      </c>
      <c r="S271" s="12">
        <v>73.96104536</v>
      </c>
      <c r="T271" s="12">
        <v>71.56553208000001</v>
      </c>
      <c r="U271" s="12">
        <v>66.09617544</v>
      </c>
      <c r="V271" s="12">
        <v>65.31361832</v>
      </c>
      <c r="W271" s="12">
        <v>65.16496664</v>
      </c>
      <c r="X271" s="12">
        <v>65.21366288</v>
      </c>
      <c r="Y271" s="12">
        <v>65.07270008</v>
      </c>
    </row>
    <row r="272" spans="1:25" ht="11.25">
      <c r="A272" s="11">
        <f t="shared" si="5"/>
        <v>42409</v>
      </c>
      <c r="B272" s="12">
        <v>61.34701056</v>
      </c>
      <c r="C272" s="12">
        <v>61.41535616</v>
      </c>
      <c r="D272" s="12">
        <v>67.02311264</v>
      </c>
      <c r="E272" s="12">
        <v>67.73390688</v>
      </c>
      <c r="F272" s="12">
        <v>68.78472048</v>
      </c>
      <c r="G272" s="12">
        <v>69.52541592</v>
      </c>
      <c r="H272" s="12">
        <v>69.85176616</v>
      </c>
      <c r="I272" s="12">
        <v>69.40581112</v>
      </c>
      <c r="J272" s="12">
        <v>68.84623152</v>
      </c>
      <c r="K272" s="12">
        <v>68.25504208000001</v>
      </c>
      <c r="L272" s="12">
        <v>68.15594096</v>
      </c>
      <c r="M272" s="12">
        <v>68.71210328000001</v>
      </c>
      <c r="N272" s="12">
        <v>70.60613072000001</v>
      </c>
      <c r="O272" s="12">
        <v>73.71243824000001</v>
      </c>
      <c r="P272" s="12">
        <v>73.9542108</v>
      </c>
      <c r="Q272" s="12">
        <v>73.81922824000002</v>
      </c>
      <c r="R272" s="12">
        <v>70.27038296</v>
      </c>
      <c r="S272" s="12">
        <v>69.64074912</v>
      </c>
      <c r="T272" s="12">
        <v>68.15166936</v>
      </c>
      <c r="U272" s="12">
        <v>66.5258984</v>
      </c>
      <c r="V272" s="12">
        <v>61.39741544</v>
      </c>
      <c r="W272" s="12">
        <v>61.2846452</v>
      </c>
      <c r="X272" s="12">
        <v>61.221425520000004</v>
      </c>
      <c r="Y272" s="12">
        <v>61.27524768</v>
      </c>
    </row>
    <row r="273" spans="1:25" ht="11.25">
      <c r="A273" s="11">
        <f t="shared" si="5"/>
        <v>42410</v>
      </c>
      <c r="B273" s="12">
        <v>66.10301</v>
      </c>
      <c r="C273" s="12">
        <v>73.17592528</v>
      </c>
      <c r="D273" s="12">
        <v>74.34976096</v>
      </c>
      <c r="E273" s="12">
        <v>74.5693212</v>
      </c>
      <c r="F273" s="12">
        <v>74.8085308</v>
      </c>
      <c r="G273" s="12">
        <v>76.76065200000001</v>
      </c>
      <c r="H273" s="12">
        <v>75.28182408</v>
      </c>
      <c r="I273" s="12">
        <v>74.6718396</v>
      </c>
      <c r="J273" s="12">
        <v>74.39674856</v>
      </c>
      <c r="K273" s="12">
        <v>74.2446796</v>
      </c>
      <c r="L273" s="12">
        <v>74.31473384</v>
      </c>
      <c r="M273" s="12">
        <v>74.43690159999998</v>
      </c>
      <c r="N273" s="12">
        <v>76.36253888</v>
      </c>
      <c r="O273" s="12">
        <v>78.88876312</v>
      </c>
      <c r="P273" s="12">
        <v>79.79690527999999</v>
      </c>
      <c r="Q273" s="12">
        <v>78.39325752</v>
      </c>
      <c r="R273" s="12">
        <v>75.19639208000001</v>
      </c>
      <c r="S273" s="12">
        <v>74.31217088000001</v>
      </c>
      <c r="T273" s="12">
        <v>72.11913143999999</v>
      </c>
      <c r="U273" s="12">
        <v>70.8060416</v>
      </c>
      <c r="V273" s="12">
        <v>69.3835988</v>
      </c>
      <c r="W273" s="12">
        <v>68.62239968</v>
      </c>
      <c r="X273" s="12">
        <v>65.52976128</v>
      </c>
      <c r="Y273" s="12">
        <v>65.64253152</v>
      </c>
    </row>
    <row r="274" spans="1:25" ht="11.25">
      <c r="A274" s="11">
        <f t="shared" si="5"/>
        <v>42411</v>
      </c>
      <c r="B274" s="12">
        <v>72.44291872000001</v>
      </c>
      <c r="C274" s="12">
        <v>73.6680136</v>
      </c>
      <c r="D274" s="12">
        <v>73.97984040000001</v>
      </c>
      <c r="E274" s="12">
        <v>77.74910024</v>
      </c>
      <c r="F274" s="12">
        <v>77.1536392</v>
      </c>
      <c r="G274" s="12">
        <v>81.03225200000001</v>
      </c>
      <c r="H274" s="12">
        <v>79.79690527999999</v>
      </c>
      <c r="I274" s="12">
        <v>79.75248064</v>
      </c>
      <c r="J274" s="12">
        <v>77.76447800000001</v>
      </c>
      <c r="K274" s="12">
        <v>74.33865479999999</v>
      </c>
      <c r="L274" s="12">
        <v>77.59105104</v>
      </c>
      <c r="M274" s="12">
        <v>78.97590376</v>
      </c>
      <c r="N274" s="12">
        <v>81.04164952</v>
      </c>
      <c r="O274" s="12">
        <v>83.93694</v>
      </c>
      <c r="P274" s="12">
        <v>84.45124064</v>
      </c>
      <c r="Q274" s="12">
        <v>85.96936728</v>
      </c>
      <c r="R274" s="12">
        <v>81.56449336000001</v>
      </c>
      <c r="S274" s="12">
        <v>77.9908728</v>
      </c>
      <c r="T274" s="12">
        <v>73.95164784</v>
      </c>
      <c r="U274" s="12">
        <v>73.35362384</v>
      </c>
      <c r="V274" s="12">
        <v>73.19301168</v>
      </c>
      <c r="W274" s="12">
        <v>72.54116552</v>
      </c>
      <c r="X274" s="12">
        <v>72.4933236</v>
      </c>
      <c r="Y274" s="12">
        <v>71.39723104000001</v>
      </c>
    </row>
    <row r="275" spans="1:25" ht="11.25">
      <c r="A275" s="11">
        <f t="shared" si="5"/>
        <v>42412</v>
      </c>
      <c r="B275" s="12">
        <v>73.535594</v>
      </c>
      <c r="C275" s="12">
        <v>74.00632432</v>
      </c>
      <c r="D275" s="12">
        <v>87.78394295999999</v>
      </c>
      <c r="E275" s="12">
        <v>87.79248616000001</v>
      </c>
      <c r="F275" s="12">
        <v>92.3605352</v>
      </c>
      <c r="G275" s="12">
        <v>93.60100784</v>
      </c>
      <c r="H275" s="12">
        <v>93.71634104000002</v>
      </c>
      <c r="I275" s="12">
        <v>92.61170528</v>
      </c>
      <c r="J275" s="12">
        <v>90.55792000000001</v>
      </c>
      <c r="K275" s="12">
        <v>89.02185264</v>
      </c>
      <c r="L275" s="12">
        <v>89.7121432</v>
      </c>
      <c r="M275" s="12">
        <v>90.11281928000001</v>
      </c>
      <c r="N275" s="12">
        <v>92.69884592</v>
      </c>
      <c r="O275" s="12">
        <v>94.96193960000001</v>
      </c>
      <c r="P275" s="12">
        <v>96.32799727999999</v>
      </c>
      <c r="Q275" s="12">
        <v>95.57619568000001</v>
      </c>
      <c r="R275" s="12">
        <v>92.93890984</v>
      </c>
      <c r="S275" s="12">
        <v>90.5878212</v>
      </c>
      <c r="T275" s="12">
        <v>74.13276368</v>
      </c>
      <c r="U275" s="12">
        <v>73.24341656000001</v>
      </c>
      <c r="V275" s="12">
        <v>72.95978232</v>
      </c>
      <c r="W275" s="12">
        <v>72.83761456</v>
      </c>
      <c r="X275" s="12">
        <v>72.66504192</v>
      </c>
      <c r="Y275" s="12">
        <v>62.89760136</v>
      </c>
    </row>
    <row r="276" spans="1:25" ht="11.25">
      <c r="A276" s="11">
        <f t="shared" si="5"/>
        <v>42413</v>
      </c>
      <c r="B276" s="12">
        <v>61.939908640000006</v>
      </c>
      <c r="C276" s="12">
        <v>73.21009808000001</v>
      </c>
      <c r="D276" s="12">
        <v>73.67057656</v>
      </c>
      <c r="E276" s="12">
        <v>73.97044288000001</v>
      </c>
      <c r="F276" s="12">
        <v>74.7145556</v>
      </c>
      <c r="G276" s="12">
        <v>74.78802712000001</v>
      </c>
      <c r="H276" s="12">
        <v>88.82279608</v>
      </c>
      <c r="I276" s="12">
        <v>87.60111848000001</v>
      </c>
      <c r="J276" s="12">
        <v>75.22714760000001</v>
      </c>
      <c r="K276" s="12">
        <v>75.64405576</v>
      </c>
      <c r="L276" s="12">
        <v>75.27498951999999</v>
      </c>
      <c r="M276" s="12">
        <v>75.10156256</v>
      </c>
      <c r="N276" s="12">
        <v>92.08117256</v>
      </c>
      <c r="O276" s="12">
        <v>93.71804968000001</v>
      </c>
      <c r="P276" s="12">
        <v>94.67147080000001</v>
      </c>
      <c r="Q276" s="12">
        <v>94.69966336</v>
      </c>
      <c r="R276" s="12">
        <v>92.91328024</v>
      </c>
      <c r="S276" s="12">
        <v>90.40243376000001</v>
      </c>
      <c r="T276" s="12">
        <v>74.0738156</v>
      </c>
      <c r="U276" s="12">
        <v>73.76882336</v>
      </c>
      <c r="V276" s="12">
        <v>73.79274432</v>
      </c>
      <c r="W276" s="12">
        <v>73.38523368000001</v>
      </c>
      <c r="X276" s="12">
        <v>73.04777728</v>
      </c>
      <c r="Y276" s="12">
        <v>73.05632048</v>
      </c>
    </row>
    <row r="277" spans="1:25" ht="11.25">
      <c r="A277" s="11">
        <f t="shared" si="5"/>
        <v>42414</v>
      </c>
      <c r="B277" s="12">
        <v>72.93073543999999</v>
      </c>
      <c r="C277" s="12">
        <v>73.38352504000001</v>
      </c>
      <c r="D277" s="12">
        <v>73.75942584</v>
      </c>
      <c r="E277" s="12">
        <v>74.10200816</v>
      </c>
      <c r="F277" s="12">
        <v>74.55394344</v>
      </c>
      <c r="G277" s="12">
        <v>84.00784856000001</v>
      </c>
      <c r="H277" s="12">
        <v>84.43073696</v>
      </c>
      <c r="I277" s="12">
        <v>83.34233328</v>
      </c>
      <c r="J277" s="12">
        <v>74.66329640000001</v>
      </c>
      <c r="K277" s="12">
        <v>81.3483504</v>
      </c>
      <c r="L277" s="12">
        <v>81.01345696</v>
      </c>
      <c r="M277" s="12">
        <v>81.76782152</v>
      </c>
      <c r="N277" s="12">
        <v>85.65497752</v>
      </c>
      <c r="O277" s="12">
        <v>88.87405528</v>
      </c>
      <c r="P277" s="12">
        <v>91.00985528</v>
      </c>
      <c r="Q277" s="12">
        <v>89.44132376000002</v>
      </c>
      <c r="R277" s="12">
        <v>86.85273416</v>
      </c>
      <c r="S277" s="12">
        <v>81.97029536000001</v>
      </c>
      <c r="T277" s="12">
        <v>73.99009224</v>
      </c>
      <c r="U277" s="12">
        <v>73.37498184</v>
      </c>
      <c r="V277" s="12">
        <v>73.22547584</v>
      </c>
      <c r="W277" s="12">
        <v>73.02214768</v>
      </c>
      <c r="X277" s="12">
        <v>73.02385632</v>
      </c>
      <c r="Y277" s="12">
        <v>73.1212488</v>
      </c>
    </row>
    <row r="278" spans="1:25" ht="11.25">
      <c r="A278" s="11">
        <f t="shared" si="5"/>
        <v>42415</v>
      </c>
      <c r="B278" s="12">
        <v>73.37412752</v>
      </c>
      <c r="C278" s="12">
        <v>73.8516924</v>
      </c>
      <c r="D278" s="12">
        <v>87.32773608000001</v>
      </c>
      <c r="E278" s="12">
        <v>88.51609519999998</v>
      </c>
      <c r="F278" s="12">
        <v>88.75445048000002</v>
      </c>
      <c r="G278" s="12">
        <v>89.9428096</v>
      </c>
      <c r="H278" s="12">
        <v>88.63911728000001</v>
      </c>
      <c r="I278" s="12">
        <v>89.83431096000001</v>
      </c>
      <c r="J278" s="12">
        <v>75.69018904</v>
      </c>
      <c r="K278" s="12">
        <v>74.90592328</v>
      </c>
      <c r="L278" s="12">
        <v>75.34589808000001</v>
      </c>
      <c r="M278" s="12">
        <v>75.05542928</v>
      </c>
      <c r="N278" s="12">
        <v>88.14617464</v>
      </c>
      <c r="O278" s="12">
        <v>91.73175567999999</v>
      </c>
      <c r="P278" s="12">
        <v>91.65486687999999</v>
      </c>
      <c r="Q278" s="12">
        <v>91.22599824</v>
      </c>
      <c r="R278" s="12">
        <v>87.097924</v>
      </c>
      <c r="S278" s="12">
        <v>83.4969652</v>
      </c>
      <c r="T278" s="12">
        <v>74.34634368</v>
      </c>
      <c r="U278" s="12">
        <v>73.67570248</v>
      </c>
      <c r="V278" s="12">
        <v>72.9076688</v>
      </c>
      <c r="W278" s="12">
        <v>72.89997991999999</v>
      </c>
      <c r="X278" s="12">
        <v>62.053533200000004</v>
      </c>
      <c r="Y278" s="12">
        <v>61.94759752</v>
      </c>
    </row>
    <row r="279" spans="1:25" ht="11.25">
      <c r="A279" s="11">
        <f t="shared" si="5"/>
        <v>42416</v>
      </c>
      <c r="B279" s="12">
        <v>69.68004784</v>
      </c>
      <c r="C279" s="12">
        <v>71.64925543999999</v>
      </c>
      <c r="D279" s="12">
        <v>75.60902864</v>
      </c>
      <c r="E279" s="12">
        <v>78.34968719999999</v>
      </c>
      <c r="F279" s="12">
        <v>81.950646</v>
      </c>
      <c r="G279" s="12">
        <v>83.32268391999999</v>
      </c>
      <c r="H279" s="12">
        <v>83.34062464</v>
      </c>
      <c r="I279" s="12">
        <v>79.94641128</v>
      </c>
      <c r="J279" s="12">
        <v>79.37999712</v>
      </c>
      <c r="K279" s="12">
        <v>78.87680264000001</v>
      </c>
      <c r="L279" s="12">
        <v>79.83449536</v>
      </c>
      <c r="M279" s="12">
        <v>80.80842016000001</v>
      </c>
      <c r="N279" s="12">
        <v>82.7494352</v>
      </c>
      <c r="O279" s="12">
        <v>86.20345096</v>
      </c>
      <c r="P279" s="12">
        <v>88.68525056</v>
      </c>
      <c r="Q279" s="12">
        <v>87.71132576000001</v>
      </c>
      <c r="R279" s="12">
        <v>84.62552192</v>
      </c>
      <c r="S279" s="12">
        <v>80.32487504</v>
      </c>
      <c r="T279" s="12">
        <v>76.26258344</v>
      </c>
      <c r="U279" s="12">
        <v>71.43396680000001</v>
      </c>
      <c r="V279" s="12">
        <v>69.42546048</v>
      </c>
      <c r="W279" s="12">
        <v>69.27937175999999</v>
      </c>
      <c r="X279" s="12">
        <v>69.42802344</v>
      </c>
      <c r="Y279" s="12">
        <v>69.26655696</v>
      </c>
    </row>
    <row r="280" spans="1:25" ht="11.25">
      <c r="A280" s="11">
        <f t="shared" si="5"/>
        <v>42417</v>
      </c>
      <c r="B280" s="12">
        <v>69.2127348</v>
      </c>
      <c r="C280" s="12">
        <v>73.59710504</v>
      </c>
      <c r="D280" s="12">
        <v>76.23353656</v>
      </c>
      <c r="E280" s="12">
        <v>82.51278856</v>
      </c>
      <c r="F280" s="12">
        <v>83.9924708</v>
      </c>
      <c r="G280" s="12">
        <v>85.59175784</v>
      </c>
      <c r="H280" s="12">
        <v>86.42984575999999</v>
      </c>
      <c r="I280" s="12">
        <v>84.16504343999999</v>
      </c>
      <c r="J280" s="12">
        <v>73.40830032000001</v>
      </c>
      <c r="K280" s="12">
        <v>73.29980168</v>
      </c>
      <c r="L280" s="12">
        <v>80.44362552</v>
      </c>
      <c r="M280" s="12">
        <v>79.57905368</v>
      </c>
      <c r="N280" s="12">
        <v>83.6122984</v>
      </c>
      <c r="O280" s="12">
        <v>87.39949896</v>
      </c>
      <c r="P280" s="12">
        <v>91.61471384</v>
      </c>
      <c r="Q280" s="12">
        <v>90.16664144</v>
      </c>
      <c r="R280" s="12">
        <v>84.16162616</v>
      </c>
      <c r="S280" s="12">
        <v>79.52352288</v>
      </c>
      <c r="T280" s="12">
        <v>73.93456144</v>
      </c>
      <c r="U280" s="12">
        <v>69.80905016</v>
      </c>
      <c r="V280" s="12">
        <v>69.39470496</v>
      </c>
      <c r="W280" s="12">
        <v>69.3878704</v>
      </c>
      <c r="X280" s="12">
        <v>69.06237448</v>
      </c>
      <c r="Y280" s="12">
        <v>69.10509048</v>
      </c>
    </row>
    <row r="281" spans="1:25" ht="11.25">
      <c r="A281" s="11">
        <f t="shared" si="5"/>
        <v>42418</v>
      </c>
      <c r="B281" s="12">
        <v>67.75782784</v>
      </c>
      <c r="C281" s="12">
        <v>73.21095240000001</v>
      </c>
      <c r="D281" s="12">
        <v>81.03994088</v>
      </c>
      <c r="E281" s="12">
        <v>81.61404392</v>
      </c>
      <c r="F281" s="12">
        <v>88.36829784</v>
      </c>
      <c r="G281" s="12">
        <v>89.04662792</v>
      </c>
      <c r="H281" s="12">
        <v>88.49986312000001</v>
      </c>
      <c r="I281" s="12">
        <v>87.91379959999999</v>
      </c>
      <c r="J281" s="12">
        <v>84.23509768000001</v>
      </c>
      <c r="K281" s="12">
        <v>82.36157392</v>
      </c>
      <c r="L281" s="12">
        <v>81.61575256</v>
      </c>
      <c r="M281" s="12">
        <v>82.2368432</v>
      </c>
      <c r="N281" s="12">
        <v>86.53663576000001</v>
      </c>
      <c r="O281" s="12">
        <v>91.71039768000001</v>
      </c>
      <c r="P281" s="12">
        <v>97.5377144</v>
      </c>
      <c r="Q281" s="12">
        <v>96.90722624</v>
      </c>
      <c r="R281" s="12">
        <v>91.41822024</v>
      </c>
      <c r="S281" s="12">
        <v>85.68573304</v>
      </c>
      <c r="T281" s="12">
        <v>71.23234728</v>
      </c>
      <c r="U281" s="12">
        <v>70.86328104</v>
      </c>
      <c r="V281" s="12">
        <v>70.48823456000001</v>
      </c>
      <c r="W281" s="12">
        <v>70.46089632</v>
      </c>
      <c r="X281" s="12">
        <v>70.38913344</v>
      </c>
      <c r="Y281" s="12">
        <v>70.545474</v>
      </c>
    </row>
    <row r="282" spans="1:25" ht="11.25">
      <c r="A282" s="11">
        <f t="shared" si="5"/>
        <v>42419</v>
      </c>
      <c r="B282" s="12">
        <v>70.52924192</v>
      </c>
      <c r="C282" s="12">
        <v>74.08235880000001</v>
      </c>
      <c r="D282" s="12">
        <v>80.69394128</v>
      </c>
      <c r="E282" s="12">
        <v>82.14970256</v>
      </c>
      <c r="F282" s="12">
        <v>83.43545416</v>
      </c>
      <c r="G282" s="12">
        <v>86.243604</v>
      </c>
      <c r="H282" s="12">
        <v>87.13380544</v>
      </c>
      <c r="I282" s="12">
        <v>85.81388104</v>
      </c>
      <c r="J282" s="12">
        <v>76.05412936</v>
      </c>
      <c r="K282" s="12">
        <v>75.8593444</v>
      </c>
      <c r="L282" s="12">
        <v>83.29961728</v>
      </c>
      <c r="M282" s="12">
        <v>84.56999112</v>
      </c>
      <c r="N282" s="12">
        <v>85.90273032</v>
      </c>
      <c r="O282" s="12">
        <v>90.31956472000002</v>
      </c>
      <c r="P282" s="12">
        <v>92.41777464</v>
      </c>
      <c r="Q282" s="12">
        <v>91.38404744000002</v>
      </c>
      <c r="R282" s="12">
        <v>88.69806536</v>
      </c>
      <c r="S282" s="12">
        <v>85.10735840000001</v>
      </c>
      <c r="T282" s="12">
        <v>82.80838328</v>
      </c>
      <c r="U282" s="12">
        <v>71.09821904</v>
      </c>
      <c r="V282" s="12">
        <v>70.99142904</v>
      </c>
      <c r="W282" s="12">
        <v>71.04610552000001</v>
      </c>
      <c r="X282" s="12">
        <v>71.2759176</v>
      </c>
      <c r="Y282" s="12">
        <v>71.25626824</v>
      </c>
    </row>
    <row r="283" spans="1:25" ht="11.25">
      <c r="A283" s="11">
        <f t="shared" si="5"/>
        <v>42420</v>
      </c>
      <c r="B283" s="12">
        <v>76.44540792</v>
      </c>
      <c r="C283" s="12">
        <v>90.19654263999999</v>
      </c>
      <c r="D283" s="12">
        <v>93.71036080000002</v>
      </c>
      <c r="E283" s="12">
        <v>95.22079855999999</v>
      </c>
      <c r="F283" s="12">
        <v>94.23320464000001</v>
      </c>
      <c r="G283" s="12">
        <v>96.59967104</v>
      </c>
      <c r="H283" s="12">
        <v>99.18740632000001</v>
      </c>
      <c r="I283" s="12">
        <v>97.6872204</v>
      </c>
      <c r="J283" s="12">
        <v>95.32587991999999</v>
      </c>
      <c r="K283" s="12">
        <v>94.77996944000002</v>
      </c>
      <c r="L283" s="12">
        <v>94.24516512000001</v>
      </c>
      <c r="M283" s="12">
        <v>94.74494231999999</v>
      </c>
      <c r="N283" s="12">
        <v>98.0716644</v>
      </c>
      <c r="O283" s="12">
        <v>101.48040119999999</v>
      </c>
      <c r="P283" s="12">
        <v>103.16512024</v>
      </c>
      <c r="Q283" s="12">
        <v>103.92375640000002</v>
      </c>
      <c r="R283" s="12">
        <v>100.84905872000002</v>
      </c>
      <c r="S283" s="12">
        <v>98.15367912</v>
      </c>
      <c r="T283" s="12">
        <v>93.6676448</v>
      </c>
      <c r="U283" s="12">
        <v>87.54046176</v>
      </c>
      <c r="V283" s="12">
        <v>85.82584152</v>
      </c>
      <c r="W283" s="12">
        <v>85.98559936</v>
      </c>
      <c r="X283" s="12">
        <v>86.48793952</v>
      </c>
      <c r="Y283" s="12">
        <v>84.82372416</v>
      </c>
    </row>
    <row r="284" spans="1:25" ht="11.25">
      <c r="A284" s="11">
        <f t="shared" si="5"/>
        <v>42421</v>
      </c>
      <c r="B284" s="12">
        <v>73.23999928</v>
      </c>
      <c r="C284" s="12">
        <v>73.04777728</v>
      </c>
      <c r="D284" s="12">
        <v>88.48277672</v>
      </c>
      <c r="E284" s="12">
        <v>94.56809808000001</v>
      </c>
      <c r="F284" s="12">
        <v>103.48121864</v>
      </c>
      <c r="G284" s="12">
        <v>104.29623992</v>
      </c>
      <c r="H284" s="12">
        <v>105.84170480000002</v>
      </c>
      <c r="I284" s="12">
        <v>105.31971528000001</v>
      </c>
      <c r="J284" s="12">
        <v>102.61493816000001</v>
      </c>
      <c r="K284" s="12">
        <v>101.92977351999998</v>
      </c>
      <c r="L284" s="12">
        <v>100.09298552</v>
      </c>
      <c r="M284" s="12">
        <v>101.25998664000001</v>
      </c>
      <c r="N284" s="12">
        <v>103.19160416000001</v>
      </c>
      <c r="O284" s="12">
        <v>103.01561423999999</v>
      </c>
      <c r="P284" s="12">
        <v>107.61783608</v>
      </c>
      <c r="Q284" s="12">
        <v>109.48281664</v>
      </c>
      <c r="R284" s="12">
        <v>105.69476176</v>
      </c>
      <c r="S284" s="12">
        <v>102.29627680000002</v>
      </c>
      <c r="T284" s="12">
        <v>98.6227008</v>
      </c>
      <c r="U284" s="12">
        <v>92.30500440000002</v>
      </c>
      <c r="V284" s="12">
        <v>76.84608399999999</v>
      </c>
      <c r="W284" s="12">
        <v>76.85206424</v>
      </c>
      <c r="X284" s="12">
        <v>76.33605496</v>
      </c>
      <c r="Y284" s="12">
        <v>90.32725359999999</v>
      </c>
    </row>
    <row r="285" spans="1:25" ht="11.25">
      <c r="A285" s="11">
        <f t="shared" si="5"/>
        <v>42422</v>
      </c>
      <c r="B285" s="12">
        <v>76.88367408</v>
      </c>
      <c r="C285" s="12">
        <v>96.31091088000001</v>
      </c>
      <c r="D285" s="12">
        <v>95.52493648000002</v>
      </c>
      <c r="E285" s="12">
        <v>96.18874312000001</v>
      </c>
      <c r="F285" s="12">
        <v>102.35693352</v>
      </c>
      <c r="G285" s="12">
        <v>110.1175764</v>
      </c>
      <c r="H285" s="12">
        <v>111.11798512000001</v>
      </c>
      <c r="I285" s="12">
        <v>110.05691968000001</v>
      </c>
      <c r="J285" s="12">
        <v>108.99414560000001</v>
      </c>
      <c r="K285" s="12">
        <v>103.2702016</v>
      </c>
      <c r="L285" s="12">
        <v>105.2436808</v>
      </c>
      <c r="M285" s="12">
        <v>107.09840951999999</v>
      </c>
      <c r="N285" s="12">
        <v>109.82369032</v>
      </c>
      <c r="O285" s="12">
        <v>111.22477512</v>
      </c>
      <c r="P285" s="12">
        <v>113.62797728</v>
      </c>
      <c r="Q285" s="12">
        <v>113.47078240000002</v>
      </c>
      <c r="R285" s="12">
        <v>110.24743304</v>
      </c>
      <c r="S285" s="12">
        <v>104.97969592</v>
      </c>
      <c r="T285" s="12">
        <v>101.97505248000002</v>
      </c>
      <c r="U285" s="12">
        <v>95.64368696000001</v>
      </c>
      <c r="V285" s="12">
        <v>73.98240336</v>
      </c>
      <c r="W285" s="12">
        <v>74.06185512</v>
      </c>
      <c r="X285" s="12">
        <v>73.6765568</v>
      </c>
      <c r="Y285" s="12">
        <v>72.83248864</v>
      </c>
    </row>
    <row r="286" spans="1:25" ht="11.25">
      <c r="A286" s="11">
        <f t="shared" si="5"/>
        <v>42423</v>
      </c>
      <c r="B286" s="12">
        <v>73.6594704</v>
      </c>
      <c r="C286" s="12">
        <v>91.7795976</v>
      </c>
      <c r="D286" s="12">
        <v>90.47932256</v>
      </c>
      <c r="E286" s="12">
        <v>95.20627512</v>
      </c>
      <c r="F286" s="12">
        <v>97.62656368</v>
      </c>
      <c r="G286" s="12">
        <v>97.96145712</v>
      </c>
      <c r="H286" s="12">
        <v>103.79219112000001</v>
      </c>
      <c r="I286" s="12">
        <v>104.71656536</v>
      </c>
      <c r="J286" s="12">
        <v>102.05535856</v>
      </c>
      <c r="K286" s="12">
        <v>100.28349888</v>
      </c>
      <c r="L286" s="12">
        <v>100.69698976000001</v>
      </c>
      <c r="M286" s="12">
        <v>102.219388</v>
      </c>
      <c r="N286" s="12">
        <v>105.66998648000002</v>
      </c>
      <c r="O286" s="12">
        <v>106.95744672000001</v>
      </c>
      <c r="P286" s="12">
        <v>108.38245248000001</v>
      </c>
      <c r="Q286" s="12">
        <v>107.18469584</v>
      </c>
      <c r="R286" s="12">
        <v>108.35084264</v>
      </c>
      <c r="S286" s="12">
        <v>101.68714664</v>
      </c>
      <c r="T286" s="12">
        <v>99.00885344000001</v>
      </c>
      <c r="U286" s="12">
        <v>94.25114536000001</v>
      </c>
      <c r="V286" s="12">
        <v>91.21660072</v>
      </c>
      <c r="W286" s="12">
        <v>92.03760224</v>
      </c>
      <c r="X286" s="12">
        <v>88.97144776000002</v>
      </c>
      <c r="Y286" s="12">
        <v>90.36826096</v>
      </c>
    </row>
    <row r="287" spans="1:25" ht="11.25">
      <c r="A287" s="11">
        <f t="shared" si="5"/>
        <v>42424</v>
      </c>
      <c r="B287" s="12">
        <v>75.37323631999999</v>
      </c>
      <c r="C287" s="12">
        <v>100.51331096000001</v>
      </c>
      <c r="D287" s="12">
        <v>74.31644248</v>
      </c>
      <c r="E287" s="12">
        <v>101.55729000000001</v>
      </c>
      <c r="F287" s="12">
        <v>110.44221800000001</v>
      </c>
      <c r="G287" s="12">
        <v>108.31154392</v>
      </c>
      <c r="H287" s="12">
        <v>108.23978104000001</v>
      </c>
      <c r="I287" s="12">
        <v>107.24620688</v>
      </c>
      <c r="J287" s="12">
        <v>106.79341728000001</v>
      </c>
      <c r="K287" s="12">
        <v>105.30262888</v>
      </c>
      <c r="L287" s="12">
        <v>104.30990904000001</v>
      </c>
      <c r="M287" s="12">
        <v>105.28127088</v>
      </c>
      <c r="N287" s="12">
        <v>107.49054240000001</v>
      </c>
      <c r="O287" s="12">
        <v>110.39693904</v>
      </c>
      <c r="P287" s="12">
        <v>112.962462</v>
      </c>
      <c r="Q287" s="12">
        <v>112.00306064000002</v>
      </c>
      <c r="R287" s="12">
        <v>108.86514328000001</v>
      </c>
      <c r="S287" s="12">
        <v>104.07240808</v>
      </c>
      <c r="T287" s="12">
        <v>100.12544968000002</v>
      </c>
      <c r="U287" s="12">
        <v>70.78126632</v>
      </c>
      <c r="V287" s="12">
        <v>70.92479208</v>
      </c>
      <c r="W287" s="12">
        <v>70.84363168</v>
      </c>
      <c r="X287" s="12">
        <v>71.0110784</v>
      </c>
      <c r="Y287" s="12">
        <v>70.92222912</v>
      </c>
    </row>
    <row r="288" spans="1:25" ht="11.25">
      <c r="A288" s="11">
        <f t="shared" si="5"/>
        <v>42425</v>
      </c>
      <c r="B288" s="12">
        <v>68.89492776</v>
      </c>
      <c r="C288" s="12">
        <v>69.58350968</v>
      </c>
      <c r="D288" s="12">
        <v>96.25452576000002</v>
      </c>
      <c r="E288" s="12">
        <v>96.87476208</v>
      </c>
      <c r="F288" s="12">
        <v>98.38092824</v>
      </c>
      <c r="G288" s="12">
        <v>99.31128272000001</v>
      </c>
      <c r="H288" s="12">
        <v>98.65943655999999</v>
      </c>
      <c r="I288" s="12">
        <v>99.34630983999999</v>
      </c>
      <c r="J288" s="12">
        <v>97.61972912</v>
      </c>
      <c r="K288" s="12">
        <v>72.76756032</v>
      </c>
      <c r="L288" s="12">
        <v>72.4377928</v>
      </c>
      <c r="M288" s="12">
        <v>97.8794424</v>
      </c>
      <c r="N288" s="12">
        <v>98.52701696</v>
      </c>
      <c r="O288" s="12">
        <v>102.390252</v>
      </c>
      <c r="P288" s="12">
        <v>103.79389976000002</v>
      </c>
      <c r="Q288" s="12">
        <v>103.76827016000001</v>
      </c>
      <c r="R288" s="12">
        <v>98.11865200000001</v>
      </c>
      <c r="S288" s="12">
        <v>97.50952184</v>
      </c>
      <c r="T288" s="12">
        <v>70.68387384</v>
      </c>
      <c r="U288" s="12">
        <v>70.83252552</v>
      </c>
      <c r="V288" s="12">
        <v>70.63774056000001</v>
      </c>
      <c r="W288" s="12">
        <v>69.36736672</v>
      </c>
      <c r="X288" s="12">
        <v>69.48782584</v>
      </c>
      <c r="Y288" s="12">
        <v>68.71381192</v>
      </c>
    </row>
    <row r="289" spans="1:25" ht="11.25">
      <c r="A289" s="11">
        <f t="shared" si="5"/>
        <v>42426</v>
      </c>
      <c r="B289" s="12">
        <v>68.85990064</v>
      </c>
      <c r="C289" s="12">
        <v>70.13027448</v>
      </c>
      <c r="D289" s="12">
        <v>70.80091568</v>
      </c>
      <c r="E289" s="12">
        <v>97.11653464000001</v>
      </c>
      <c r="F289" s="12">
        <v>97.45057376000001</v>
      </c>
      <c r="G289" s="12">
        <v>101.29928536</v>
      </c>
      <c r="H289" s="12">
        <v>103.22150536000001</v>
      </c>
      <c r="I289" s="12">
        <v>101.74267744000001</v>
      </c>
      <c r="J289" s="12">
        <v>98.18443464</v>
      </c>
      <c r="K289" s="12">
        <v>72.56764944</v>
      </c>
      <c r="L289" s="12">
        <v>97.5718872</v>
      </c>
      <c r="M289" s="12">
        <v>72.4377928</v>
      </c>
      <c r="N289" s="12">
        <v>100.34757287999999</v>
      </c>
      <c r="O289" s="12">
        <v>103.14547087999999</v>
      </c>
      <c r="P289" s="12">
        <v>111.4289576</v>
      </c>
      <c r="Q289" s="12">
        <v>110.08511224</v>
      </c>
      <c r="R289" s="12">
        <v>99.82985496</v>
      </c>
      <c r="S289" s="12">
        <v>96.88159664</v>
      </c>
      <c r="T289" s="12">
        <v>70.9683624</v>
      </c>
      <c r="U289" s="12">
        <v>70.67191336</v>
      </c>
      <c r="V289" s="12">
        <v>70.225104</v>
      </c>
      <c r="W289" s="12">
        <v>69.37590992</v>
      </c>
      <c r="X289" s="12">
        <v>68.91970304</v>
      </c>
      <c r="Y289" s="12">
        <v>60.9044728</v>
      </c>
    </row>
    <row r="290" spans="1:25" ht="11.25">
      <c r="A290" s="11">
        <f t="shared" si="5"/>
        <v>42427</v>
      </c>
      <c r="B290" s="12">
        <v>62.80020888000001</v>
      </c>
      <c r="C290" s="12">
        <v>70.69241704000001</v>
      </c>
      <c r="D290" s="12">
        <v>71.16571032</v>
      </c>
      <c r="E290" s="12">
        <v>71.24259912000001</v>
      </c>
      <c r="F290" s="12">
        <v>72.11058824000001</v>
      </c>
      <c r="G290" s="12">
        <v>73.10587104000001</v>
      </c>
      <c r="H290" s="12">
        <v>100.71065888</v>
      </c>
      <c r="I290" s="12">
        <v>100.11776080000001</v>
      </c>
      <c r="J290" s="12">
        <v>73.72439872</v>
      </c>
      <c r="K290" s="12">
        <v>72.72740728</v>
      </c>
      <c r="L290" s="12">
        <v>73.44759904</v>
      </c>
      <c r="M290" s="12">
        <v>73.2024092</v>
      </c>
      <c r="N290" s="12">
        <v>97.62229208000001</v>
      </c>
      <c r="O290" s="12">
        <v>104.02542048000001</v>
      </c>
      <c r="P290" s="12">
        <v>107.02066640000001</v>
      </c>
      <c r="Q290" s="12">
        <v>102.4799556</v>
      </c>
      <c r="R290" s="12">
        <v>98.39203440000001</v>
      </c>
      <c r="S290" s="12">
        <v>98.74401424</v>
      </c>
      <c r="T290" s="12">
        <v>72.16355608</v>
      </c>
      <c r="U290" s="12">
        <v>70.01323264</v>
      </c>
      <c r="V290" s="12">
        <v>72.18918568</v>
      </c>
      <c r="W290" s="12">
        <v>71.12897456</v>
      </c>
      <c r="X290" s="12">
        <v>69.82699088</v>
      </c>
      <c r="Y290" s="12">
        <v>69.67492192</v>
      </c>
    </row>
    <row r="291" spans="1:25" ht="11.25">
      <c r="A291" s="11">
        <f t="shared" si="5"/>
        <v>42428</v>
      </c>
      <c r="B291" s="12">
        <v>69.712512</v>
      </c>
      <c r="C291" s="12">
        <v>69.66296144</v>
      </c>
      <c r="D291" s="12">
        <v>69.51687272000001</v>
      </c>
      <c r="E291" s="12">
        <v>71.51341856</v>
      </c>
      <c r="F291" s="12">
        <v>92.09057008</v>
      </c>
      <c r="G291" s="12">
        <v>97.75214872000001</v>
      </c>
      <c r="H291" s="12">
        <v>98.52359968000002</v>
      </c>
      <c r="I291" s="12">
        <v>98.18187168000001</v>
      </c>
      <c r="J291" s="12">
        <v>96.31261952</v>
      </c>
      <c r="K291" s="12">
        <v>72.69494312</v>
      </c>
      <c r="L291" s="12">
        <v>95.04822592000001</v>
      </c>
      <c r="M291" s="12">
        <v>94.73725344</v>
      </c>
      <c r="N291" s="12">
        <v>95.99908408</v>
      </c>
      <c r="O291" s="12">
        <v>98.41851832</v>
      </c>
      <c r="P291" s="12">
        <v>107.815184</v>
      </c>
      <c r="Q291" s="12">
        <v>109.79635208000002</v>
      </c>
      <c r="R291" s="12">
        <v>105.68023832</v>
      </c>
      <c r="S291" s="12">
        <v>101.70508736000001</v>
      </c>
      <c r="T291" s="12">
        <v>72.11400552</v>
      </c>
      <c r="U291" s="12">
        <v>70.14479792</v>
      </c>
      <c r="V291" s="12">
        <v>69.20760888000001</v>
      </c>
      <c r="W291" s="12">
        <v>69.3878704</v>
      </c>
      <c r="X291" s="12">
        <v>69.14524352000001</v>
      </c>
      <c r="Y291" s="12">
        <v>68.90432528</v>
      </c>
    </row>
    <row r="292" spans="1:25" ht="11.25">
      <c r="A292" s="11">
        <f t="shared" si="5"/>
        <v>42429</v>
      </c>
      <c r="B292" s="12">
        <v>49.84017448</v>
      </c>
      <c r="C292" s="12">
        <v>60.269713040000006</v>
      </c>
      <c r="D292" s="12">
        <v>60.19624152</v>
      </c>
      <c r="E292" s="12">
        <v>72.92988112</v>
      </c>
      <c r="F292" s="12">
        <v>72.85299232</v>
      </c>
      <c r="G292" s="12">
        <v>61.012971439999994</v>
      </c>
      <c r="H292" s="12">
        <v>61.68361264</v>
      </c>
      <c r="I292" s="12">
        <v>62.2500268</v>
      </c>
      <c r="J292" s="12">
        <v>62.49094504000001</v>
      </c>
      <c r="K292" s="12">
        <v>63.2111368</v>
      </c>
      <c r="L292" s="12">
        <v>62.00569128</v>
      </c>
      <c r="M292" s="12">
        <v>62.44566608</v>
      </c>
      <c r="N292" s="12">
        <v>61.46063512</v>
      </c>
      <c r="O292" s="12">
        <v>74.20708952</v>
      </c>
      <c r="P292" s="12">
        <v>74.56419528</v>
      </c>
      <c r="Q292" s="12">
        <v>74.31302520000001</v>
      </c>
      <c r="R292" s="12">
        <v>62.502051200000004</v>
      </c>
      <c r="S292" s="12">
        <v>62.55416472</v>
      </c>
      <c r="T292" s="12">
        <v>61.25218104</v>
      </c>
      <c r="U292" s="12">
        <v>60.9471888</v>
      </c>
      <c r="V292" s="12">
        <v>52.937084479999996</v>
      </c>
      <c r="W292" s="12">
        <v>52.62354904000001</v>
      </c>
      <c r="X292" s="12">
        <v>58.531171840000006</v>
      </c>
      <c r="Y292" s="12">
        <v>53.07975592</v>
      </c>
    </row>
    <row r="293" spans="1:25" ht="11.25">
      <c r="A293" s="11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ht="11.25">
      <c r="A294" s="11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6" spans="1:15" ht="34.5" customHeight="1">
      <c r="A296" s="28" t="s">
        <v>95</v>
      </c>
      <c r="B296" s="29"/>
      <c r="C296" s="29"/>
      <c r="D296" s="30"/>
      <c r="E296" s="31"/>
      <c r="F296" s="32"/>
      <c r="G296" s="30"/>
      <c r="I296" s="30" t="s">
        <v>96</v>
      </c>
      <c r="N296" s="59">
        <v>761060.68</v>
      </c>
      <c r="O296" s="59"/>
    </row>
    <row r="297" ht="15.75">
      <c r="A297" s="33" t="s">
        <v>97</v>
      </c>
    </row>
    <row r="298" spans="1:17" ht="12.75">
      <c r="A298" s="135" t="s">
        <v>98</v>
      </c>
      <c r="B298" s="136" t="s">
        <v>99</v>
      </c>
      <c r="C298" s="136"/>
      <c r="D298" s="136"/>
      <c r="E298" s="136"/>
      <c r="F298" s="136"/>
      <c r="G298" s="136"/>
      <c r="H298" s="136"/>
      <c r="I298" s="136"/>
      <c r="J298" s="137" t="s">
        <v>100</v>
      </c>
      <c r="K298" s="137"/>
      <c r="L298" s="137"/>
      <c r="M298" s="137"/>
      <c r="N298" s="137"/>
      <c r="O298" s="137"/>
      <c r="P298" s="137"/>
      <c r="Q298" s="137"/>
    </row>
    <row r="299" spans="1:17" ht="12.75">
      <c r="A299" s="135"/>
      <c r="B299" s="138" t="s">
        <v>84</v>
      </c>
      <c r="C299" s="138"/>
      <c r="D299" s="138" t="s">
        <v>85</v>
      </c>
      <c r="E299" s="138"/>
      <c r="F299" s="138" t="s">
        <v>86</v>
      </c>
      <c r="G299" s="138"/>
      <c r="H299" s="138" t="s">
        <v>87</v>
      </c>
      <c r="I299" s="138"/>
      <c r="J299" s="138" t="s">
        <v>84</v>
      </c>
      <c r="K299" s="138"/>
      <c r="L299" s="138" t="s">
        <v>85</v>
      </c>
      <c r="M299" s="138"/>
      <c r="N299" s="138" t="s">
        <v>86</v>
      </c>
      <c r="O299" s="138"/>
      <c r="P299" s="138" t="s">
        <v>87</v>
      </c>
      <c r="Q299" s="138"/>
    </row>
    <row r="300" spans="1:17" ht="12.75">
      <c r="A300" s="34">
        <f>N296</f>
        <v>761060.68</v>
      </c>
      <c r="B300" s="47">
        <f>A300*1.18*0.2247</f>
        <v>201792.19505928</v>
      </c>
      <c r="C300" s="48"/>
      <c r="D300" s="47">
        <f>A300*1.18*0.2116</f>
        <v>190027.71906784</v>
      </c>
      <c r="E300" s="48"/>
      <c r="F300" s="139">
        <f>A300*1.18*0.1342</f>
        <v>120518.52504208001</v>
      </c>
      <c r="G300" s="139">
        <f>D300*1.17*0.1166</f>
        <v>25923.961490672864</v>
      </c>
      <c r="H300" s="139">
        <f>A300*1.18*0.0724</f>
        <v>65018.93601376</v>
      </c>
      <c r="I300" s="139">
        <f>E300*1.17*0.0629</f>
        <v>0</v>
      </c>
      <c r="J300" s="140">
        <f>A300+B300</f>
        <v>962852.8750592801</v>
      </c>
      <c r="K300" s="140"/>
      <c r="L300" s="140">
        <f>A300+D300</f>
        <v>951088.3990678401</v>
      </c>
      <c r="M300" s="140"/>
      <c r="N300" s="140">
        <f>A300+F300</f>
        <v>881579.20504208</v>
      </c>
      <c r="O300" s="140"/>
      <c r="P300" s="140">
        <f>A300+H300</f>
        <v>826079.6160137601</v>
      </c>
      <c r="Q300" s="140"/>
    </row>
    <row r="303" ht="15.75">
      <c r="H303" s="25" t="s">
        <v>92</v>
      </c>
    </row>
    <row r="306" spans="1:25" ht="12.75">
      <c r="A306" s="71" t="s">
        <v>104</v>
      </c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</row>
    <row r="307" spans="1:25" s="35" customFormat="1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2.75">
      <c r="A308" s="68" t="s">
        <v>46</v>
      </c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70"/>
    </row>
    <row r="309" spans="1:25" ht="11.25">
      <c r="A309" s="8" t="s">
        <v>22</v>
      </c>
      <c r="B309" s="7" t="s">
        <v>23</v>
      </c>
      <c r="C309" s="9" t="s">
        <v>24</v>
      </c>
      <c r="D309" s="10" t="s">
        <v>25</v>
      </c>
      <c r="E309" s="7" t="s">
        <v>26</v>
      </c>
      <c r="F309" s="7" t="s">
        <v>27</v>
      </c>
      <c r="G309" s="9" t="s">
        <v>28</v>
      </c>
      <c r="H309" s="10" t="s">
        <v>29</v>
      </c>
      <c r="I309" s="7" t="s">
        <v>30</v>
      </c>
      <c r="J309" s="7" t="s">
        <v>31</v>
      </c>
      <c r="K309" s="7" t="s">
        <v>32</v>
      </c>
      <c r="L309" s="7" t="s">
        <v>33</v>
      </c>
      <c r="M309" s="7" t="s">
        <v>34</v>
      </c>
      <c r="N309" s="7" t="s">
        <v>35</v>
      </c>
      <c r="O309" s="7" t="s">
        <v>36</v>
      </c>
      <c r="P309" s="7" t="s">
        <v>37</v>
      </c>
      <c r="Q309" s="7" t="s">
        <v>38</v>
      </c>
      <c r="R309" s="7" t="s">
        <v>39</v>
      </c>
      <c r="S309" s="7" t="s">
        <v>40</v>
      </c>
      <c r="T309" s="7" t="s">
        <v>41</v>
      </c>
      <c r="U309" s="7" t="s">
        <v>42</v>
      </c>
      <c r="V309" s="7" t="s">
        <v>43</v>
      </c>
      <c r="W309" s="7" t="s">
        <v>44</v>
      </c>
      <c r="X309" s="7" t="s">
        <v>45</v>
      </c>
      <c r="Y309" s="7" t="s">
        <v>62</v>
      </c>
    </row>
    <row r="310" spans="1:25" ht="11.25">
      <c r="A310" s="11">
        <f aca="true" t="shared" si="6" ref="A310:A340">A94</f>
        <v>42401</v>
      </c>
      <c r="B310" s="12">
        <v>0</v>
      </c>
      <c r="C310" s="12">
        <v>0</v>
      </c>
      <c r="D310" s="12">
        <v>0</v>
      </c>
      <c r="E310" s="12">
        <v>0.56210952</v>
      </c>
      <c r="F310" s="12">
        <v>32.05084848</v>
      </c>
      <c r="G310" s="12">
        <v>31.64782656</v>
      </c>
      <c r="H310" s="12">
        <v>27.32859822</v>
      </c>
      <c r="I310" s="12">
        <v>3.0226644</v>
      </c>
      <c r="J310" s="12">
        <v>1.6704198</v>
      </c>
      <c r="K310" s="12">
        <v>1.69958586</v>
      </c>
      <c r="L310" s="12">
        <v>2.60903664</v>
      </c>
      <c r="M310" s="12">
        <v>2.19010596</v>
      </c>
      <c r="N310" s="12">
        <v>0.6575620799999999</v>
      </c>
      <c r="O310" s="12">
        <v>0.49317156</v>
      </c>
      <c r="P310" s="12">
        <v>0</v>
      </c>
      <c r="Q310" s="12">
        <v>0.1060584</v>
      </c>
      <c r="R310" s="12">
        <v>0</v>
      </c>
      <c r="S310" s="12">
        <v>0.23863140000000002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</row>
    <row r="311" spans="1:25" ht="11.25">
      <c r="A311" s="11">
        <f t="shared" si="6"/>
        <v>42402</v>
      </c>
      <c r="B311" s="12">
        <v>0</v>
      </c>
      <c r="C311" s="12">
        <v>7.519540559999999</v>
      </c>
      <c r="D311" s="12">
        <v>33.08226642</v>
      </c>
      <c r="E311" s="12">
        <v>45.485796300000004</v>
      </c>
      <c r="F311" s="12">
        <v>75.67797132</v>
      </c>
      <c r="G311" s="12">
        <v>78.49912476</v>
      </c>
      <c r="H311" s="12">
        <v>76.65105713999999</v>
      </c>
      <c r="I311" s="12">
        <v>75.61433628</v>
      </c>
      <c r="J311" s="12">
        <v>33.65763324</v>
      </c>
      <c r="K311" s="12">
        <v>25.55477148</v>
      </c>
      <c r="L311" s="12">
        <v>24.573731280000004</v>
      </c>
      <c r="M311" s="12">
        <v>23.66958342</v>
      </c>
      <c r="N311" s="12">
        <v>27.41079348</v>
      </c>
      <c r="O311" s="12">
        <v>0</v>
      </c>
      <c r="P311" s="12">
        <v>43.8684057</v>
      </c>
      <c r="Q311" s="12">
        <v>40.51961172</v>
      </c>
      <c r="R311" s="12">
        <v>43.521064439999996</v>
      </c>
      <c r="S311" s="12">
        <v>34.317846779999996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</row>
    <row r="312" spans="1:25" ht="11.25">
      <c r="A312" s="11">
        <f t="shared" si="6"/>
        <v>42403</v>
      </c>
      <c r="B312" s="12">
        <v>0</v>
      </c>
      <c r="C312" s="12">
        <v>0</v>
      </c>
      <c r="D312" s="12">
        <v>18.05113968</v>
      </c>
      <c r="E312" s="12">
        <v>94.62265302</v>
      </c>
      <c r="F312" s="12">
        <v>42.24836364</v>
      </c>
      <c r="G312" s="12">
        <v>38.99237076</v>
      </c>
      <c r="H312" s="12">
        <v>40.54347486</v>
      </c>
      <c r="I312" s="12">
        <v>34.039443479999996</v>
      </c>
      <c r="J312" s="12">
        <v>25.9445361</v>
      </c>
      <c r="K312" s="12">
        <v>23.955941099999997</v>
      </c>
      <c r="L312" s="12">
        <v>27.57253254</v>
      </c>
      <c r="M312" s="12">
        <v>29.836879379999996</v>
      </c>
      <c r="N312" s="12">
        <v>12.772082820000001</v>
      </c>
      <c r="O312" s="12">
        <v>48.68875998</v>
      </c>
      <c r="P312" s="12">
        <v>52.9098843</v>
      </c>
      <c r="Q312" s="12">
        <v>49.57965054</v>
      </c>
      <c r="R312" s="12">
        <v>35.06820996</v>
      </c>
      <c r="S312" s="12">
        <v>0.6363504</v>
      </c>
      <c r="T312" s="12">
        <v>1.2594435</v>
      </c>
      <c r="U312" s="12">
        <v>1.5776187000000002</v>
      </c>
      <c r="V312" s="12">
        <v>0</v>
      </c>
      <c r="W312" s="12">
        <v>0</v>
      </c>
      <c r="X312" s="12">
        <v>0.01060584</v>
      </c>
      <c r="Y312" s="12">
        <v>0.18825366</v>
      </c>
    </row>
    <row r="313" spans="1:25" ht="11.25">
      <c r="A313" s="11">
        <f t="shared" si="6"/>
        <v>42404</v>
      </c>
      <c r="B313" s="12">
        <v>1.09505298</v>
      </c>
      <c r="C313" s="12">
        <v>0.7662719400000001</v>
      </c>
      <c r="D313" s="12">
        <v>49.36488228</v>
      </c>
      <c r="E313" s="12">
        <v>57.07797942</v>
      </c>
      <c r="F313" s="12">
        <v>49.36223081999999</v>
      </c>
      <c r="G313" s="12">
        <v>46.68425622</v>
      </c>
      <c r="H313" s="12">
        <v>48.35467602</v>
      </c>
      <c r="I313" s="12">
        <v>20.302229219999997</v>
      </c>
      <c r="J313" s="12">
        <v>20.94123108</v>
      </c>
      <c r="K313" s="12">
        <v>22.669983000000002</v>
      </c>
      <c r="L313" s="12">
        <v>21.4635687</v>
      </c>
      <c r="M313" s="12">
        <v>22.76808702</v>
      </c>
      <c r="N313" s="12">
        <v>0</v>
      </c>
      <c r="O313" s="12">
        <v>0</v>
      </c>
      <c r="P313" s="12">
        <v>0</v>
      </c>
      <c r="Q313" s="12">
        <v>0.007954379999999999</v>
      </c>
      <c r="R313" s="12">
        <v>0</v>
      </c>
      <c r="S313" s="12">
        <v>0</v>
      </c>
      <c r="T313" s="12">
        <v>0</v>
      </c>
      <c r="U313" s="12">
        <v>0.031817519999999995</v>
      </c>
      <c r="V313" s="12">
        <v>0.031817519999999995</v>
      </c>
      <c r="W313" s="12">
        <v>0</v>
      </c>
      <c r="X313" s="12">
        <v>0.12461862</v>
      </c>
      <c r="Y313" s="12">
        <v>0.01060584</v>
      </c>
    </row>
    <row r="314" spans="1:25" ht="11.25">
      <c r="A314" s="11">
        <f t="shared" si="6"/>
        <v>42405</v>
      </c>
      <c r="B314" s="12">
        <v>2.2935129</v>
      </c>
      <c r="C314" s="12">
        <v>3.1260713399999998</v>
      </c>
      <c r="D314" s="12">
        <v>5.62374666</v>
      </c>
      <c r="E314" s="12">
        <v>18.764382419999997</v>
      </c>
      <c r="F314" s="12">
        <v>26.416495979999997</v>
      </c>
      <c r="G314" s="12">
        <v>18.19962144</v>
      </c>
      <c r="H314" s="12">
        <v>0.007954379999999999</v>
      </c>
      <c r="I314" s="12">
        <v>0.00530292</v>
      </c>
      <c r="J314" s="12">
        <v>7.45855698</v>
      </c>
      <c r="K314" s="12">
        <v>7.21462266</v>
      </c>
      <c r="L314" s="12">
        <v>7.4877230400000006</v>
      </c>
      <c r="M314" s="12">
        <v>8.657016899999999</v>
      </c>
      <c r="N314" s="12">
        <v>0</v>
      </c>
      <c r="O314" s="12">
        <v>1.34959314</v>
      </c>
      <c r="P314" s="12">
        <v>0.00265146</v>
      </c>
      <c r="Q314" s="12">
        <v>0</v>
      </c>
      <c r="R314" s="12">
        <v>0</v>
      </c>
      <c r="S314" s="12">
        <v>0</v>
      </c>
      <c r="T314" s="12">
        <v>0</v>
      </c>
      <c r="U314" s="12">
        <v>0.007954379999999999</v>
      </c>
      <c r="V314" s="12">
        <v>0.037120440000000005</v>
      </c>
      <c r="W314" s="12">
        <v>0</v>
      </c>
      <c r="X314" s="12">
        <v>0</v>
      </c>
      <c r="Y314" s="12">
        <v>2.52153846</v>
      </c>
    </row>
    <row r="315" spans="1:25" ht="11.25">
      <c r="A315" s="11">
        <f t="shared" si="6"/>
        <v>42406</v>
      </c>
      <c r="B315" s="12">
        <v>3.9029491199999997</v>
      </c>
      <c r="C315" s="12">
        <v>0.17764782</v>
      </c>
      <c r="D315" s="12">
        <v>0.45339966</v>
      </c>
      <c r="E315" s="12">
        <v>8.52179244</v>
      </c>
      <c r="F315" s="12">
        <v>111.70070687999998</v>
      </c>
      <c r="G315" s="12">
        <v>31.674341159999997</v>
      </c>
      <c r="H315" s="12">
        <v>7.67067378</v>
      </c>
      <c r="I315" s="12">
        <v>7.047580679999999</v>
      </c>
      <c r="J315" s="12">
        <v>0</v>
      </c>
      <c r="K315" s="12">
        <v>7.97028876</v>
      </c>
      <c r="L315" s="12">
        <v>8.1134676</v>
      </c>
      <c r="M315" s="12">
        <v>21.193119780000004</v>
      </c>
      <c r="N315" s="12">
        <v>25.02713094</v>
      </c>
      <c r="O315" s="12">
        <v>23.86579146</v>
      </c>
      <c r="P315" s="12">
        <v>0</v>
      </c>
      <c r="Q315" s="12">
        <v>0.24128286000000004</v>
      </c>
      <c r="R315" s="12">
        <v>7.845670139999999</v>
      </c>
      <c r="S315" s="12">
        <v>19.042785719999998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</row>
    <row r="316" spans="1:25" ht="11.25">
      <c r="A316" s="11">
        <f t="shared" si="6"/>
        <v>42407</v>
      </c>
      <c r="B316" s="12">
        <v>0</v>
      </c>
      <c r="C316" s="12">
        <v>0.23067702</v>
      </c>
      <c r="D316" s="12">
        <v>1.81890156</v>
      </c>
      <c r="E316" s="12">
        <v>8.312327100000001</v>
      </c>
      <c r="F316" s="12">
        <v>8.26460082</v>
      </c>
      <c r="G316" s="12">
        <v>0.00265146</v>
      </c>
      <c r="H316" s="12">
        <v>0.00530292</v>
      </c>
      <c r="I316" s="12">
        <v>0.01060584</v>
      </c>
      <c r="J316" s="12">
        <v>8.03922672</v>
      </c>
      <c r="K316" s="12">
        <v>4.55255682</v>
      </c>
      <c r="L316" s="12">
        <v>4.6267977</v>
      </c>
      <c r="M316" s="12">
        <v>4.39081776</v>
      </c>
      <c r="N316" s="12">
        <v>0</v>
      </c>
      <c r="O316" s="12">
        <v>0</v>
      </c>
      <c r="P316" s="12">
        <v>0</v>
      </c>
      <c r="Q316" s="12">
        <v>0</v>
      </c>
      <c r="R316" s="12">
        <v>4.576419960000001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</row>
    <row r="317" spans="1:25" ht="11.25">
      <c r="A317" s="11">
        <f t="shared" si="6"/>
        <v>42408</v>
      </c>
      <c r="B317" s="12">
        <v>0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</row>
    <row r="318" spans="1:25" ht="11.25">
      <c r="A318" s="11">
        <f t="shared" si="6"/>
        <v>42409</v>
      </c>
      <c r="B318" s="12">
        <v>0</v>
      </c>
      <c r="C318" s="12">
        <v>16.83146808</v>
      </c>
      <c r="D318" s="12">
        <v>0</v>
      </c>
      <c r="E318" s="12">
        <v>22.582484819999998</v>
      </c>
      <c r="F318" s="12">
        <v>19.7666343</v>
      </c>
      <c r="G318" s="12">
        <v>15.808004519999999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0.25454015999999996</v>
      </c>
    </row>
    <row r="319" spans="1:25" ht="11.25">
      <c r="A319" s="11">
        <f t="shared" si="6"/>
        <v>42410</v>
      </c>
      <c r="B319" s="12">
        <v>24.26616192</v>
      </c>
      <c r="C319" s="12">
        <v>2.7575184000000004</v>
      </c>
      <c r="D319" s="12">
        <v>0.19355658</v>
      </c>
      <c r="E319" s="12">
        <v>0.17499636000000002</v>
      </c>
      <c r="F319" s="12">
        <v>1.34429022</v>
      </c>
      <c r="G319" s="12">
        <v>9.40472862</v>
      </c>
      <c r="H319" s="12">
        <v>10.62440022</v>
      </c>
      <c r="I319" s="12">
        <v>0.40302192</v>
      </c>
      <c r="J319" s="12">
        <v>0.42158214000000005</v>
      </c>
      <c r="K319" s="12">
        <v>0.64430478</v>
      </c>
      <c r="L319" s="12">
        <v>0.08749818000000001</v>
      </c>
      <c r="M319" s="12">
        <v>0.5329434599999999</v>
      </c>
      <c r="N319" s="12">
        <v>0.007954379999999999</v>
      </c>
      <c r="O319" s="12">
        <v>0.3712044</v>
      </c>
      <c r="P319" s="12">
        <v>0</v>
      </c>
      <c r="Q319" s="12">
        <v>0</v>
      </c>
      <c r="R319" s="12">
        <v>0.19090511999999998</v>
      </c>
      <c r="S319" s="12">
        <v>0.00265146</v>
      </c>
      <c r="T319" s="12">
        <v>4.44914988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</row>
    <row r="320" spans="1:25" ht="11.25">
      <c r="A320" s="11">
        <f t="shared" si="6"/>
        <v>42411</v>
      </c>
      <c r="B320" s="12">
        <v>0</v>
      </c>
      <c r="C320" s="12">
        <v>0.25984308</v>
      </c>
      <c r="D320" s="12">
        <v>1.63595082</v>
      </c>
      <c r="E320" s="12">
        <v>0</v>
      </c>
      <c r="F320" s="12">
        <v>12.15959556</v>
      </c>
      <c r="G320" s="12">
        <v>3.70939254</v>
      </c>
      <c r="H320" s="12">
        <v>6.64455876</v>
      </c>
      <c r="I320" s="12">
        <v>0</v>
      </c>
      <c r="J320" s="12">
        <v>11.51263932</v>
      </c>
      <c r="K320" s="12">
        <v>20.17230768</v>
      </c>
      <c r="L320" s="12">
        <v>5.7669255</v>
      </c>
      <c r="M320" s="12">
        <v>10.481221380000001</v>
      </c>
      <c r="N320" s="12">
        <v>5.82790908</v>
      </c>
      <c r="O320" s="12">
        <v>7.782035100000001</v>
      </c>
      <c r="P320" s="12">
        <v>21.33629862</v>
      </c>
      <c r="Q320" s="12">
        <v>6.76917738</v>
      </c>
      <c r="R320" s="12">
        <v>2.0151096</v>
      </c>
      <c r="S320" s="12">
        <v>0.44014236</v>
      </c>
      <c r="T320" s="12">
        <v>0</v>
      </c>
      <c r="U320" s="12">
        <v>0</v>
      </c>
      <c r="V320" s="12">
        <v>0</v>
      </c>
      <c r="W320" s="12">
        <v>0</v>
      </c>
      <c r="X320" s="12">
        <v>0.39241608</v>
      </c>
      <c r="Y320" s="12">
        <v>1.94617164</v>
      </c>
    </row>
    <row r="321" spans="1:25" ht="11.25">
      <c r="A321" s="11">
        <f t="shared" si="6"/>
        <v>42412</v>
      </c>
      <c r="B321" s="12">
        <v>2.95372644</v>
      </c>
      <c r="C321" s="12">
        <v>2.66736876</v>
      </c>
      <c r="D321" s="12">
        <v>3.6351516600000005</v>
      </c>
      <c r="E321" s="12">
        <v>21.182513940000003</v>
      </c>
      <c r="F321" s="12">
        <v>11.6001375</v>
      </c>
      <c r="G321" s="12">
        <v>17.07009948</v>
      </c>
      <c r="H321" s="12">
        <v>3.51053304</v>
      </c>
      <c r="I321" s="12">
        <v>0.01060584</v>
      </c>
      <c r="J321" s="12">
        <v>0</v>
      </c>
      <c r="K321" s="12">
        <v>0.04507482</v>
      </c>
      <c r="L321" s="12">
        <v>0</v>
      </c>
      <c r="M321" s="12">
        <v>0</v>
      </c>
      <c r="N321" s="12">
        <v>0</v>
      </c>
      <c r="O321" s="12">
        <v>0.018560220000000002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</row>
    <row r="322" spans="1:25" ht="11.25">
      <c r="A322" s="11">
        <f t="shared" si="6"/>
        <v>42413</v>
      </c>
      <c r="B322" s="12">
        <v>37.07006226</v>
      </c>
      <c r="C322" s="12">
        <v>3.3355366799999997</v>
      </c>
      <c r="D322" s="12">
        <v>0.98634312</v>
      </c>
      <c r="E322" s="12">
        <v>59.59951787999999</v>
      </c>
      <c r="F322" s="12">
        <v>63.87632286</v>
      </c>
      <c r="G322" s="12">
        <v>66.551646</v>
      </c>
      <c r="H322" s="12">
        <v>21.829470179999998</v>
      </c>
      <c r="I322" s="12">
        <v>21.27531504</v>
      </c>
      <c r="J322" s="12">
        <v>52.931095979999995</v>
      </c>
      <c r="K322" s="12">
        <v>55.245820560000006</v>
      </c>
      <c r="L322" s="12">
        <v>61.232817239999996</v>
      </c>
      <c r="M322" s="12">
        <v>67.35768984</v>
      </c>
      <c r="N322" s="12">
        <v>12.506936820000002</v>
      </c>
      <c r="O322" s="12">
        <v>45.021790800000005</v>
      </c>
      <c r="P322" s="12">
        <v>18.74317074</v>
      </c>
      <c r="Q322" s="12">
        <v>10.79674512</v>
      </c>
      <c r="R322" s="12">
        <v>2.3094216600000004</v>
      </c>
      <c r="S322" s="12">
        <v>0.6151387199999999</v>
      </c>
      <c r="T322" s="12">
        <v>0.5090803199999999</v>
      </c>
      <c r="U322" s="12">
        <v>0.023863139999999998</v>
      </c>
      <c r="V322" s="12">
        <v>0</v>
      </c>
      <c r="W322" s="12">
        <v>0</v>
      </c>
      <c r="X322" s="12">
        <v>0</v>
      </c>
      <c r="Y322" s="12">
        <v>0.0265146</v>
      </c>
    </row>
    <row r="323" spans="1:25" ht="11.25">
      <c r="A323" s="11">
        <f t="shared" si="6"/>
        <v>42414</v>
      </c>
      <c r="B323" s="12">
        <v>5.41693278</v>
      </c>
      <c r="C323" s="12">
        <v>3.82340532</v>
      </c>
      <c r="D323" s="12">
        <v>4.08059694</v>
      </c>
      <c r="E323" s="12">
        <v>61.3150125</v>
      </c>
      <c r="F323" s="12">
        <v>69.15272825999999</v>
      </c>
      <c r="G323" s="12">
        <v>85.08269994</v>
      </c>
      <c r="H323" s="12">
        <v>0</v>
      </c>
      <c r="I323" s="12">
        <v>0</v>
      </c>
      <c r="J323" s="12">
        <v>4.852171800000001</v>
      </c>
      <c r="K323" s="12">
        <v>0</v>
      </c>
      <c r="L323" s="12">
        <v>0.18295074</v>
      </c>
      <c r="M323" s="12">
        <v>6.7320569400000005</v>
      </c>
      <c r="N323" s="12">
        <v>0</v>
      </c>
      <c r="O323" s="12">
        <v>21.75788076</v>
      </c>
      <c r="P323" s="12">
        <v>0</v>
      </c>
      <c r="Q323" s="12">
        <v>5.994951059999999</v>
      </c>
      <c r="R323" s="12">
        <v>0</v>
      </c>
      <c r="S323" s="12">
        <v>0</v>
      </c>
      <c r="T323" s="12">
        <v>0.0132573</v>
      </c>
      <c r="U323" s="12">
        <v>0.09810402</v>
      </c>
      <c r="V323" s="12">
        <v>0.132573</v>
      </c>
      <c r="W323" s="12">
        <v>0.49317156</v>
      </c>
      <c r="X323" s="12">
        <v>0</v>
      </c>
      <c r="Y323" s="12">
        <v>0</v>
      </c>
    </row>
    <row r="324" spans="1:25" ht="11.25">
      <c r="A324" s="11">
        <f t="shared" si="6"/>
        <v>42415</v>
      </c>
      <c r="B324" s="12">
        <v>1.458303</v>
      </c>
      <c r="C324" s="12">
        <v>0.77952924</v>
      </c>
      <c r="D324" s="12">
        <v>0</v>
      </c>
      <c r="E324" s="12">
        <v>0</v>
      </c>
      <c r="F324" s="12">
        <v>0</v>
      </c>
      <c r="G324" s="12">
        <v>6.61804416</v>
      </c>
      <c r="H324" s="12">
        <v>1.02611502</v>
      </c>
      <c r="I324" s="12">
        <v>0.12992154</v>
      </c>
      <c r="J324" s="12">
        <v>2.6779745999999998</v>
      </c>
      <c r="K324" s="12">
        <v>1.9408687199999999</v>
      </c>
      <c r="L324" s="12">
        <v>2.8503195</v>
      </c>
      <c r="M324" s="12">
        <v>2.1848030400000003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0.09545255999999999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</row>
    <row r="325" spans="1:25" ht="11.25">
      <c r="A325" s="11">
        <f t="shared" si="6"/>
        <v>42416</v>
      </c>
      <c r="B325" s="12">
        <v>0</v>
      </c>
      <c r="C325" s="12">
        <v>8.8691337</v>
      </c>
      <c r="D325" s="12">
        <v>8.03127234</v>
      </c>
      <c r="E325" s="12">
        <v>7.8668818200000015</v>
      </c>
      <c r="F325" s="12">
        <v>2.54275014</v>
      </c>
      <c r="G325" s="12">
        <v>2.7124435800000004</v>
      </c>
      <c r="H325" s="12">
        <v>2.63555124</v>
      </c>
      <c r="I325" s="12">
        <v>1.8374617799999997</v>
      </c>
      <c r="J325" s="12">
        <v>0.530292</v>
      </c>
      <c r="K325" s="12">
        <v>1.67307126</v>
      </c>
      <c r="L325" s="12">
        <v>1.4848176</v>
      </c>
      <c r="M325" s="12">
        <v>1.9859435400000003</v>
      </c>
      <c r="N325" s="12">
        <v>2.46320634</v>
      </c>
      <c r="O325" s="12">
        <v>2.64350562</v>
      </c>
      <c r="P325" s="12">
        <v>3.55825932</v>
      </c>
      <c r="Q325" s="12">
        <v>2.54009868</v>
      </c>
      <c r="R325" s="12">
        <v>0</v>
      </c>
      <c r="S325" s="12">
        <v>0</v>
      </c>
      <c r="T325" s="12">
        <v>6.88849308</v>
      </c>
      <c r="U325" s="12">
        <v>6.39532152</v>
      </c>
      <c r="V325" s="12">
        <v>6.48547116</v>
      </c>
      <c r="W325" s="12">
        <v>6.922962060000001</v>
      </c>
      <c r="X325" s="12">
        <v>5.9922996</v>
      </c>
      <c r="Y325" s="12">
        <v>0</v>
      </c>
    </row>
    <row r="326" spans="1:25" ht="11.25">
      <c r="A326" s="11">
        <f t="shared" si="6"/>
        <v>42417</v>
      </c>
      <c r="B326" s="12">
        <v>7.962334380000001</v>
      </c>
      <c r="C326" s="12">
        <v>2.42343444</v>
      </c>
      <c r="D326" s="12">
        <v>110.33255352</v>
      </c>
      <c r="E326" s="12">
        <v>2.22987786</v>
      </c>
      <c r="F326" s="12">
        <v>2.4366917399999997</v>
      </c>
      <c r="G326" s="12">
        <v>0</v>
      </c>
      <c r="H326" s="12">
        <v>0</v>
      </c>
      <c r="I326" s="12">
        <v>1.9143541199999998</v>
      </c>
      <c r="J326" s="12">
        <v>20.73972012</v>
      </c>
      <c r="K326" s="12">
        <v>19.3158861</v>
      </c>
      <c r="L326" s="12">
        <v>8.081650080000001</v>
      </c>
      <c r="M326" s="12">
        <v>9.40472862</v>
      </c>
      <c r="N326" s="12">
        <v>14.90385666</v>
      </c>
      <c r="O326" s="12">
        <v>8.391870899999999</v>
      </c>
      <c r="P326" s="12">
        <v>0.62574456</v>
      </c>
      <c r="Q326" s="12">
        <v>0</v>
      </c>
      <c r="R326" s="12">
        <v>2.9722866600000004</v>
      </c>
      <c r="S326" s="12">
        <v>8.1797541</v>
      </c>
      <c r="T326" s="12">
        <v>0.8431642800000001</v>
      </c>
      <c r="U326" s="12">
        <v>7.029020460000001</v>
      </c>
      <c r="V326" s="12">
        <v>6.4828197</v>
      </c>
      <c r="W326" s="12">
        <v>6.6949365</v>
      </c>
      <c r="X326" s="12">
        <v>5.90480142</v>
      </c>
      <c r="Y326" s="12">
        <v>5.8729838999999995</v>
      </c>
    </row>
    <row r="327" spans="1:25" ht="11.25">
      <c r="A327" s="11">
        <f t="shared" si="6"/>
        <v>42418</v>
      </c>
      <c r="B327" s="12">
        <v>6.84606972</v>
      </c>
      <c r="C327" s="12">
        <v>0.6893796000000001</v>
      </c>
      <c r="D327" s="12">
        <v>8.132027820000001</v>
      </c>
      <c r="E327" s="12">
        <v>8.09225592</v>
      </c>
      <c r="F327" s="12">
        <v>0.2121168</v>
      </c>
      <c r="G327" s="12">
        <v>4.05143088</v>
      </c>
      <c r="H327" s="12">
        <v>0.10075548</v>
      </c>
      <c r="I327" s="12">
        <v>0</v>
      </c>
      <c r="J327" s="12">
        <v>0.7291515</v>
      </c>
      <c r="K327" s="12">
        <v>8.07899862</v>
      </c>
      <c r="L327" s="12">
        <v>8.52974682</v>
      </c>
      <c r="M327" s="12">
        <v>8.52974682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1.51663512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</row>
    <row r="328" spans="1:25" ht="11.25">
      <c r="A328" s="11">
        <f t="shared" si="6"/>
        <v>42419</v>
      </c>
      <c r="B328" s="12">
        <v>0</v>
      </c>
      <c r="C328" s="12">
        <v>3.66166626</v>
      </c>
      <c r="D328" s="12">
        <v>0</v>
      </c>
      <c r="E328" s="12">
        <v>0</v>
      </c>
      <c r="F328" s="12">
        <v>4.921109759999999</v>
      </c>
      <c r="G328" s="12">
        <v>2.25639246</v>
      </c>
      <c r="H328" s="12">
        <v>0.5568065999999999</v>
      </c>
      <c r="I328" s="12">
        <v>0</v>
      </c>
      <c r="J328" s="12">
        <v>38.84919192</v>
      </c>
      <c r="K328" s="12">
        <v>42.38623956000001</v>
      </c>
      <c r="L328" s="12">
        <v>14.91711396</v>
      </c>
      <c r="M328" s="12">
        <v>7.2040168200000005</v>
      </c>
      <c r="N328" s="12">
        <v>9.71229798</v>
      </c>
      <c r="O328" s="12">
        <v>17.29812504</v>
      </c>
      <c r="P328" s="12">
        <v>11.39597508</v>
      </c>
      <c r="Q328" s="12">
        <v>15.675431519999998</v>
      </c>
      <c r="R328" s="12">
        <v>21.51394644</v>
      </c>
      <c r="S328" s="12">
        <v>17.83371996</v>
      </c>
      <c r="T328" s="12">
        <v>17.5526652</v>
      </c>
      <c r="U328" s="12">
        <v>0</v>
      </c>
      <c r="V328" s="12">
        <v>0</v>
      </c>
      <c r="W328" s="12">
        <v>0</v>
      </c>
      <c r="X328" s="12">
        <v>0</v>
      </c>
      <c r="Y328" s="12">
        <v>2.92190892</v>
      </c>
    </row>
    <row r="329" spans="1:25" ht="11.25">
      <c r="A329" s="11">
        <f t="shared" si="6"/>
        <v>42420</v>
      </c>
      <c r="B329" s="12">
        <v>2.4526005</v>
      </c>
      <c r="C329" s="12">
        <v>0.7291515</v>
      </c>
      <c r="D329" s="12">
        <v>0.02121168</v>
      </c>
      <c r="E329" s="12">
        <v>0.05037774</v>
      </c>
      <c r="F329" s="12">
        <v>0.61248726</v>
      </c>
      <c r="G329" s="12">
        <v>0.61248726</v>
      </c>
      <c r="H329" s="12">
        <v>2.62229394</v>
      </c>
      <c r="I329" s="12">
        <v>1.72079754</v>
      </c>
      <c r="J329" s="12">
        <v>0.3181752</v>
      </c>
      <c r="K329" s="12">
        <v>0.01060584</v>
      </c>
      <c r="L329" s="12">
        <v>0.11666424</v>
      </c>
      <c r="M329" s="12">
        <v>0.8219526</v>
      </c>
      <c r="N329" s="12">
        <v>0</v>
      </c>
      <c r="O329" s="12">
        <v>0</v>
      </c>
      <c r="P329" s="12">
        <v>0</v>
      </c>
      <c r="Q329" s="12">
        <v>0.29166060000000005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</row>
    <row r="330" spans="1:25" ht="11.25">
      <c r="A330" s="11">
        <f t="shared" si="6"/>
        <v>42421</v>
      </c>
      <c r="B330" s="12">
        <v>35.908722780000005</v>
      </c>
      <c r="C330" s="12">
        <v>2.9298633</v>
      </c>
      <c r="D330" s="12">
        <v>59.22566202</v>
      </c>
      <c r="E330" s="12">
        <v>40.2491628</v>
      </c>
      <c r="F330" s="12">
        <v>18.08560866</v>
      </c>
      <c r="G330" s="12">
        <v>15.96974358</v>
      </c>
      <c r="H330" s="12">
        <v>12.88079268</v>
      </c>
      <c r="I330" s="12">
        <v>13.07700072</v>
      </c>
      <c r="J330" s="12">
        <v>4.65596376</v>
      </c>
      <c r="K330" s="12">
        <v>1.10565882</v>
      </c>
      <c r="L330" s="12">
        <v>8.5509585</v>
      </c>
      <c r="M330" s="12">
        <v>5.3294346</v>
      </c>
      <c r="N330" s="12">
        <v>0.9359653800000001</v>
      </c>
      <c r="O330" s="12">
        <v>21.996512159999998</v>
      </c>
      <c r="P330" s="12">
        <v>1.17459678</v>
      </c>
      <c r="Q330" s="12">
        <v>2.9828924999999997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0.92535954</v>
      </c>
      <c r="Y330" s="12">
        <v>0.5276405399999999</v>
      </c>
    </row>
    <row r="331" spans="1:25" ht="11.25">
      <c r="A331" s="11">
        <f t="shared" si="6"/>
        <v>42422</v>
      </c>
      <c r="B331" s="12">
        <v>93.56737194</v>
      </c>
      <c r="C331" s="12">
        <v>35.00192346</v>
      </c>
      <c r="D331" s="12">
        <v>97.70099808</v>
      </c>
      <c r="E331" s="12">
        <v>104.39593458</v>
      </c>
      <c r="F331" s="12">
        <v>9.64336002</v>
      </c>
      <c r="G331" s="12">
        <v>31.467527280000006</v>
      </c>
      <c r="H331" s="12">
        <v>17.41213782</v>
      </c>
      <c r="I331" s="12">
        <v>3.6059856</v>
      </c>
      <c r="J331" s="12">
        <v>3.56886516</v>
      </c>
      <c r="K331" s="12">
        <v>0</v>
      </c>
      <c r="L331" s="12">
        <v>0.11666424</v>
      </c>
      <c r="M331" s="12">
        <v>8.5509585</v>
      </c>
      <c r="N331" s="12">
        <v>8.723303399999999</v>
      </c>
      <c r="O331" s="12">
        <v>0.023863139999999998</v>
      </c>
      <c r="P331" s="12">
        <v>0</v>
      </c>
      <c r="Q331" s="12">
        <v>0.10870985999999999</v>
      </c>
      <c r="R331" s="12">
        <v>1.060584</v>
      </c>
      <c r="S331" s="12">
        <v>10.306225019999998</v>
      </c>
      <c r="T331" s="12">
        <v>17.274261900000003</v>
      </c>
      <c r="U331" s="12">
        <v>30.446715179999998</v>
      </c>
      <c r="V331" s="12">
        <v>14.51939496</v>
      </c>
      <c r="W331" s="12">
        <v>14.962188780000002</v>
      </c>
      <c r="X331" s="12">
        <v>13.95728544</v>
      </c>
      <c r="Y331" s="12">
        <v>17.274261900000003</v>
      </c>
    </row>
    <row r="332" spans="1:25" ht="11.25">
      <c r="A332" s="11">
        <f t="shared" si="6"/>
        <v>42423</v>
      </c>
      <c r="B332" s="12">
        <v>103.79670462</v>
      </c>
      <c r="C332" s="12">
        <v>47.005082879999996</v>
      </c>
      <c r="D332" s="12">
        <v>84.32173092</v>
      </c>
      <c r="E332" s="12">
        <v>40.76089457999999</v>
      </c>
      <c r="F332" s="12">
        <v>31.42510392</v>
      </c>
      <c r="G332" s="12">
        <v>35.22199464</v>
      </c>
      <c r="H332" s="12">
        <v>18.581431679999998</v>
      </c>
      <c r="I332" s="12">
        <v>16.76783304</v>
      </c>
      <c r="J332" s="12">
        <v>32.89666422</v>
      </c>
      <c r="K332" s="12">
        <v>2.2855585199999995</v>
      </c>
      <c r="L332" s="12">
        <v>24.154800599999998</v>
      </c>
      <c r="M332" s="12">
        <v>21.19577124</v>
      </c>
      <c r="N332" s="12">
        <v>19.986705479999998</v>
      </c>
      <c r="O332" s="12">
        <v>12.88079268</v>
      </c>
      <c r="P332" s="12">
        <v>8.837316179999998</v>
      </c>
      <c r="Q332" s="12">
        <v>0</v>
      </c>
      <c r="R332" s="12">
        <v>0</v>
      </c>
      <c r="S332" s="12">
        <v>0</v>
      </c>
      <c r="T332" s="12">
        <v>0</v>
      </c>
      <c r="U332" s="12">
        <v>0.55415514</v>
      </c>
      <c r="V332" s="12">
        <v>0.8643759599999999</v>
      </c>
      <c r="W332" s="12">
        <v>0.10870985999999999</v>
      </c>
      <c r="X332" s="12">
        <v>0</v>
      </c>
      <c r="Y332" s="12">
        <v>0</v>
      </c>
    </row>
    <row r="333" spans="1:25" ht="11.25">
      <c r="A333" s="11">
        <f t="shared" si="6"/>
        <v>42424</v>
      </c>
      <c r="B333" s="12">
        <v>0.39506754</v>
      </c>
      <c r="C333" s="12">
        <v>0.65491062</v>
      </c>
      <c r="D333" s="12">
        <v>57.99538457999999</v>
      </c>
      <c r="E333" s="12">
        <v>20.368515719999998</v>
      </c>
      <c r="F333" s="12">
        <v>1.77382674</v>
      </c>
      <c r="G333" s="12">
        <v>5.9392704</v>
      </c>
      <c r="H333" s="12">
        <v>19.782543060000002</v>
      </c>
      <c r="I333" s="12">
        <v>6.61008978</v>
      </c>
      <c r="J333" s="12">
        <v>12.89404998</v>
      </c>
      <c r="K333" s="12">
        <v>8.720651940000002</v>
      </c>
      <c r="L333" s="12">
        <v>12.976245239999999</v>
      </c>
      <c r="M333" s="12">
        <v>8.39982528</v>
      </c>
      <c r="N333" s="12">
        <v>5.69798754</v>
      </c>
      <c r="O333" s="12">
        <v>15.71785488</v>
      </c>
      <c r="P333" s="12">
        <v>1.07118984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0.11136131999999999</v>
      </c>
      <c r="W333" s="12">
        <v>0.06893796</v>
      </c>
      <c r="X333" s="12">
        <v>0.7026369</v>
      </c>
      <c r="Y333" s="12">
        <v>1.8029928</v>
      </c>
    </row>
    <row r="334" spans="1:25" ht="11.25">
      <c r="A334" s="11">
        <f t="shared" si="6"/>
        <v>42425</v>
      </c>
      <c r="B334" s="12">
        <v>0</v>
      </c>
      <c r="C334" s="12">
        <v>0</v>
      </c>
      <c r="D334" s="12">
        <v>0</v>
      </c>
      <c r="E334" s="12">
        <v>0.45339966</v>
      </c>
      <c r="F334" s="12">
        <v>27.77934642</v>
      </c>
      <c r="G334" s="12">
        <v>26.100972239999997</v>
      </c>
      <c r="H334" s="12">
        <v>28.299032580000002</v>
      </c>
      <c r="I334" s="12">
        <v>0</v>
      </c>
      <c r="J334" s="12">
        <v>0.04242336</v>
      </c>
      <c r="K334" s="12">
        <v>50.926592219999996</v>
      </c>
      <c r="L334" s="12">
        <v>50.200092180000006</v>
      </c>
      <c r="M334" s="12">
        <v>0.023863139999999998</v>
      </c>
      <c r="N334" s="12">
        <v>0.24393431999999998</v>
      </c>
      <c r="O334" s="12">
        <v>0.0662865</v>
      </c>
      <c r="P334" s="12">
        <v>0.00265146</v>
      </c>
      <c r="Q334" s="12">
        <v>0.15113321999999998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2.08669902</v>
      </c>
    </row>
    <row r="335" spans="1:25" ht="11.25">
      <c r="A335" s="11">
        <f t="shared" si="6"/>
        <v>42426</v>
      </c>
      <c r="B335" s="12">
        <v>0.0795438</v>
      </c>
      <c r="C335" s="12">
        <v>0.060983579999999996</v>
      </c>
      <c r="D335" s="12">
        <v>0.18029928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</row>
    <row r="336" spans="1:25" ht="11.25">
      <c r="A336" s="11">
        <f t="shared" si="6"/>
        <v>42427</v>
      </c>
      <c r="B336" s="12">
        <v>0</v>
      </c>
      <c r="C336" s="12">
        <v>0.08219525999999999</v>
      </c>
      <c r="D336" s="12">
        <v>0.16704198</v>
      </c>
      <c r="E336" s="12">
        <v>1.8082957199999998</v>
      </c>
      <c r="F336" s="12">
        <v>0</v>
      </c>
      <c r="G336" s="12">
        <v>1.44769716</v>
      </c>
      <c r="H336" s="12">
        <v>0</v>
      </c>
      <c r="I336" s="12">
        <v>0</v>
      </c>
      <c r="J336" s="12">
        <v>55.30415268</v>
      </c>
      <c r="K336" s="12">
        <v>60.02375148</v>
      </c>
      <c r="L336" s="12">
        <v>53.784866099999995</v>
      </c>
      <c r="M336" s="12">
        <v>57.89993202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0.11931570000000001</v>
      </c>
      <c r="U336" s="12">
        <v>0.07424088000000001</v>
      </c>
      <c r="V336" s="12">
        <v>0.0928011</v>
      </c>
      <c r="W336" s="12">
        <v>0</v>
      </c>
      <c r="X336" s="12">
        <v>0</v>
      </c>
      <c r="Y336" s="12">
        <v>0</v>
      </c>
    </row>
    <row r="337" spans="1:25" ht="11.25">
      <c r="A337" s="11">
        <f t="shared" si="6"/>
        <v>42428</v>
      </c>
      <c r="B337" s="12">
        <v>0.13787592</v>
      </c>
      <c r="C337" s="12">
        <v>0.11136131999999999</v>
      </c>
      <c r="D337" s="12">
        <v>0.21741971999999998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0.031817519999999995</v>
      </c>
      <c r="O337" s="12">
        <v>0.73975734</v>
      </c>
      <c r="P337" s="12">
        <v>3.26394726</v>
      </c>
      <c r="Q337" s="12">
        <v>0</v>
      </c>
      <c r="R337" s="12">
        <v>0</v>
      </c>
      <c r="S337" s="12">
        <v>0</v>
      </c>
      <c r="T337" s="12">
        <v>0</v>
      </c>
      <c r="U337" s="12">
        <v>0.16173906000000002</v>
      </c>
      <c r="V337" s="12">
        <v>0.12992154</v>
      </c>
      <c r="W337" s="12">
        <v>0.4109763</v>
      </c>
      <c r="X337" s="12">
        <v>0.5992299599999998</v>
      </c>
      <c r="Y337" s="12">
        <v>0.62839602</v>
      </c>
    </row>
    <row r="338" spans="1:25" ht="11.25">
      <c r="A338" s="11">
        <f t="shared" si="6"/>
        <v>42429</v>
      </c>
      <c r="B338" s="12">
        <v>0</v>
      </c>
      <c r="C338" s="12">
        <v>0</v>
      </c>
      <c r="D338" s="12">
        <v>0.0530292</v>
      </c>
      <c r="E338" s="12">
        <v>0.25454015999999996</v>
      </c>
      <c r="F338" s="12">
        <v>7.45855698</v>
      </c>
      <c r="G338" s="12">
        <v>38.9632047</v>
      </c>
      <c r="H338" s="12">
        <v>38.54162256</v>
      </c>
      <c r="I338" s="12">
        <v>37.60035426</v>
      </c>
      <c r="J338" s="12">
        <v>37.510204619999996</v>
      </c>
      <c r="K338" s="12">
        <v>0.75301464</v>
      </c>
      <c r="L338" s="12">
        <v>57.817736759999995</v>
      </c>
      <c r="M338" s="12">
        <v>60.254428499999996</v>
      </c>
      <c r="N338" s="12">
        <v>76.93476336</v>
      </c>
      <c r="O338" s="12">
        <v>64.55774808</v>
      </c>
      <c r="P338" s="12">
        <v>66.58346352</v>
      </c>
      <c r="Q338" s="12">
        <v>69.9587721</v>
      </c>
      <c r="R338" s="12">
        <v>86.38721826000001</v>
      </c>
      <c r="S338" s="12">
        <v>70.33527941999999</v>
      </c>
      <c r="T338" s="12">
        <v>129.71737758</v>
      </c>
      <c r="U338" s="12">
        <v>66.19104744</v>
      </c>
      <c r="V338" s="12">
        <v>69.15537972</v>
      </c>
      <c r="W338" s="12">
        <v>39.96280512</v>
      </c>
      <c r="X338" s="12">
        <v>6.76387446</v>
      </c>
      <c r="Y338" s="12">
        <v>0.52498908</v>
      </c>
    </row>
    <row r="339" spans="1:25" ht="11.25">
      <c r="A339" s="11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1.25">
      <c r="A340" s="11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2.7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.75">
      <c r="A342" s="71" t="s">
        <v>105</v>
      </c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</row>
    <row r="343" spans="1:25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2.75">
      <c r="A344" s="68" t="s">
        <v>47</v>
      </c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</row>
    <row r="345" spans="1:25" ht="11.25">
      <c r="A345" s="8" t="s">
        <v>22</v>
      </c>
      <c r="B345" s="7" t="s">
        <v>23</v>
      </c>
      <c r="C345" s="9" t="s">
        <v>24</v>
      </c>
      <c r="D345" s="10" t="s">
        <v>25</v>
      </c>
      <c r="E345" s="7" t="s">
        <v>26</v>
      </c>
      <c r="F345" s="7" t="s">
        <v>27</v>
      </c>
      <c r="G345" s="9" t="s">
        <v>28</v>
      </c>
      <c r="H345" s="10" t="s">
        <v>29</v>
      </c>
      <c r="I345" s="7" t="s">
        <v>30</v>
      </c>
      <c r="J345" s="7" t="s">
        <v>31</v>
      </c>
      <c r="K345" s="7" t="s">
        <v>32</v>
      </c>
      <c r="L345" s="7" t="s">
        <v>33</v>
      </c>
      <c r="M345" s="7" t="s">
        <v>34</v>
      </c>
      <c r="N345" s="7" t="s">
        <v>35</v>
      </c>
      <c r="O345" s="7" t="s">
        <v>36</v>
      </c>
      <c r="P345" s="7" t="s">
        <v>37</v>
      </c>
      <c r="Q345" s="7" t="s">
        <v>38</v>
      </c>
      <c r="R345" s="7" t="s">
        <v>39</v>
      </c>
      <c r="S345" s="7" t="s">
        <v>40</v>
      </c>
      <c r="T345" s="7" t="s">
        <v>41</v>
      </c>
      <c r="U345" s="7" t="s">
        <v>42</v>
      </c>
      <c r="V345" s="7" t="s">
        <v>43</v>
      </c>
      <c r="W345" s="7" t="s">
        <v>44</v>
      </c>
      <c r="X345" s="7" t="s">
        <v>45</v>
      </c>
      <c r="Y345" s="7" t="s">
        <v>62</v>
      </c>
    </row>
    <row r="346" spans="1:25" ht="11.25">
      <c r="A346" s="11">
        <f aca="true" t="shared" si="7" ref="A346:A376">A310</f>
        <v>42401</v>
      </c>
      <c r="B346" s="12">
        <v>209.89222506</v>
      </c>
      <c r="C346" s="12">
        <v>224.26844118</v>
      </c>
      <c r="D346" s="12">
        <v>80.98354278000001</v>
      </c>
      <c r="E346" s="12">
        <v>0.38711316</v>
      </c>
      <c r="F346" s="12">
        <v>0</v>
      </c>
      <c r="G346" s="12">
        <v>0</v>
      </c>
      <c r="H346" s="12">
        <v>0</v>
      </c>
      <c r="I346" s="12">
        <v>0.2253741</v>
      </c>
      <c r="J346" s="12">
        <v>38.088222900000005</v>
      </c>
      <c r="K346" s="12">
        <v>37.189377959999995</v>
      </c>
      <c r="L346" s="12">
        <v>39.58099488</v>
      </c>
      <c r="M346" s="12">
        <v>41.62261908</v>
      </c>
      <c r="N346" s="12">
        <v>4.35900024</v>
      </c>
      <c r="O346" s="12">
        <v>35.224646099999994</v>
      </c>
      <c r="P346" s="12">
        <v>38.257916339999994</v>
      </c>
      <c r="Q346" s="12">
        <v>71.51783058000001</v>
      </c>
      <c r="R346" s="12">
        <v>188.02298298</v>
      </c>
      <c r="S346" s="12">
        <v>191.39033718000002</v>
      </c>
      <c r="T346" s="12">
        <v>182.45756844</v>
      </c>
      <c r="U346" s="12">
        <v>175.93497684</v>
      </c>
      <c r="V346" s="12">
        <v>161.30952348</v>
      </c>
      <c r="W346" s="12">
        <v>159.35009454</v>
      </c>
      <c r="X346" s="12">
        <v>159.95197596</v>
      </c>
      <c r="Y346" s="12">
        <v>160.678476</v>
      </c>
    </row>
    <row r="347" spans="1:25" ht="11.25">
      <c r="A347" s="11">
        <f t="shared" si="7"/>
        <v>42402</v>
      </c>
      <c r="B347" s="12">
        <v>12.83836932</v>
      </c>
      <c r="C347" s="12">
        <v>4.70369004</v>
      </c>
      <c r="D347" s="12">
        <v>2.2669983</v>
      </c>
      <c r="E347" s="12">
        <v>2.4817665599999996</v>
      </c>
      <c r="F347" s="12">
        <v>0.98369166</v>
      </c>
      <c r="G347" s="12">
        <v>0.65491062</v>
      </c>
      <c r="H347" s="12">
        <v>0.5965785</v>
      </c>
      <c r="I347" s="12">
        <v>0.25454015999999996</v>
      </c>
      <c r="J347" s="12">
        <v>0.0265146</v>
      </c>
      <c r="K347" s="12">
        <v>0.007954379999999999</v>
      </c>
      <c r="L347" s="12">
        <v>0.16969344</v>
      </c>
      <c r="M347" s="12">
        <v>0.28900914</v>
      </c>
      <c r="N347" s="12">
        <v>1.0102062600000001</v>
      </c>
      <c r="O347" s="12">
        <v>15.108019079999998</v>
      </c>
      <c r="P347" s="12">
        <v>1.7976898799999999</v>
      </c>
      <c r="Q347" s="12">
        <v>0.56210952</v>
      </c>
      <c r="R347" s="12">
        <v>4.451801339999999</v>
      </c>
      <c r="S347" s="12">
        <v>1.50337782</v>
      </c>
      <c r="T347" s="12">
        <v>224.2604868</v>
      </c>
      <c r="U347" s="12">
        <v>201.908679</v>
      </c>
      <c r="V347" s="12">
        <v>211.16757732</v>
      </c>
      <c r="W347" s="12">
        <v>209.58200424</v>
      </c>
      <c r="X347" s="12">
        <v>210.7115262</v>
      </c>
      <c r="Y347" s="12">
        <v>207.34417200000001</v>
      </c>
    </row>
    <row r="348" spans="1:25" ht="11.25">
      <c r="A348" s="11">
        <f t="shared" si="7"/>
        <v>42403</v>
      </c>
      <c r="B348" s="12">
        <v>18.97915068</v>
      </c>
      <c r="C348" s="12">
        <v>33.93073362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0.09545255999999999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48.19558842</v>
      </c>
      <c r="T348" s="12">
        <v>36.325002</v>
      </c>
      <c r="U348" s="12">
        <v>0.007954379999999999</v>
      </c>
      <c r="V348" s="12">
        <v>236.8151499</v>
      </c>
      <c r="W348" s="12">
        <v>82.04942969999999</v>
      </c>
      <c r="X348" s="12">
        <v>18.75377658</v>
      </c>
      <c r="Y348" s="12">
        <v>0.42953652000000003</v>
      </c>
    </row>
    <row r="349" spans="1:25" ht="11.25">
      <c r="A349" s="11">
        <f t="shared" si="7"/>
        <v>42404</v>
      </c>
      <c r="B349" s="12">
        <v>0.41362776</v>
      </c>
      <c r="C349" s="12">
        <v>0.18825366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0.11931570000000001</v>
      </c>
      <c r="J349" s="12">
        <v>0.1856022</v>
      </c>
      <c r="K349" s="12">
        <v>0.17499636000000002</v>
      </c>
      <c r="L349" s="12">
        <v>0.12992154</v>
      </c>
      <c r="M349" s="12">
        <v>0</v>
      </c>
      <c r="N349" s="12">
        <v>15.357256320000001</v>
      </c>
      <c r="O349" s="12">
        <v>13.48002264</v>
      </c>
      <c r="P349" s="12">
        <v>14.06334384</v>
      </c>
      <c r="Q349" s="12">
        <v>16.55306478</v>
      </c>
      <c r="R349" s="12">
        <v>60.07147776</v>
      </c>
      <c r="S349" s="12">
        <v>53.03450292</v>
      </c>
      <c r="T349" s="12">
        <v>34.90381944</v>
      </c>
      <c r="U349" s="12">
        <v>1.4980749</v>
      </c>
      <c r="V349" s="12">
        <v>3.1154655</v>
      </c>
      <c r="W349" s="12">
        <v>42.91653156</v>
      </c>
      <c r="X349" s="12">
        <v>0.6496077</v>
      </c>
      <c r="Y349" s="12">
        <v>3.3010677</v>
      </c>
    </row>
    <row r="350" spans="1:25" ht="11.25">
      <c r="A350" s="11">
        <f t="shared" si="7"/>
        <v>42405</v>
      </c>
      <c r="B350" s="12">
        <v>0</v>
      </c>
      <c r="C350" s="12">
        <v>0.00265146</v>
      </c>
      <c r="D350" s="12">
        <v>2.2855585199999995</v>
      </c>
      <c r="E350" s="12">
        <v>0</v>
      </c>
      <c r="F350" s="12">
        <v>0</v>
      </c>
      <c r="G350" s="12">
        <v>0</v>
      </c>
      <c r="H350" s="12">
        <v>20.927973780000002</v>
      </c>
      <c r="I350" s="12">
        <v>4.43058966</v>
      </c>
      <c r="J350" s="12">
        <v>21.914316900000003</v>
      </c>
      <c r="K350" s="12">
        <v>18.50984226</v>
      </c>
      <c r="L350" s="12">
        <v>7.0157631600000006</v>
      </c>
      <c r="M350" s="12">
        <v>1.81359864</v>
      </c>
      <c r="N350" s="12">
        <v>37.703761199999995</v>
      </c>
      <c r="O350" s="12">
        <v>38.048451</v>
      </c>
      <c r="P350" s="12">
        <v>45.09868314</v>
      </c>
      <c r="Q350" s="12">
        <v>66.33157481999999</v>
      </c>
      <c r="R350" s="12">
        <v>76.7332524</v>
      </c>
      <c r="S350" s="12">
        <v>78.20481269999999</v>
      </c>
      <c r="T350" s="12">
        <v>8.8426191</v>
      </c>
      <c r="U350" s="12">
        <v>8.38391652</v>
      </c>
      <c r="V350" s="12">
        <v>5.57602038</v>
      </c>
      <c r="W350" s="12">
        <v>31.43570976</v>
      </c>
      <c r="X350" s="12">
        <v>45.5918547</v>
      </c>
      <c r="Y350" s="12">
        <v>6.185856179999999</v>
      </c>
    </row>
    <row r="351" spans="1:25" ht="11.25">
      <c r="A351" s="11">
        <f t="shared" si="7"/>
        <v>42406</v>
      </c>
      <c r="B351" s="12">
        <v>3.9824929199999994</v>
      </c>
      <c r="C351" s="12">
        <v>2.59047642</v>
      </c>
      <c r="D351" s="12">
        <v>1.29656394</v>
      </c>
      <c r="E351" s="12">
        <v>2.52153846</v>
      </c>
      <c r="F351" s="12">
        <v>0</v>
      </c>
      <c r="G351" s="12">
        <v>0</v>
      </c>
      <c r="H351" s="12">
        <v>40.01318285999999</v>
      </c>
      <c r="I351" s="12">
        <v>19.20452478</v>
      </c>
      <c r="J351" s="12">
        <v>64.71418421999999</v>
      </c>
      <c r="K351" s="12">
        <v>2.91925746</v>
      </c>
      <c r="L351" s="12">
        <v>47.77665774</v>
      </c>
      <c r="M351" s="12">
        <v>3.68022648</v>
      </c>
      <c r="N351" s="12">
        <v>0.0397719</v>
      </c>
      <c r="O351" s="12">
        <v>0.02121168</v>
      </c>
      <c r="P351" s="12">
        <v>97.33774806000001</v>
      </c>
      <c r="Q351" s="12">
        <v>59.021499600000006</v>
      </c>
      <c r="R351" s="12">
        <v>42.04154976</v>
      </c>
      <c r="S351" s="12">
        <v>5.79874302</v>
      </c>
      <c r="T351" s="12">
        <v>10.80204804</v>
      </c>
      <c r="U351" s="12">
        <v>23.293076099999997</v>
      </c>
      <c r="V351" s="12">
        <v>48.45278004</v>
      </c>
      <c r="W351" s="12">
        <v>60.485105520000005</v>
      </c>
      <c r="X351" s="12">
        <v>50.09668524</v>
      </c>
      <c r="Y351" s="12">
        <v>11.52324516</v>
      </c>
    </row>
    <row r="352" spans="1:25" ht="11.25">
      <c r="A352" s="11">
        <f t="shared" si="7"/>
        <v>42407</v>
      </c>
      <c r="B352" s="12">
        <v>13.0982124</v>
      </c>
      <c r="C352" s="12">
        <v>0.14848176000000002</v>
      </c>
      <c r="D352" s="12">
        <v>0.02121168</v>
      </c>
      <c r="E352" s="12">
        <v>0.72650004</v>
      </c>
      <c r="F352" s="12">
        <v>28.24335192</v>
      </c>
      <c r="G352" s="12">
        <v>28.609253400000004</v>
      </c>
      <c r="H352" s="12">
        <v>19.21778208</v>
      </c>
      <c r="I352" s="12">
        <v>18.72195906</v>
      </c>
      <c r="J352" s="12">
        <v>22.4313516</v>
      </c>
      <c r="K352" s="12">
        <v>142.09439286</v>
      </c>
      <c r="L352" s="12">
        <v>142.51067208</v>
      </c>
      <c r="M352" s="12">
        <v>144.63714299999998</v>
      </c>
      <c r="N352" s="12">
        <v>17.70644988</v>
      </c>
      <c r="O352" s="12">
        <v>26.92027338</v>
      </c>
      <c r="P352" s="12">
        <v>25.2021273</v>
      </c>
      <c r="Q352" s="12">
        <v>26.66308176</v>
      </c>
      <c r="R352" s="12">
        <v>13.25995146</v>
      </c>
      <c r="S352" s="12">
        <v>238.10906237999998</v>
      </c>
      <c r="T352" s="12">
        <v>34.78450374</v>
      </c>
      <c r="U352" s="12">
        <v>29.054698679999998</v>
      </c>
      <c r="V352" s="12">
        <v>21.77113806</v>
      </c>
      <c r="W352" s="12">
        <v>34.283377800000004</v>
      </c>
      <c r="X352" s="12">
        <v>224.54419302000002</v>
      </c>
      <c r="Y352" s="12">
        <v>220.02345372</v>
      </c>
    </row>
    <row r="353" spans="1:25" ht="11.25">
      <c r="A353" s="11">
        <f t="shared" si="7"/>
        <v>42408</v>
      </c>
      <c r="B353" s="12">
        <v>45.499053599999996</v>
      </c>
      <c r="C353" s="12">
        <v>42.67790016</v>
      </c>
      <c r="D353" s="12">
        <v>24.290025059999998</v>
      </c>
      <c r="E353" s="12">
        <v>16.98525276</v>
      </c>
      <c r="F353" s="12">
        <v>22.94308338</v>
      </c>
      <c r="G353" s="12">
        <v>30.60315132</v>
      </c>
      <c r="H353" s="12">
        <v>32.469779159999995</v>
      </c>
      <c r="I353" s="12">
        <v>55.96966914</v>
      </c>
      <c r="J353" s="12">
        <v>24.61350318</v>
      </c>
      <c r="K353" s="12">
        <v>52.050811259999996</v>
      </c>
      <c r="L353" s="12">
        <v>237.77232696000002</v>
      </c>
      <c r="M353" s="12">
        <v>238.5518562</v>
      </c>
      <c r="N353" s="12">
        <v>257.23139189999995</v>
      </c>
      <c r="O353" s="12">
        <v>184.56547914</v>
      </c>
      <c r="P353" s="12">
        <v>62.969523540000004</v>
      </c>
      <c r="Q353" s="12">
        <v>52.24171638</v>
      </c>
      <c r="R353" s="12">
        <v>48.9857235</v>
      </c>
      <c r="S353" s="12">
        <v>47.047506240000004</v>
      </c>
      <c r="T353" s="12">
        <v>229.29030642</v>
      </c>
      <c r="U353" s="12">
        <v>211.9444551</v>
      </c>
      <c r="V353" s="12">
        <v>200.45302746</v>
      </c>
      <c r="W353" s="12">
        <v>207.33886908000002</v>
      </c>
      <c r="X353" s="12">
        <v>209.49715752</v>
      </c>
      <c r="Y353" s="12">
        <v>209.03050055999998</v>
      </c>
    </row>
    <row r="354" spans="1:25" ht="11.25">
      <c r="A354" s="11">
        <f t="shared" si="7"/>
        <v>42409</v>
      </c>
      <c r="B354" s="12">
        <v>13.87243872</v>
      </c>
      <c r="C354" s="12">
        <v>0</v>
      </c>
      <c r="D354" s="12">
        <v>26.33960364</v>
      </c>
      <c r="E354" s="12">
        <v>0</v>
      </c>
      <c r="F354" s="12">
        <v>0</v>
      </c>
      <c r="G354" s="12">
        <v>0</v>
      </c>
      <c r="H354" s="12">
        <v>15.906108540000002</v>
      </c>
      <c r="I354" s="12">
        <v>18.39582948</v>
      </c>
      <c r="J354" s="12">
        <v>19.8992073</v>
      </c>
      <c r="K354" s="12">
        <v>19.1833131</v>
      </c>
      <c r="L354" s="12">
        <v>17.97955026</v>
      </c>
      <c r="M354" s="12">
        <v>15.95648628</v>
      </c>
      <c r="N354" s="12">
        <v>17.083356780000003</v>
      </c>
      <c r="O354" s="12">
        <v>19.83822372</v>
      </c>
      <c r="P354" s="12">
        <v>23.3726199</v>
      </c>
      <c r="Q354" s="12">
        <v>18.70870176</v>
      </c>
      <c r="R354" s="12">
        <v>26.53050876</v>
      </c>
      <c r="S354" s="12">
        <v>36.87915714</v>
      </c>
      <c r="T354" s="12">
        <v>33.12734124</v>
      </c>
      <c r="U354" s="12">
        <v>36.4973469</v>
      </c>
      <c r="V354" s="12">
        <v>13.37131278</v>
      </c>
      <c r="W354" s="12">
        <v>14.76332928</v>
      </c>
      <c r="X354" s="12">
        <v>38.59995468</v>
      </c>
      <c r="Y354" s="12">
        <v>37.955649900000004</v>
      </c>
    </row>
    <row r="355" spans="1:25" ht="11.25">
      <c r="A355" s="11">
        <f t="shared" si="7"/>
        <v>42410</v>
      </c>
      <c r="B355" s="12">
        <v>0</v>
      </c>
      <c r="C355" s="12">
        <v>0.22802556</v>
      </c>
      <c r="D355" s="12">
        <v>0.56741244</v>
      </c>
      <c r="E355" s="12">
        <v>2.6408541600000004</v>
      </c>
      <c r="F355" s="12">
        <v>0.0530292</v>
      </c>
      <c r="G355" s="12">
        <v>0</v>
      </c>
      <c r="H355" s="12">
        <v>0</v>
      </c>
      <c r="I355" s="12">
        <v>0.13522446000000002</v>
      </c>
      <c r="J355" s="12">
        <v>0.00265146</v>
      </c>
      <c r="K355" s="12">
        <v>0.0662865</v>
      </c>
      <c r="L355" s="12">
        <v>2.07079026</v>
      </c>
      <c r="M355" s="12">
        <v>0.16704198</v>
      </c>
      <c r="N355" s="12">
        <v>5.50708242</v>
      </c>
      <c r="O355" s="12">
        <v>0.6946825200000001</v>
      </c>
      <c r="P355" s="12">
        <v>15.235289159999999</v>
      </c>
      <c r="Q355" s="12">
        <v>11.268705</v>
      </c>
      <c r="R355" s="12">
        <v>2.0681388</v>
      </c>
      <c r="S355" s="12">
        <v>3.1923578399999997</v>
      </c>
      <c r="T355" s="12">
        <v>1.1798997000000002</v>
      </c>
      <c r="U355" s="12">
        <v>39.48289086</v>
      </c>
      <c r="V355" s="12">
        <v>43.39644582</v>
      </c>
      <c r="W355" s="12">
        <v>28.81871874</v>
      </c>
      <c r="X355" s="12">
        <v>210.20244588</v>
      </c>
      <c r="Y355" s="12">
        <v>61.301755199999995</v>
      </c>
    </row>
    <row r="356" spans="1:25" ht="11.25">
      <c r="A356" s="11">
        <f t="shared" si="7"/>
        <v>42411</v>
      </c>
      <c r="B356" s="12">
        <v>13.959936899999999</v>
      </c>
      <c r="C356" s="12">
        <v>2.2537409999999998</v>
      </c>
      <c r="D356" s="12">
        <v>1.55905848</v>
      </c>
      <c r="E356" s="12">
        <v>11.89975248</v>
      </c>
      <c r="F356" s="12">
        <v>0</v>
      </c>
      <c r="G356" s="12">
        <v>0</v>
      </c>
      <c r="H356" s="12">
        <v>0</v>
      </c>
      <c r="I356" s="12">
        <v>16.66177464</v>
      </c>
      <c r="J356" s="12">
        <v>0</v>
      </c>
      <c r="K356" s="12">
        <v>0</v>
      </c>
      <c r="L356" s="12">
        <v>0</v>
      </c>
      <c r="M356" s="12">
        <v>0</v>
      </c>
      <c r="N356" s="12">
        <v>2.58252204</v>
      </c>
      <c r="O356" s="12">
        <v>4.64270646</v>
      </c>
      <c r="P356" s="12">
        <v>0</v>
      </c>
      <c r="Q356" s="12">
        <v>0</v>
      </c>
      <c r="R356" s="12">
        <v>0.26779746</v>
      </c>
      <c r="S356" s="12">
        <v>13.01071422</v>
      </c>
      <c r="T356" s="12">
        <v>4.01165898</v>
      </c>
      <c r="U356" s="12">
        <v>38.257916339999994</v>
      </c>
      <c r="V356" s="12">
        <v>77.8998948</v>
      </c>
      <c r="W356" s="12">
        <v>79.18850436000001</v>
      </c>
      <c r="X356" s="12">
        <v>231.46980653999998</v>
      </c>
      <c r="Y356" s="12">
        <v>74.43178512</v>
      </c>
    </row>
    <row r="357" spans="1:25" ht="11.25">
      <c r="A357" s="11">
        <f t="shared" si="7"/>
        <v>42412</v>
      </c>
      <c r="B357" s="12">
        <v>4.81770282</v>
      </c>
      <c r="C357" s="12">
        <v>2.68858044</v>
      </c>
      <c r="D357" s="12">
        <v>47.06076354</v>
      </c>
      <c r="E357" s="12">
        <v>0</v>
      </c>
      <c r="F357" s="12">
        <v>0.4640055</v>
      </c>
      <c r="G357" s="12">
        <v>0.07424088000000001</v>
      </c>
      <c r="H357" s="12">
        <v>1.69428294</v>
      </c>
      <c r="I357" s="12">
        <v>6.80894928</v>
      </c>
      <c r="J357" s="12">
        <v>52.17012696</v>
      </c>
      <c r="K357" s="12">
        <v>47.34446976</v>
      </c>
      <c r="L357" s="12">
        <v>50.51296446</v>
      </c>
      <c r="M357" s="12">
        <v>27.593744219999998</v>
      </c>
      <c r="N357" s="12">
        <v>45.63427806</v>
      </c>
      <c r="O357" s="12">
        <v>32.57583756</v>
      </c>
      <c r="P357" s="12">
        <v>20.46131682</v>
      </c>
      <c r="Q357" s="12">
        <v>35.17957128</v>
      </c>
      <c r="R357" s="12">
        <v>59.06392295999999</v>
      </c>
      <c r="S357" s="12">
        <v>54.24356868</v>
      </c>
      <c r="T357" s="12">
        <v>222.32757246</v>
      </c>
      <c r="U357" s="12">
        <v>226.41612377999996</v>
      </c>
      <c r="V357" s="12">
        <v>27.01572594</v>
      </c>
      <c r="W357" s="12">
        <v>18.63180942</v>
      </c>
      <c r="X357" s="12">
        <v>216.45989148</v>
      </c>
      <c r="Y357" s="12">
        <v>181.227291</v>
      </c>
    </row>
    <row r="358" spans="1:25" ht="11.25">
      <c r="A358" s="11">
        <f t="shared" si="7"/>
        <v>42413</v>
      </c>
      <c r="B358" s="12">
        <v>0</v>
      </c>
      <c r="C358" s="12">
        <v>0</v>
      </c>
      <c r="D358" s="12">
        <v>0.6177901800000001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0.0265146</v>
      </c>
      <c r="S358" s="12">
        <v>50.69326374</v>
      </c>
      <c r="T358" s="12">
        <v>0.7954380000000001</v>
      </c>
      <c r="U358" s="12">
        <v>1.1215675800000002</v>
      </c>
      <c r="V358" s="12">
        <v>76.79423598</v>
      </c>
      <c r="W358" s="12">
        <v>229.50242322000003</v>
      </c>
      <c r="X358" s="12">
        <v>1.3761077400000001</v>
      </c>
      <c r="Y358" s="12">
        <v>1.17459678</v>
      </c>
    </row>
    <row r="359" spans="1:25" ht="11.25">
      <c r="A359" s="11">
        <f t="shared" si="7"/>
        <v>42414</v>
      </c>
      <c r="B359" s="12">
        <v>0.36855294</v>
      </c>
      <c r="C359" s="12">
        <v>0</v>
      </c>
      <c r="D359" s="12">
        <v>0.00265146</v>
      </c>
      <c r="E359" s="12">
        <v>0</v>
      </c>
      <c r="F359" s="12">
        <v>0</v>
      </c>
      <c r="G359" s="12">
        <v>0</v>
      </c>
      <c r="H359" s="12">
        <v>17.1549462</v>
      </c>
      <c r="I359" s="12">
        <v>12.493679519999999</v>
      </c>
      <c r="J359" s="12">
        <v>1.41587964</v>
      </c>
      <c r="K359" s="12">
        <v>23.81276226</v>
      </c>
      <c r="L359" s="12">
        <v>21.74462346</v>
      </c>
      <c r="M359" s="12">
        <v>0.4825657200000001</v>
      </c>
      <c r="N359" s="12">
        <v>11.1759039</v>
      </c>
      <c r="O359" s="12">
        <v>0</v>
      </c>
      <c r="P359" s="12">
        <v>18.3083313</v>
      </c>
      <c r="Q359" s="12">
        <v>0</v>
      </c>
      <c r="R359" s="12">
        <v>10.22668122</v>
      </c>
      <c r="S359" s="12">
        <v>23.515798739999997</v>
      </c>
      <c r="T359" s="12">
        <v>0.72384858</v>
      </c>
      <c r="U359" s="12">
        <v>0.8961934799999999</v>
      </c>
      <c r="V359" s="12">
        <v>0.08484672</v>
      </c>
      <c r="W359" s="12">
        <v>0</v>
      </c>
      <c r="X359" s="12">
        <v>44.7699021</v>
      </c>
      <c r="Y359" s="12">
        <v>46.76114856</v>
      </c>
    </row>
    <row r="360" spans="1:25" ht="11.25">
      <c r="A360" s="11">
        <f t="shared" si="7"/>
        <v>42415</v>
      </c>
      <c r="B360" s="12">
        <v>0</v>
      </c>
      <c r="C360" s="12">
        <v>0.7954380000000001</v>
      </c>
      <c r="D360" s="12">
        <v>43.19493486</v>
      </c>
      <c r="E360" s="12">
        <v>45.45132732</v>
      </c>
      <c r="F360" s="12">
        <v>7.514237639999999</v>
      </c>
      <c r="G360" s="12">
        <v>0</v>
      </c>
      <c r="H360" s="12">
        <v>42.48169212</v>
      </c>
      <c r="I360" s="12">
        <v>123.93454332000002</v>
      </c>
      <c r="J360" s="12">
        <v>210.16002251999998</v>
      </c>
      <c r="K360" s="12">
        <v>218.85946277999997</v>
      </c>
      <c r="L360" s="12">
        <v>209.80472688</v>
      </c>
      <c r="M360" s="12">
        <v>218.22311238</v>
      </c>
      <c r="N360" s="12">
        <v>40.88816466</v>
      </c>
      <c r="O360" s="12">
        <v>51.944752859999994</v>
      </c>
      <c r="P360" s="12">
        <v>50.97696996</v>
      </c>
      <c r="Q360" s="12">
        <v>50.90538054</v>
      </c>
      <c r="R360" s="12">
        <v>42.5691903</v>
      </c>
      <c r="S360" s="12">
        <v>32.01107658</v>
      </c>
      <c r="T360" s="12">
        <v>3.57416808</v>
      </c>
      <c r="U360" s="12">
        <v>41.9328399</v>
      </c>
      <c r="V360" s="12">
        <v>229.56870972000002</v>
      </c>
      <c r="W360" s="12">
        <v>226.01575332</v>
      </c>
      <c r="X360" s="12">
        <v>185.1779664</v>
      </c>
      <c r="Y360" s="12">
        <v>185.30788793999997</v>
      </c>
    </row>
    <row r="361" spans="1:25" ht="11.25">
      <c r="A361" s="11">
        <f t="shared" si="7"/>
        <v>42416</v>
      </c>
      <c r="B361" s="12">
        <v>203.10183600000002</v>
      </c>
      <c r="C361" s="12">
        <v>7.251743100000001</v>
      </c>
      <c r="D361" s="12">
        <v>19.0507401</v>
      </c>
      <c r="E361" s="12">
        <v>19.59163794</v>
      </c>
      <c r="F361" s="12">
        <v>4.242336</v>
      </c>
      <c r="G361" s="12">
        <v>4.13892906</v>
      </c>
      <c r="H361" s="12">
        <v>2.9563779</v>
      </c>
      <c r="I361" s="12">
        <v>18.37726926</v>
      </c>
      <c r="J361" s="12">
        <v>23.47072392</v>
      </c>
      <c r="K361" s="12">
        <v>21.243497520000002</v>
      </c>
      <c r="L361" s="12">
        <v>26.334300719999998</v>
      </c>
      <c r="M361" s="12">
        <v>22.8953571</v>
      </c>
      <c r="N361" s="12">
        <v>19.74807408</v>
      </c>
      <c r="O361" s="12">
        <v>23.75973306</v>
      </c>
      <c r="P361" s="12">
        <v>9.37025964</v>
      </c>
      <c r="Q361" s="12">
        <v>28.548269819999998</v>
      </c>
      <c r="R361" s="12">
        <v>18.94733316</v>
      </c>
      <c r="S361" s="12">
        <v>12.87814122</v>
      </c>
      <c r="T361" s="12">
        <v>21.333647159999998</v>
      </c>
      <c r="U361" s="12">
        <v>55.86095928</v>
      </c>
      <c r="V361" s="12">
        <v>50.210698019999995</v>
      </c>
      <c r="W361" s="12">
        <v>44.324456819999995</v>
      </c>
      <c r="X361" s="12">
        <v>63.696023579999995</v>
      </c>
      <c r="Y361" s="12">
        <v>66.5781606</v>
      </c>
    </row>
    <row r="362" spans="1:25" ht="11.25">
      <c r="A362" s="11">
        <f t="shared" si="7"/>
        <v>42417</v>
      </c>
      <c r="B362" s="12">
        <v>24.1017714</v>
      </c>
      <c r="C362" s="12">
        <v>2.52949284</v>
      </c>
      <c r="D362" s="12">
        <v>0</v>
      </c>
      <c r="E362" s="12">
        <v>35.3041899</v>
      </c>
      <c r="F362" s="12">
        <v>33.69475368</v>
      </c>
      <c r="G362" s="12">
        <v>35.8742538</v>
      </c>
      <c r="H362" s="12">
        <v>27.933131099999997</v>
      </c>
      <c r="I362" s="12">
        <v>39.162064199999996</v>
      </c>
      <c r="J362" s="12">
        <v>1.21436868</v>
      </c>
      <c r="K362" s="12">
        <v>1.1719453199999998</v>
      </c>
      <c r="L362" s="12">
        <v>7.78733802</v>
      </c>
      <c r="M362" s="12">
        <v>2.42343444</v>
      </c>
      <c r="N362" s="12">
        <v>0.2253741</v>
      </c>
      <c r="O362" s="12">
        <v>1.3973194199999999</v>
      </c>
      <c r="P362" s="12">
        <v>18.957939</v>
      </c>
      <c r="Q362" s="12">
        <v>45.65018682</v>
      </c>
      <c r="R362" s="12">
        <v>9.086553420000001</v>
      </c>
      <c r="S362" s="12">
        <v>31.239501719999996</v>
      </c>
      <c r="T362" s="12">
        <v>30.03839034</v>
      </c>
      <c r="U362" s="12">
        <v>29.937634860000003</v>
      </c>
      <c r="V362" s="12">
        <v>45.71912478</v>
      </c>
      <c r="W362" s="12">
        <v>40.64423034</v>
      </c>
      <c r="X362" s="12">
        <v>66.73459674</v>
      </c>
      <c r="Y362" s="12">
        <v>63.8604141</v>
      </c>
    </row>
    <row r="363" spans="1:25" ht="11.25">
      <c r="A363" s="11">
        <f t="shared" si="7"/>
        <v>42418</v>
      </c>
      <c r="B363" s="12">
        <v>39.67644744</v>
      </c>
      <c r="C363" s="12">
        <v>38.63442366</v>
      </c>
      <c r="D363" s="12">
        <v>44.61611742</v>
      </c>
      <c r="E363" s="12">
        <v>45.628975139999994</v>
      </c>
      <c r="F363" s="12">
        <v>11.613394799999998</v>
      </c>
      <c r="G363" s="12">
        <v>0.12461862</v>
      </c>
      <c r="H363" s="12">
        <v>11.976644819999999</v>
      </c>
      <c r="I363" s="12">
        <v>31.557676919999995</v>
      </c>
      <c r="J363" s="12">
        <v>0.04507482</v>
      </c>
      <c r="K363" s="12">
        <v>0</v>
      </c>
      <c r="L363" s="12">
        <v>30.046344719999997</v>
      </c>
      <c r="M363" s="12">
        <v>27.39753618</v>
      </c>
      <c r="N363" s="12">
        <v>29.57968776</v>
      </c>
      <c r="O363" s="12">
        <v>32.11183206</v>
      </c>
      <c r="P363" s="12">
        <v>41.259369060000004</v>
      </c>
      <c r="Q363" s="12">
        <v>57.8415999</v>
      </c>
      <c r="R363" s="12">
        <v>64.79637948</v>
      </c>
      <c r="S363" s="12">
        <v>71.66100942</v>
      </c>
      <c r="T363" s="12">
        <v>2.62759686</v>
      </c>
      <c r="U363" s="12">
        <v>29.40203994</v>
      </c>
      <c r="V363" s="12">
        <v>50.39364876</v>
      </c>
      <c r="W363" s="12">
        <v>47.058112079999994</v>
      </c>
      <c r="X363" s="12">
        <v>225.01880436</v>
      </c>
      <c r="Y363" s="12">
        <v>225.56765658</v>
      </c>
    </row>
    <row r="364" spans="1:25" ht="11.25">
      <c r="A364" s="11">
        <f t="shared" si="7"/>
        <v>42419</v>
      </c>
      <c r="B364" s="12">
        <v>25.880901060000003</v>
      </c>
      <c r="C364" s="12">
        <v>1.75526652</v>
      </c>
      <c r="D364" s="12">
        <v>50.56069074</v>
      </c>
      <c r="E364" s="12">
        <v>53.962513920000006</v>
      </c>
      <c r="F364" s="12">
        <v>8.93011728</v>
      </c>
      <c r="G364" s="12">
        <v>4.21316994</v>
      </c>
      <c r="H364" s="12">
        <v>6.40062444</v>
      </c>
      <c r="I364" s="12">
        <v>9.667223159999999</v>
      </c>
      <c r="J364" s="12">
        <v>0</v>
      </c>
      <c r="K364" s="12">
        <v>0</v>
      </c>
      <c r="L364" s="12">
        <v>0.17499636000000002</v>
      </c>
      <c r="M364" s="12">
        <v>1.24883766</v>
      </c>
      <c r="N364" s="12">
        <v>0.9942975000000001</v>
      </c>
      <c r="O364" s="12">
        <v>0.50112594</v>
      </c>
      <c r="P364" s="12">
        <v>1.3257299999999999</v>
      </c>
      <c r="Q364" s="12">
        <v>0.57271536</v>
      </c>
      <c r="R364" s="12">
        <v>0.007954379999999999</v>
      </c>
      <c r="S364" s="12">
        <v>0</v>
      </c>
      <c r="T364" s="12">
        <v>0</v>
      </c>
      <c r="U364" s="12">
        <v>10.05963924</v>
      </c>
      <c r="V364" s="12">
        <v>223.9025397</v>
      </c>
      <c r="W364" s="12">
        <v>223.65860537999998</v>
      </c>
      <c r="X364" s="12">
        <v>217.34547912</v>
      </c>
      <c r="Y364" s="12">
        <v>5.63170104</v>
      </c>
    </row>
    <row r="365" spans="1:25" ht="11.25">
      <c r="A365" s="11">
        <f t="shared" si="7"/>
        <v>42420</v>
      </c>
      <c r="B365" s="12">
        <v>8.02862088</v>
      </c>
      <c r="C365" s="12">
        <v>17.38297176</v>
      </c>
      <c r="D365" s="12">
        <v>28.51114938</v>
      </c>
      <c r="E365" s="12">
        <v>33.1299927</v>
      </c>
      <c r="F365" s="12">
        <v>28.717963259999998</v>
      </c>
      <c r="G365" s="12">
        <v>35.72577204</v>
      </c>
      <c r="H365" s="12">
        <v>11.55241122</v>
      </c>
      <c r="I365" s="12">
        <v>10.45735824</v>
      </c>
      <c r="J365" s="12">
        <v>7.445299680000001</v>
      </c>
      <c r="K365" s="12">
        <v>18.26325648</v>
      </c>
      <c r="L365" s="12">
        <v>19.09846638</v>
      </c>
      <c r="M365" s="12">
        <v>21.48478038</v>
      </c>
      <c r="N365" s="12">
        <v>46.41645876</v>
      </c>
      <c r="O365" s="12">
        <v>53.946605160000004</v>
      </c>
      <c r="P365" s="12">
        <v>59.20975325999999</v>
      </c>
      <c r="Q365" s="12">
        <v>63.640342919999995</v>
      </c>
      <c r="R365" s="12">
        <v>83.69068344</v>
      </c>
      <c r="S365" s="12">
        <v>86.2917657</v>
      </c>
      <c r="T365" s="12">
        <v>108.06555522000001</v>
      </c>
      <c r="U365" s="12">
        <v>79.20971604</v>
      </c>
      <c r="V365" s="12">
        <v>96.82336482000001</v>
      </c>
      <c r="W365" s="12">
        <v>100.40018436000001</v>
      </c>
      <c r="X365" s="12">
        <v>61.36273878</v>
      </c>
      <c r="Y365" s="12">
        <v>86.50653396</v>
      </c>
    </row>
    <row r="366" spans="1:25" ht="11.25">
      <c r="A366" s="11">
        <f t="shared" si="7"/>
        <v>42421</v>
      </c>
      <c r="B366" s="12">
        <v>1.8613249200000002</v>
      </c>
      <c r="C366" s="12">
        <v>0</v>
      </c>
      <c r="D366" s="12">
        <v>0</v>
      </c>
      <c r="E366" s="12">
        <v>0.5276405399999999</v>
      </c>
      <c r="F366" s="12">
        <v>5.4991280399999996</v>
      </c>
      <c r="G366" s="12">
        <v>5.29496562</v>
      </c>
      <c r="H366" s="12">
        <v>6.9150076799999995</v>
      </c>
      <c r="I366" s="12">
        <v>5.233982039999999</v>
      </c>
      <c r="J366" s="12">
        <v>1.1003559</v>
      </c>
      <c r="K366" s="12">
        <v>3.0544819199999997</v>
      </c>
      <c r="L366" s="12">
        <v>0.55945806</v>
      </c>
      <c r="M366" s="12">
        <v>1.2276259799999998</v>
      </c>
      <c r="N366" s="12">
        <v>5.90214996</v>
      </c>
      <c r="O366" s="12">
        <v>0</v>
      </c>
      <c r="P366" s="12">
        <v>2.31737604</v>
      </c>
      <c r="Q366" s="12">
        <v>0.0132573</v>
      </c>
      <c r="R366" s="12">
        <v>51.71142438</v>
      </c>
      <c r="S366" s="12">
        <v>49.92964326</v>
      </c>
      <c r="T366" s="12">
        <v>73.3261263</v>
      </c>
      <c r="U366" s="12">
        <v>63.97442688</v>
      </c>
      <c r="V366" s="12">
        <v>15.741718019999999</v>
      </c>
      <c r="W366" s="12">
        <v>15.73111218</v>
      </c>
      <c r="X366" s="12">
        <v>8.728606319999999</v>
      </c>
      <c r="Y366" s="12">
        <v>47.25166866</v>
      </c>
    </row>
    <row r="367" spans="1:25" ht="11.25">
      <c r="A367" s="11">
        <f t="shared" si="7"/>
        <v>42422</v>
      </c>
      <c r="B367" s="12">
        <v>0</v>
      </c>
      <c r="C367" s="12">
        <v>3.6643177200000006</v>
      </c>
      <c r="D367" s="12">
        <v>0</v>
      </c>
      <c r="E367" s="12">
        <v>0</v>
      </c>
      <c r="F367" s="12">
        <v>26.10627516</v>
      </c>
      <c r="G367" s="12">
        <v>0</v>
      </c>
      <c r="H367" s="12">
        <v>0</v>
      </c>
      <c r="I367" s="12">
        <v>2.02306398</v>
      </c>
      <c r="J367" s="12">
        <v>10.25584728</v>
      </c>
      <c r="K367" s="12">
        <v>56.818136339999995</v>
      </c>
      <c r="L367" s="12">
        <v>44.07787104</v>
      </c>
      <c r="M367" s="12">
        <v>8.5509585</v>
      </c>
      <c r="N367" s="12">
        <v>1.3389872999999999</v>
      </c>
      <c r="O367" s="12">
        <v>82.25624358</v>
      </c>
      <c r="P367" s="12">
        <v>59.58626058</v>
      </c>
      <c r="Q367" s="12">
        <v>45.59980907999999</v>
      </c>
      <c r="R367" s="12">
        <v>12.52019412</v>
      </c>
      <c r="S367" s="12">
        <v>3.4999271999999997</v>
      </c>
      <c r="T367" s="12">
        <v>1.3973194199999999</v>
      </c>
      <c r="U367" s="12">
        <v>0.29431206000000004</v>
      </c>
      <c r="V367" s="12">
        <v>0</v>
      </c>
      <c r="W367" s="12">
        <v>0</v>
      </c>
      <c r="X367" s="12">
        <v>0</v>
      </c>
      <c r="Y367" s="12">
        <v>0</v>
      </c>
    </row>
    <row r="368" spans="1:25" ht="11.25">
      <c r="A368" s="11">
        <f t="shared" si="7"/>
        <v>42423</v>
      </c>
      <c r="B368" s="12">
        <v>0</v>
      </c>
      <c r="C368" s="12">
        <v>2.5321443</v>
      </c>
      <c r="D368" s="12">
        <v>54.66780228</v>
      </c>
      <c r="E368" s="12">
        <v>65.63158938000001</v>
      </c>
      <c r="F368" s="12">
        <v>5.2657995600000005</v>
      </c>
      <c r="G368" s="12">
        <v>7.42939092</v>
      </c>
      <c r="H368" s="12">
        <v>8.86648224</v>
      </c>
      <c r="I368" s="12">
        <v>10.12327428</v>
      </c>
      <c r="J368" s="12">
        <v>5.626398119999999</v>
      </c>
      <c r="K368" s="12">
        <v>16.50268704</v>
      </c>
      <c r="L368" s="12">
        <v>0.037120440000000005</v>
      </c>
      <c r="M368" s="12">
        <v>20.662827780000004</v>
      </c>
      <c r="N368" s="12">
        <v>9.502832640000001</v>
      </c>
      <c r="O368" s="12">
        <v>2.78933592</v>
      </c>
      <c r="P368" s="12">
        <v>3.09690528</v>
      </c>
      <c r="Q368" s="12">
        <v>39.3211518</v>
      </c>
      <c r="R368" s="12">
        <v>43.54757904</v>
      </c>
      <c r="S368" s="12">
        <v>50.44932942</v>
      </c>
      <c r="T368" s="12">
        <v>47.28613764</v>
      </c>
      <c r="U368" s="12">
        <v>59.766559859999994</v>
      </c>
      <c r="V368" s="12">
        <v>49.714875</v>
      </c>
      <c r="W368" s="12">
        <v>64.57365684</v>
      </c>
      <c r="X368" s="12">
        <v>103.03838706</v>
      </c>
      <c r="Y368" s="12">
        <v>98.77218792</v>
      </c>
    </row>
    <row r="369" spans="1:25" ht="11.25">
      <c r="A369" s="11">
        <f t="shared" si="7"/>
        <v>42424</v>
      </c>
      <c r="B369" s="12">
        <v>13.3103292</v>
      </c>
      <c r="C369" s="12">
        <v>94.51924608</v>
      </c>
      <c r="D369" s="12">
        <v>0</v>
      </c>
      <c r="E369" s="12">
        <v>2.3226789599999997</v>
      </c>
      <c r="F369" s="12">
        <v>24.68244114</v>
      </c>
      <c r="G369" s="12">
        <v>17.73296448</v>
      </c>
      <c r="H369" s="12">
        <v>0</v>
      </c>
      <c r="I369" s="12">
        <v>23.279818799999997</v>
      </c>
      <c r="J369" s="12">
        <v>0</v>
      </c>
      <c r="K369" s="12">
        <v>3.0385731600000003</v>
      </c>
      <c r="L369" s="12">
        <v>2.2935129</v>
      </c>
      <c r="M369" s="12">
        <v>2.86622826</v>
      </c>
      <c r="N369" s="12">
        <v>3.9082520400000003</v>
      </c>
      <c r="O369" s="12">
        <v>0</v>
      </c>
      <c r="P369" s="12">
        <v>16.89245166</v>
      </c>
      <c r="Q369" s="12">
        <v>85.45125287999998</v>
      </c>
      <c r="R369" s="12">
        <v>79.33963758</v>
      </c>
      <c r="S369" s="12">
        <v>94.50864024</v>
      </c>
      <c r="T369" s="12">
        <v>93.57797778000001</v>
      </c>
      <c r="U369" s="12">
        <v>20.93062524</v>
      </c>
      <c r="V369" s="12">
        <v>1.61208768</v>
      </c>
      <c r="W369" s="12">
        <v>1.74466068</v>
      </c>
      <c r="X369" s="12">
        <v>65.52553098</v>
      </c>
      <c r="Y369" s="12">
        <v>0.2253741</v>
      </c>
    </row>
    <row r="370" spans="1:25" ht="11.25">
      <c r="A370" s="11">
        <f t="shared" si="7"/>
        <v>42425</v>
      </c>
      <c r="B370" s="12">
        <v>65.18349264000001</v>
      </c>
      <c r="C370" s="12">
        <v>42.38889102</v>
      </c>
      <c r="D370" s="12">
        <v>110.87345136</v>
      </c>
      <c r="E370" s="12">
        <v>42.378285180000006</v>
      </c>
      <c r="F370" s="12">
        <v>1.30982124</v>
      </c>
      <c r="G370" s="12">
        <v>1.35489606</v>
      </c>
      <c r="H370" s="12">
        <v>0.92270808</v>
      </c>
      <c r="I370" s="12">
        <v>48.055061040000005</v>
      </c>
      <c r="J370" s="12">
        <v>19.21778208</v>
      </c>
      <c r="K370" s="12">
        <v>3.5052301200000002</v>
      </c>
      <c r="L370" s="12">
        <v>2.97493812</v>
      </c>
      <c r="M370" s="12">
        <v>33.734525579999996</v>
      </c>
      <c r="N370" s="12">
        <v>40.13780148</v>
      </c>
      <c r="O370" s="12">
        <v>46.54903176</v>
      </c>
      <c r="P370" s="12">
        <v>50.83909404</v>
      </c>
      <c r="Q370" s="12">
        <v>36.648480119999995</v>
      </c>
      <c r="R370" s="12">
        <v>34.82957856000001</v>
      </c>
      <c r="S370" s="12">
        <v>41.77640376</v>
      </c>
      <c r="T370" s="12">
        <v>4.242336</v>
      </c>
      <c r="U370" s="12">
        <v>60.678662100000004</v>
      </c>
      <c r="V370" s="12">
        <v>62.24567496</v>
      </c>
      <c r="W370" s="12">
        <v>60.02375148</v>
      </c>
      <c r="X370" s="12">
        <v>3.44159508</v>
      </c>
      <c r="Y370" s="12">
        <v>0</v>
      </c>
    </row>
    <row r="371" spans="1:25" ht="11.25">
      <c r="A371" s="11">
        <f t="shared" si="7"/>
        <v>42426</v>
      </c>
      <c r="B371" s="12">
        <v>1.8719307600000001</v>
      </c>
      <c r="C371" s="12">
        <v>1.6677683399999998</v>
      </c>
      <c r="D371" s="12">
        <v>3.3965202600000004</v>
      </c>
      <c r="E371" s="12">
        <v>59.04536274</v>
      </c>
      <c r="F371" s="12">
        <v>59.755954020000004</v>
      </c>
      <c r="G371" s="12">
        <v>25.30288278</v>
      </c>
      <c r="H371" s="12">
        <v>26.167258739999998</v>
      </c>
      <c r="I371" s="12">
        <v>99.18846713999999</v>
      </c>
      <c r="J371" s="12">
        <v>87.39212160000001</v>
      </c>
      <c r="K371" s="12">
        <v>5.175649920000001</v>
      </c>
      <c r="L371" s="12">
        <v>88.57732422</v>
      </c>
      <c r="M371" s="12">
        <v>7.843018679999999</v>
      </c>
      <c r="N371" s="12">
        <v>96.37526808000001</v>
      </c>
      <c r="O371" s="12">
        <v>104.15465171999999</v>
      </c>
      <c r="P371" s="12">
        <v>131.19158934</v>
      </c>
      <c r="Q371" s="12">
        <v>126.21479891999999</v>
      </c>
      <c r="R371" s="12">
        <v>94.03137744</v>
      </c>
      <c r="S371" s="12">
        <v>86.68683324</v>
      </c>
      <c r="T371" s="12">
        <v>70.54474476</v>
      </c>
      <c r="U371" s="12">
        <v>214.42091874</v>
      </c>
      <c r="V371" s="12">
        <v>217.45418898</v>
      </c>
      <c r="W371" s="12">
        <v>212.90693508</v>
      </c>
      <c r="X371" s="12">
        <v>209.81798418000002</v>
      </c>
      <c r="Y371" s="12">
        <v>182.51855202</v>
      </c>
    </row>
    <row r="372" spans="1:25" ht="11.25">
      <c r="A372" s="11">
        <f t="shared" si="7"/>
        <v>42427</v>
      </c>
      <c r="B372" s="12">
        <v>31.9766076</v>
      </c>
      <c r="C372" s="12">
        <v>2.6965348199999997</v>
      </c>
      <c r="D372" s="12">
        <v>1.54580118</v>
      </c>
      <c r="E372" s="12">
        <v>0.59127558</v>
      </c>
      <c r="F372" s="12">
        <v>7.50628326</v>
      </c>
      <c r="G372" s="12">
        <v>0.36325002</v>
      </c>
      <c r="H372" s="12">
        <v>21.545763960000002</v>
      </c>
      <c r="I372" s="12">
        <v>25.13318934</v>
      </c>
      <c r="J372" s="12">
        <v>2.14237968</v>
      </c>
      <c r="K372" s="12">
        <v>0.8617245</v>
      </c>
      <c r="L372" s="12">
        <v>2.0840475599999997</v>
      </c>
      <c r="M372" s="12">
        <v>1.55640702</v>
      </c>
      <c r="N372" s="12">
        <v>35.301538439999995</v>
      </c>
      <c r="O372" s="12">
        <v>15.28301544</v>
      </c>
      <c r="P372" s="12">
        <v>33.25461132</v>
      </c>
      <c r="Q372" s="12">
        <v>9.96683814</v>
      </c>
      <c r="R372" s="12">
        <v>26.692247820000002</v>
      </c>
      <c r="S372" s="12">
        <v>38.99502222</v>
      </c>
      <c r="T372" s="12">
        <v>4.7858853</v>
      </c>
      <c r="U372" s="12">
        <v>1.8533705400000002</v>
      </c>
      <c r="V372" s="12">
        <v>10.76227614</v>
      </c>
      <c r="W372" s="12">
        <v>17.584482719999997</v>
      </c>
      <c r="X372" s="12">
        <v>62.30931</v>
      </c>
      <c r="Y372" s="12">
        <v>60.44533362</v>
      </c>
    </row>
    <row r="373" spans="1:25" ht="11.25">
      <c r="A373" s="11">
        <f t="shared" si="7"/>
        <v>42428</v>
      </c>
      <c r="B373" s="12">
        <v>1.70488878</v>
      </c>
      <c r="C373" s="12">
        <v>2.25639246</v>
      </c>
      <c r="D373" s="12">
        <v>0.87763326</v>
      </c>
      <c r="E373" s="12">
        <v>6.76387446</v>
      </c>
      <c r="F373" s="12">
        <v>13.56752082</v>
      </c>
      <c r="G373" s="12">
        <v>28.717963259999998</v>
      </c>
      <c r="H373" s="12">
        <v>74.41852782000001</v>
      </c>
      <c r="I373" s="12">
        <v>63.54489036</v>
      </c>
      <c r="J373" s="12">
        <v>77.8733802</v>
      </c>
      <c r="K373" s="12">
        <v>9.587679359999997</v>
      </c>
      <c r="L373" s="12">
        <v>81.71534574</v>
      </c>
      <c r="M373" s="12">
        <v>74.86132163999999</v>
      </c>
      <c r="N373" s="12">
        <v>30.43080642</v>
      </c>
      <c r="O373" s="12">
        <v>22.53475854</v>
      </c>
      <c r="P373" s="12">
        <v>6.4960770000000005</v>
      </c>
      <c r="Q373" s="12">
        <v>23.92147212</v>
      </c>
      <c r="R373" s="12">
        <v>13.0451832</v>
      </c>
      <c r="S373" s="12">
        <v>93.08480621999999</v>
      </c>
      <c r="T373" s="12">
        <v>7.2119712</v>
      </c>
      <c r="U373" s="12">
        <v>1.57496724</v>
      </c>
      <c r="V373" s="12">
        <v>0.7424088</v>
      </c>
      <c r="W373" s="12">
        <v>0.9465712199999998</v>
      </c>
      <c r="X373" s="12">
        <v>0.66816792</v>
      </c>
      <c r="Y373" s="12">
        <v>0.5382463799999999</v>
      </c>
    </row>
    <row r="374" spans="1:25" ht="11.25">
      <c r="A374" s="11">
        <f t="shared" si="7"/>
        <v>42429</v>
      </c>
      <c r="B374" s="12">
        <v>4.075294019999999</v>
      </c>
      <c r="C374" s="12">
        <v>179.64171792</v>
      </c>
      <c r="D374" s="12">
        <v>9.87403704</v>
      </c>
      <c r="E374" s="12">
        <v>10.229332679999999</v>
      </c>
      <c r="F374" s="12">
        <v>4.38021192</v>
      </c>
      <c r="G374" s="12">
        <v>2.7071406600000003</v>
      </c>
      <c r="H374" s="12">
        <v>2.3332848000000004</v>
      </c>
      <c r="I374" s="12">
        <v>4.40407506</v>
      </c>
      <c r="J374" s="12">
        <v>2.9988012600000005</v>
      </c>
      <c r="K374" s="12">
        <v>8.638456679999999</v>
      </c>
      <c r="L374" s="12">
        <v>6.456305100000001</v>
      </c>
      <c r="M374" s="12">
        <v>7.24378872</v>
      </c>
      <c r="N374" s="12">
        <v>4.39081776</v>
      </c>
      <c r="O374" s="12">
        <v>4.84421742</v>
      </c>
      <c r="P374" s="12">
        <v>5.54420286</v>
      </c>
      <c r="Q374" s="12">
        <v>4.04877942</v>
      </c>
      <c r="R374" s="12">
        <v>4.6135404</v>
      </c>
      <c r="S374" s="12">
        <v>5.9790423</v>
      </c>
      <c r="T374" s="12">
        <v>4.242336</v>
      </c>
      <c r="U374" s="12">
        <v>9.942975</v>
      </c>
      <c r="V374" s="12">
        <v>11.60544042</v>
      </c>
      <c r="W374" s="12">
        <v>12.666024420000001</v>
      </c>
      <c r="X374" s="12">
        <v>7.845670139999999</v>
      </c>
      <c r="Y374" s="12">
        <v>8.617245</v>
      </c>
    </row>
    <row r="375" spans="1:25" ht="11.25">
      <c r="A375" s="11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11.25">
      <c r="A376" s="11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34.5" customHeight="1">
      <c r="A378" s="49" t="s">
        <v>65</v>
      </c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1"/>
    </row>
    <row r="379" spans="1:25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12.75">
      <c r="A380" s="49" t="s">
        <v>66</v>
      </c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1"/>
    </row>
    <row r="381" spans="1:25" ht="11.25">
      <c r="A381" s="8" t="s">
        <v>22</v>
      </c>
      <c r="B381" s="7" t="s">
        <v>23</v>
      </c>
      <c r="C381" s="9" t="s">
        <v>24</v>
      </c>
      <c r="D381" s="10" t="s">
        <v>25</v>
      </c>
      <c r="E381" s="7" t="s">
        <v>26</v>
      </c>
      <c r="F381" s="7" t="s">
        <v>27</v>
      </c>
      <c r="G381" s="9" t="s">
        <v>28</v>
      </c>
      <c r="H381" s="10" t="s">
        <v>29</v>
      </c>
      <c r="I381" s="7" t="s">
        <v>30</v>
      </c>
      <c r="J381" s="7" t="s">
        <v>31</v>
      </c>
      <c r="K381" s="7" t="s">
        <v>32</v>
      </c>
      <c r="L381" s="7" t="s">
        <v>33</v>
      </c>
      <c r="M381" s="7" t="s">
        <v>34</v>
      </c>
      <c r="N381" s="7" t="s">
        <v>35</v>
      </c>
      <c r="O381" s="7" t="s">
        <v>36</v>
      </c>
      <c r="P381" s="7" t="s">
        <v>37</v>
      </c>
      <c r="Q381" s="7" t="s">
        <v>38</v>
      </c>
      <c r="R381" s="7" t="s">
        <v>39</v>
      </c>
      <c r="S381" s="7" t="s">
        <v>40</v>
      </c>
      <c r="T381" s="7" t="s">
        <v>41</v>
      </c>
      <c r="U381" s="7" t="s">
        <v>42</v>
      </c>
      <c r="V381" s="7" t="s">
        <v>43</v>
      </c>
      <c r="W381" s="7" t="s">
        <v>44</v>
      </c>
      <c r="X381" s="7" t="s">
        <v>45</v>
      </c>
      <c r="Y381" s="7" t="s">
        <v>62</v>
      </c>
    </row>
    <row r="382" spans="1:25" ht="11.25">
      <c r="A382" s="11">
        <f aca="true" t="shared" si="8" ref="A382:A412">A346</f>
        <v>42401</v>
      </c>
      <c r="B382" s="12">
        <v>201.38634137999998</v>
      </c>
      <c r="C382" s="12">
        <v>215.71483122</v>
      </c>
      <c r="D382" s="12">
        <v>225.15668028</v>
      </c>
      <c r="E382" s="12">
        <v>188.27752314</v>
      </c>
      <c r="F382" s="12">
        <v>190.67709444000002</v>
      </c>
      <c r="G382" s="12">
        <v>191.2232952</v>
      </c>
      <c r="H382" s="12">
        <v>191.4751839</v>
      </c>
      <c r="I382" s="12">
        <v>190.70095758</v>
      </c>
      <c r="J382" s="12">
        <v>188.33850672</v>
      </c>
      <c r="K382" s="12">
        <v>187.53246288</v>
      </c>
      <c r="L382" s="12">
        <v>188.69380236</v>
      </c>
      <c r="M382" s="12">
        <v>188.92447937999998</v>
      </c>
      <c r="N382" s="12">
        <v>215.8951305</v>
      </c>
      <c r="O382" s="12">
        <v>250.79364702000004</v>
      </c>
      <c r="P382" s="12">
        <v>253.03678218000002</v>
      </c>
      <c r="Q382" s="12">
        <v>216.7435977</v>
      </c>
      <c r="R382" s="12">
        <v>188.19002496000002</v>
      </c>
      <c r="S382" s="12">
        <v>185.60750292</v>
      </c>
      <c r="T382" s="12">
        <v>183.11778198000002</v>
      </c>
      <c r="U382" s="12">
        <v>184.82001929999998</v>
      </c>
      <c r="V382" s="12">
        <v>154.99904868000002</v>
      </c>
      <c r="W382" s="12">
        <v>153.0290139</v>
      </c>
      <c r="X382" s="12">
        <v>153.59112342</v>
      </c>
      <c r="Y382" s="12">
        <v>154.2221709</v>
      </c>
    </row>
    <row r="383" spans="1:25" ht="11.25">
      <c r="A383" s="11">
        <f t="shared" si="8"/>
        <v>42402</v>
      </c>
      <c r="B383" s="12">
        <v>157.56035903999998</v>
      </c>
      <c r="C383" s="12">
        <v>186.67338983999997</v>
      </c>
      <c r="D383" s="12">
        <v>191.96305254</v>
      </c>
      <c r="E383" s="12">
        <v>192.64712922</v>
      </c>
      <c r="F383" s="12">
        <v>193.85884644</v>
      </c>
      <c r="G383" s="12">
        <v>194.37057822</v>
      </c>
      <c r="H383" s="12">
        <v>194.52966582</v>
      </c>
      <c r="I383" s="12">
        <v>195.54252354000002</v>
      </c>
      <c r="J383" s="12">
        <v>192.66303797999998</v>
      </c>
      <c r="K383" s="12">
        <v>191.45662368</v>
      </c>
      <c r="L383" s="12">
        <v>189.96650316000003</v>
      </c>
      <c r="M383" s="12">
        <v>192.21228978</v>
      </c>
      <c r="N383" s="12">
        <v>225.97332996</v>
      </c>
      <c r="O383" s="12">
        <v>279.05290770000005</v>
      </c>
      <c r="P383" s="12">
        <v>228.24032825999998</v>
      </c>
      <c r="Q383" s="12">
        <v>227.06042856</v>
      </c>
      <c r="R383" s="12">
        <v>196.52091227999998</v>
      </c>
      <c r="S383" s="12">
        <v>192.09562554000001</v>
      </c>
      <c r="T383" s="12">
        <v>222.91884804</v>
      </c>
      <c r="U383" s="12">
        <v>204.37983972</v>
      </c>
      <c r="V383" s="12">
        <v>203.79651852</v>
      </c>
      <c r="W383" s="12">
        <v>202.94539985999998</v>
      </c>
      <c r="X383" s="12">
        <v>203.41735974000002</v>
      </c>
      <c r="Y383" s="12">
        <v>201.61436694</v>
      </c>
    </row>
    <row r="384" spans="1:25" ht="11.25">
      <c r="A384" s="11">
        <f t="shared" si="8"/>
        <v>42403</v>
      </c>
      <c r="B384" s="12">
        <v>229.53954366</v>
      </c>
      <c r="C384" s="12">
        <v>263.08581558000003</v>
      </c>
      <c r="D384" s="12">
        <v>274.32005159999994</v>
      </c>
      <c r="E384" s="12">
        <v>271.75343832000004</v>
      </c>
      <c r="F384" s="12">
        <v>287.50841364</v>
      </c>
      <c r="G384" s="12">
        <v>290.57084994</v>
      </c>
      <c r="H384" s="12">
        <v>290.69546855999994</v>
      </c>
      <c r="I384" s="12">
        <v>290.25797766000005</v>
      </c>
      <c r="J384" s="12">
        <v>283.56038970000003</v>
      </c>
      <c r="K384" s="12">
        <v>274.76814834</v>
      </c>
      <c r="L384" s="12">
        <v>278.07451896</v>
      </c>
      <c r="M384" s="12">
        <v>281.92178742</v>
      </c>
      <c r="N384" s="12">
        <v>291.26553246000003</v>
      </c>
      <c r="O384" s="12">
        <v>294.3650892</v>
      </c>
      <c r="P384" s="12">
        <v>300.49791618</v>
      </c>
      <c r="Q384" s="12">
        <v>293.74995048000005</v>
      </c>
      <c r="R384" s="12">
        <v>288.40460712</v>
      </c>
      <c r="S384" s="12">
        <v>279.38699166000004</v>
      </c>
      <c r="T384" s="12">
        <v>266.99141616</v>
      </c>
      <c r="U384" s="12">
        <v>231.96562955999997</v>
      </c>
      <c r="V384" s="12">
        <v>229.81794696</v>
      </c>
      <c r="W384" s="12">
        <v>229.65090497999998</v>
      </c>
      <c r="X384" s="12">
        <v>229.70128272000002</v>
      </c>
      <c r="Y384" s="12">
        <v>229.3910619</v>
      </c>
    </row>
    <row r="385" spans="1:25" ht="11.25">
      <c r="A385" s="11">
        <f t="shared" si="8"/>
        <v>42404</v>
      </c>
      <c r="B385" s="12">
        <v>226.23317304</v>
      </c>
      <c r="C385" s="12">
        <v>227.96457642</v>
      </c>
      <c r="D385" s="12">
        <v>259.79535372</v>
      </c>
      <c r="E385" s="12">
        <v>271.63677408</v>
      </c>
      <c r="F385" s="12">
        <v>277.50445506</v>
      </c>
      <c r="G385" s="12">
        <v>274.70716476</v>
      </c>
      <c r="H385" s="12">
        <v>275.25071406</v>
      </c>
      <c r="I385" s="12">
        <v>274.67799870000005</v>
      </c>
      <c r="J385" s="12">
        <v>268.41790163999997</v>
      </c>
      <c r="K385" s="12">
        <v>265.88575734</v>
      </c>
      <c r="L385" s="12">
        <v>262.48923708</v>
      </c>
      <c r="M385" s="12">
        <v>273.24621030000003</v>
      </c>
      <c r="N385" s="12">
        <v>289.70382251999996</v>
      </c>
      <c r="O385" s="12">
        <v>292.40035733999997</v>
      </c>
      <c r="P385" s="12">
        <v>296.3404269</v>
      </c>
      <c r="Q385" s="12">
        <v>298.01614962</v>
      </c>
      <c r="R385" s="12">
        <v>290.95000871999997</v>
      </c>
      <c r="S385" s="12">
        <v>276.95295138</v>
      </c>
      <c r="T385" s="12">
        <v>260.65707822</v>
      </c>
      <c r="U385" s="12">
        <v>227.89828992</v>
      </c>
      <c r="V385" s="12">
        <v>227.2433793</v>
      </c>
      <c r="W385" s="12">
        <v>226.4877132</v>
      </c>
      <c r="X385" s="12">
        <v>226.50892488</v>
      </c>
      <c r="Y385" s="12">
        <v>225.9574212</v>
      </c>
    </row>
    <row r="386" spans="1:25" ht="11.25">
      <c r="A386" s="11">
        <f t="shared" si="8"/>
        <v>42405</v>
      </c>
      <c r="B386" s="12">
        <v>228.65660748</v>
      </c>
      <c r="C386" s="12">
        <v>228.68047062000002</v>
      </c>
      <c r="D386" s="12">
        <v>297.63699084</v>
      </c>
      <c r="E386" s="12">
        <v>299.66535774</v>
      </c>
      <c r="F386" s="12">
        <v>302.59256958000003</v>
      </c>
      <c r="G386" s="12">
        <v>315.24268524</v>
      </c>
      <c r="H386" s="12">
        <v>319.78463622</v>
      </c>
      <c r="I386" s="12">
        <v>314.41808118</v>
      </c>
      <c r="J386" s="12">
        <v>302.18689620000004</v>
      </c>
      <c r="K386" s="12">
        <v>298.97597813999994</v>
      </c>
      <c r="L386" s="12">
        <v>298.99718982</v>
      </c>
      <c r="M386" s="12">
        <v>302.19485058000004</v>
      </c>
      <c r="N386" s="12">
        <v>319.64145738</v>
      </c>
      <c r="O386" s="12">
        <v>331.90180841999995</v>
      </c>
      <c r="P386" s="12">
        <v>346.54847346</v>
      </c>
      <c r="Q386" s="12">
        <v>352.46653218</v>
      </c>
      <c r="R386" s="12">
        <v>335.52370278</v>
      </c>
      <c r="S386" s="12">
        <v>303.82814994</v>
      </c>
      <c r="T386" s="12">
        <v>234.01785960000004</v>
      </c>
      <c r="U386" s="12">
        <v>232.92280662</v>
      </c>
      <c r="V386" s="12">
        <v>230.17059114</v>
      </c>
      <c r="W386" s="12">
        <v>229.75166045999998</v>
      </c>
      <c r="X386" s="12">
        <v>228.14487570000003</v>
      </c>
      <c r="Y386" s="12">
        <v>227.19565302</v>
      </c>
    </row>
    <row r="387" spans="1:25" ht="11.25">
      <c r="A387" s="11">
        <f t="shared" si="8"/>
        <v>42406</v>
      </c>
      <c r="B387" s="12">
        <v>226.2093099</v>
      </c>
      <c r="C387" s="12">
        <v>226.61233182</v>
      </c>
      <c r="D387" s="12">
        <v>227.54564574000003</v>
      </c>
      <c r="E387" s="12">
        <v>218.73484416000002</v>
      </c>
      <c r="F387" s="12">
        <v>219.55149384</v>
      </c>
      <c r="G387" s="12">
        <v>292.17233178</v>
      </c>
      <c r="H387" s="12">
        <v>292.13255988</v>
      </c>
      <c r="I387" s="12">
        <v>289.56064368</v>
      </c>
      <c r="J387" s="12">
        <v>288.43112171999996</v>
      </c>
      <c r="K387" s="12">
        <v>221.20070196</v>
      </c>
      <c r="L387" s="12">
        <v>281.26422534</v>
      </c>
      <c r="M387" s="12">
        <v>230.0804415</v>
      </c>
      <c r="N387" s="12">
        <v>314.15558663999997</v>
      </c>
      <c r="O387" s="12">
        <v>319.235784</v>
      </c>
      <c r="P387" s="12">
        <v>325.49057813999997</v>
      </c>
      <c r="Q387" s="12">
        <v>318.33693905999996</v>
      </c>
      <c r="R387" s="12">
        <v>295.23476808</v>
      </c>
      <c r="S387" s="12">
        <v>297.22336308</v>
      </c>
      <c r="T387" s="12">
        <v>232.63644893999998</v>
      </c>
      <c r="U387" s="12">
        <v>229.87097616</v>
      </c>
      <c r="V387" s="12">
        <v>228.41267316</v>
      </c>
      <c r="W387" s="12">
        <v>229.59787577999998</v>
      </c>
      <c r="X387" s="12">
        <v>227.55094866000002</v>
      </c>
      <c r="Y387" s="12">
        <v>228.7547115</v>
      </c>
    </row>
    <row r="388" spans="1:25" ht="11.25">
      <c r="A388" s="11">
        <f t="shared" si="8"/>
        <v>42407</v>
      </c>
      <c r="B388" s="12">
        <v>223.88928239999998</v>
      </c>
      <c r="C388" s="12">
        <v>224.36389374</v>
      </c>
      <c r="D388" s="12">
        <v>227.6941275</v>
      </c>
      <c r="E388" s="12">
        <v>217.50986964000003</v>
      </c>
      <c r="F388" s="12">
        <v>217.60267074</v>
      </c>
      <c r="G388" s="12">
        <v>228.09714942</v>
      </c>
      <c r="H388" s="12">
        <v>224.64759996</v>
      </c>
      <c r="I388" s="12">
        <v>224.8305507</v>
      </c>
      <c r="J388" s="12">
        <v>218.59431677999999</v>
      </c>
      <c r="K388" s="12">
        <v>217.7511525</v>
      </c>
      <c r="L388" s="12">
        <v>217.4992638</v>
      </c>
      <c r="M388" s="12">
        <v>217.32161598</v>
      </c>
      <c r="N388" s="12">
        <v>240.90104976</v>
      </c>
      <c r="O388" s="12">
        <v>256.99806342</v>
      </c>
      <c r="P388" s="12">
        <v>256.08861264</v>
      </c>
      <c r="Q388" s="12">
        <v>256.66663092</v>
      </c>
      <c r="R388" s="12">
        <v>239.15638908</v>
      </c>
      <c r="S388" s="12">
        <v>229.21606554</v>
      </c>
      <c r="T388" s="12">
        <v>228.38881002</v>
      </c>
      <c r="U388" s="12">
        <v>223.84420758</v>
      </c>
      <c r="V388" s="12">
        <v>217.11215064</v>
      </c>
      <c r="W388" s="12">
        <v>217.18374006000002</v>
      </c>
      <c r="X388" s="12">
        <v>216.85761048</v>
      </c>
      <c r="Y388" s="12">
        <v>216.5182236</v>
      </c>
    </row>
    <row r="389" spans="1:25" ht="11.25">
      <c r="A389" s="11">
        <f t="shared" si="8"/>
        <v>42408</v>
      </c>
      <c r="B389" s="12">
        <v>224.18889738</v>
      </c>
      <c r="C389" s="12">
        <v>227.23012200000002</v>
      </c>
      <c r="D389" s="12">
        <v>251.5572675</v>
      </c>
      <c r="E389" s="12">
        <v>245.40322884</v>
      </c>
      <c r="F389" s="12">
        <v>252.9095121</v>
      </c>
      <c r="G389" s="12">
        <v>259.6309632</v>
      </c>
      <c r="H389" s="12">
        <v>261.5267571</v>
      </c>
      <c r="I389" s="12">
        <v>257.45411454000003</v>
      </c>
      <c r="J389" s="12">
        <v>249.80200097999997</v>
      </c>
      <c r="K389" s="12">
        <v>229.10205275999996</v>
      </c>
      <c r="L389" s="12">
        <v>229.32742685999997</v>
      </c>
      <c r="M389" s="12">
        <v>229.9876404</v>
      </c>
      <c r="N389" s="12">
        <v>248.05203737999997</v>
      </c>
      <c r="O389" s="12">
        <v>262.43355642</v>
      </c>
      <c r="P389" s="12">
        <v>263.68504554000003</v>
      </c>
      <c r="Q389" s="12">
        <v>258.2124321</v>
      </c>
      <c r="R389" s="12">
        <v>242.65101336</v>
      </c>
      <c r="S389" s="12">
        <v>227.88238116</v>
      </c>
      <c r="T389" s="12">
        <v>220.44768732</v>
      </c>
      <c r="U389" s="12">
        <v>203.4730404</v>
      </c>
      <c r="V389" s="12">
        <v>201.04430304000002</v>
      </c>
      <c r="W389" s="12">
        <v>200.582949</v>
      </c>
      <c r="X389" s="12">
        <v>200.73408222000003</v>
      </c>
      <c r="Y389" s="12">
        <v>200.29659132</v>
      </c>
    </row>
    <row r="390" spans="1:25" ht="11.25">
      <c r="A390" s="11">
        <f t="shared" si="8"/>
        <v>42409</v>
      </c>
      <c r="B390" s="12">
        <v>188.73357425999998</v>
      </c>
      <c r="C390" s="12">
        <v>188.94569106</v>
      </c>
      <c r="D390" s="12">
        <v>206.3498745</v>
      </c>
      <c r="E390" s="12">
        <v>208.55588922</v>
      </c>
      <c r="F390" s="12">
        <v>211.81718501999998</v>
      </c>
      <c r="G390" s="12">
        <v>214.11600084</v>
      </c>
      <c r="H390" s="12">
        <v>215.12885856</v>
      </c>
      <c r="I390" s="12">
        <v>213.74479644</v>
      </c>
      <c r="J390" s="12">
        <v>212.00809014</v>
      </c>
      <c r="K390" s="12">
        <v>210.17327981999998</v>
      </c>
      <c r="L390" s="12">
        <v>209.86571046</v>
      </c>
      <c r="M390" s="12">
        <v>211.59181092</v>
      </c>
      <c r="N390" s="12">
        <v>217.47009774000003</v>
      </c>
      <c r="O390" s="12">
        <v>227.1108063</v>
      </c>
      <c r="P390" s="12">
        <v>227.86116948</v>
      </c>
      <c r="Q390" s="12">
        <v>227.44223879999998</v>
      </c>
      <c r="R390" s="12">
        <v>216.42807396</v>
      </c>
      <c r="S390" s="12">
        <v>214.47394794</v>
      </c>
      <c r="T390" s="12">
        <v>209.85245316</v>
      </c>
      <c r="U390" s="12">
        <v>204.80672478</v>
      </c>
      <c r="V390" s="12">
        <v>188.8900104</v>
      </c>
      <c r="W390" s="12">
        <v>188.54001768</v>
      </c>
      <c r="X390" s="12">
        <v>188.34380964</v>
      </c>
      <c r="Y390" s="12">
        <v>188.51085162</v>
      </c>
    </row>
    <row r="391" spans="1:25" ht="11.25">
      <c r="A391" s="11">
        <f t="shared" si="8"/>
        <v>42410</v>
      </c>
      <c r="B391" s="12">
        <v>203.49425208</v>
      </c>
      <c r="C391" s="12">
        <v>225.44568942</v>
      </c>
      <c r="D391" s="12">
        <v>229.08879546</v>
      </c>
      <c r="E391" s="12">
        <v>229.77022068</v>
      </c>
      <c r="F391" s="12">
        <v>230.51262948</v>
      </c>
      <c r="G391" s="12">
        <v>236.57121558000003</v>
      </c>
      <c r="H391" s="12">
        <v>231.98153831999997</v>
      </c>
      <c r="I391" s="12">
        <v>230.08839587999998</v>
      </c>
      <c r="J391" s="12">
        <v>229.23462575999997</v>
      </c>
      <c r="K391" s="12">
        <v>228.76266588</v>
      </c>
      <c r="L391" s="12">
        <v>228.98008560000002</v>
      </c>
      <c r="M391" s="12">
        <v>229.35924437999998</v>
      </c>
      <c r="N391" s="12">
        <v>235.33563522</v>
      </c>
      <c r="O391" s="12">
        <v>243.17600244</v>
      </c>
      <c r="P391" s="12">
        <v>245.99450442</v>
      </c>
      <c r="Q391" s="12">
        <v>241.63815564</v>
      </c>
      <c r="R391" s="12">
        <v>231.71639232</v>
      </c>
      <c r="S391" s="12">
        <v>228.97213122000002</v>
      </c>
      <c r="T391" s="12">
        <v>222.16583339999997</v>
      </c>
      <c r="U391" s="12">
        <v>218.09053938</v>
      </c>
      <c r="V391" s="12">
        <v>213.67585848</v>
      </c>
      <c r="W391" s="12">
        <v>211.31340762</v>
      </c>
      <c r="X391" s="12">
        <v>201.71512242</v>
      </c>
      <c r="Y391" s="12">
        <v>202.06511514000002</v>
      </c>
    </row>
    <row r="392" spans="1:25" ht="11.25">
      <c r="A392" s="11">
        <f t="shared" si="8"/>
        <v>42411</v>
      </c>
      <c r="B392" s="12">
        <v>223.17073674000002</v>
      </c>
      <c r="C392" s="12">
        <v>226.97293037999998</v>
      </c>
      <c r="D392" s="12">
        <v>227.94071327999998</v>
      </c>
      <c r="E392" s="12">
        <v>239.6389548</v>
      </c>
      <c r="F392" s="12">
        <v>237.79088718</v>
      </c>
      <c r="G392" s="12">
        <v>249.82851558000002</v>
      </c>
      <c r="H392" s="12">
        <v>245.99450442</v>
      </c>
      <c r="I392" s="12">
        <v>245.8566285</v>
      </c>
      <c r="J392" s="12">
        <v>239.68668108000003</v>
      </c>
      <c r="K392" s="12">
        <v>229.05432648</v>
      </c>
      <c r="L392" s="12">
        <v>239.1484347</v>
      </c>
      <c r="M392" s="12">
        <v>243.44645136</v>
      </c>
      <c r="N392" s="12">
        <v>249.85768164</v>
      </c>
      <c r="O392" s="12">
        <v>258.84347958</v>
      </c>
      <c r="P392" s="12">
        <v>260.43965849999995</v>
      </c>
      <c r="Q392" s="12">
        <v>265.15130292000003</v>
      </c>
      <c r="R392" s="12">
        <v>251.48037516000002</v>
      </c>
      <c r="S392" s="12">
        <v>240.38931798000002</v>
      </c>
      <c r="T392" s="12">
        <v>227.85321510000003</v>
      </c>
      <c r="U392" s="12">
        <v>225.9971931</v>
      </c>
      <c r="V392" s="12">
        <v>225.49871862</v>
      </c>
      <c r="W392" s="12">
        <v>223.47565464000002</v>
      </c>
      <c r="X392" s="12">
        <v>223.32717287999998</v>
      </c>
      <c r="Y392" s="12">
        <v>219.9253497</v>
      </c>
    </row>
    <row r="393" spans="1:25" ht="11.25">
      <c r="A393" s="11">
        <f t="shared" si="8"/>
        <v>42412</v>
      </c>
      <c r="B393" s="12">
        <v>226.56195408</v>
      </c>
      <c r="C393" s="12">
        <v>228.02290854</v>
      </c>
      <c r="D393" s="12">
        <v>270.78300396000003</v>
      </c>
      <c r="E393" s="12">
        <v>270.80951856</v>
      </c>
      <c r="F393" s="12">
        <v>284.98687517999997</v>
      </c>
      <c r="G393" s="12">
        <v>288.83679509999996</v>
      </c>
      <c r="H393" s="12">
        <v>289.1947422</v>
      </c>
      <c r="I393" s="12">
        <v>285.76640442</v>
      </c>
      <c r="J393" s="12">
        <v>279.39229458</v>
      </c>
      <c r="K393" s="12">
        <v>274.6249695</v>
      </c>
      <c r="L393" s="12">
        <v>276.76734918</v>
      </c>
      <c r="M393" s="12">
        <v>278.01088392</v>
      </c>
      <c r="N393" s="12">
        <v>286.03685334</v>
      </c>
      <c r="O393" s="12">
        <v>293.06057088</v>
      </c>
      <c r="P393" s="12">
        <v>297.30025542</v>
      </c>
      <c r="Q393" s="12">
        <v>294.96697062000004</v>
      </c>
      <c r="R393" s="12">
        <v>286.78191359999994</v>
      </c>
      <c r="S393" s="12">
        <v>279.48509568</v>
      </c>
      <c r="T393" s="12">
        <v>228.41532462</v>
      </c>
      <c r="U393" s="12">
        <v>225.65515476</v>
      </c>
      <c r="V393" s="12">
        <v>224.77487004</v>
      </c>
      <c r="W393" s="12">
        <v>224.39571125999998</v>
      </c>
      <c r="X393" s="12">
        <v>223.86011634</v>
      </c>
      <c r="Y393" s="12">
        <v>193.54597416000001</v>
      </c>
    </row>
    <row r="394" spans="1:25" ht="11.25">
      <c r="A394" s="11">
        <f t="shared" si="8"/>
        <v>42413</v>
      </c>
      <c r="B394" s="12">
        <v>190.5736875</v>
      </c>
      <c r="C394" s="12">
        <v>225.55174782</v>
      </c>
      <c r="D394" s="12">
        <v>226.98088475999998</v>
      </c>
      <c r="E394" s="12">
        <v>227.91154722000002</v>
      </c>
      <c r="F394" s="12">
        <v>230.22096888</v>
      </c>
      <c r="G394" s="12">
        <v>230.44899444</v>
      </c>
      <c r="H394" s="12">
        <v>274.00717932000003</v>
      </c>
      <c r="I394" s="12">
        <v>270.21559152000003</v>
      </c>
      <c r="J394" s="12">
        <v>231.81184488</v>
      </c>
      <c r="K394" s="12">
        <v>233.10575735999998</v>
      </c>
      <c r="L394" s="12">
        <v>231.96032663999998</v>
      </c>
      <c r="M394" s="12">
        <v>231.42208026</v>
      </c>
      <c r="N394" s="12">
        <v>284.11984775999997</v>
      </c>
      <c r="O394" s="12">
        <v>289.20004512</v>
      </c>
      <c r="P394" s="12">
        <v>292.15907448</v>
      </c>
      <c r="Q394" s="12">
        <v>292.24657266</v>
      </c>
      <c r="R394" s="12">
        <v>286.7023698</v>
      </c>
      <c r="S394" s="12">
        <v>278.90972886000003</v>
      </c>
      <c r="T394" s="12">
        <v>228.23237387999998</v>
      </c>
      <c r="U394" s="12">
        <v>227.28580266</v>
      </c>
      <c r="V394" s="12">
        <v>227.36004354</v>
      </c>
      <c r="W394" s="12">
        <v>226.09529712000003</v>
      </c>
      <c r="X394" s="12">
        <v>225.04797042</v>
      </c>
      <c r="Y394" s="12">
        <v>225.07448502</v>
      </c>
    </row>
    <row r="395" spans="1:25" ht="11.25">
      <c r="A395" s="11">
        <f t="shared" si="8"/>
        <v>42414</v>
      </c>
      <c r="B395" s="12">
        <v>224.68472039999997</v>
      </c>
      <c r="C395" s="12">
        <v>226.0899942</v>
      </c>
      <c r="D395" s="12">
        <v>227.2566366</v>
      </c>
      <c r="E395" s="12">
        <v>228.31987206</v>
      </c>
      <c r="F395" s="12">
        <v>229.72249440000002</v>
      </c>
      <c r="G395" s="12">
        <v>259.06355076</v>
      </c>
      <c r="H395" s="12">
        <v>260.37602346</v>
      </c>
      <c r="I395" s="12">
        <v>256.99806342</v>
      </c>
      <c r="J395" s="12">
        <v>230.06188128</v>
      </c>
      <c r="K395" s="12">
        <v>250.80955577999995</v>
      </c>
      <c r="L395" s="12">
        <v>249.77018346</v>
      </c>
      <c r="M395" s="12">
        <v>252.11142264</v>
      </c>
      <c r="N395" s="12">
        <v>264.17556564</v>
      </c>
      <c r="O395" s="12">
        <v>274.16626692</v>
      </c>
      <c r="P395" s="12">
        <v>280.79491692</v>
      </c>
      <c r="Q395" s="12">
        <v>275.92683636000004</v>
      </c>
      <c r="R395" s="12">
        <v>267.89291256</v>
      </c>
      <c r="S395" s="12">
        <v>252.73981866000003</v>
      </c>
      <c r="T395" s="12">
        <v>227.9725308</v>
      </c>
      <c r="U395" s="12">
        <v>226.0634796</v>
      </c>
      <c r="V395" s="12">
        <v>225.5994741</v>
      </c>
      <c r="W395" s="12">
        <v>224.96842662</v>
      </c>
      <c r="X395" s="12">
        <v>224.97372954</v>
      </c>
      <c r="Y395" s="12">
        <v>225.27599597999998</v>
      </c>
    </row>
    <row r="396" spans="1:25" ht="11.25">
      <c r="A396" s="11">
        <f t="shared" si="8"/>
        <v>42415</v>
      </c>
      <c r="B396" s="12">
        <v>226.06082814</v>
      </c>
      <c r="C396" s="12">
        <v>227.54299428</v>
      </c>
      <c r="D396" s="12">
        <v>269.36712432</v>
      </c>
      <c r="E396" s="12">
        <v>273.05530517999995</v>
      </c>
      <c r="F396" s="12">
        <v>273.79506252</v>
      </c>
      <c r="G396" s="12">
        <v>277.48324338</v>
      </c>
      <c r="H396" s="12">
        <v>273.43711542</v>
      </c>
      <c r="I396" s="12">
        <v>277.14650796</v>
      </c>
      <c r="J396" s="12">
        <v>233.24893620000003</v>
      </c>
      <c r="K396" s="12">
        <v>230.81489591999997</v>
      </c>
      <c r="L396" s="12">
        <v>232.18039781999997</v>
      </c>
      <c r="M396" s="12">
        <v>231.27890141999998</v>
      </c>
      <c r="N396" s="12">
        <v>271.907223</v>
      </c>
      <c r="O396" s="12">
        <v>283.03540061999996</v>
      </c>
      <c r="P396" s="12">
        <v>282.79676921999993</v>
      </c>
      <c r="Q396" s="12">
        <v>281.4657363</v>
      </c>
      <c r="R396" s="12">
        <v>268.65388158</v>
      </c>
      <c r="S396" s="12">
        <v>257.47797768</v>
      </c>
      <c r="T396" s="12">
        <v>229.07818962000002</v>
      </c>
      <c r="U396" s="12">
        <v>226.99679352</v>
      </c>
      <c r="V396" s="12">
        <v>224.61313098</v>
      </c>
      <c r="W396" s="12">
        <v>224.58926784</v>
      </c>
      <c r="X396" s="12">
        <v>190.92633168</v>
      </c>
      <c r="Y396" s="12">
        <v>190.59755064</v>
      </c>
    </row>
    <row r="397" spans="1:25" ht="11.25">
      <c r="A397" s="11">
        <f t="shared" si="8"/>
        <v>42416</v>
      </c>
      <c r="B397" s="12">
        <v>214.5959151</v>
      </c>
      <c r="C397" s="12">
        <v>220.7075304</v>
      </c>
      <c r="D397" s="12">
        <v>232.9970475</v>
      </c>
      <c r="E397" s="12">
        <v>241.50293118</v>
      </c>
      <c r="F397" s="12">
        <v>252.67883508</v>
      </c>
      <c r="G397" s="12">
        <v>256.93707983999997</v>
      </c>
      <c r="H397" s="12">
        <v>256.9927605</v>
      </c>
      <c r="I397" s="12">
        <v>246.45850991999998</v>
      </c>
      <c r="J397" s="12">
        <v>244.70059194</v>
      </c>
      <c r="K397" s="12">
        <v>243.138882</v>
      </c>
      <c r="L397" s="12">
        <v>246.11116866000003</v>
      </c>
      <c r="M397" s="12">
        <v>249.13383306000003</v>
      </c>
      <c r="N397" s="12">
        <v>255.15795017999997</v>
      </c>
      <c r="O397" s="12">
        <v>265.87780296</v>
      </c>
      <c r="P397" s="12">
        <v>273.58029425999996</v>
      </c>
      <c r="Q397" s="12">
        <v>270.55762985999996</v>
      </c>
      <c r="R397" s="12">
        <v>260.98055634</v>
      </c>
      <c r="S397" s="12">
        <v>247.63310669999998</v>
      </c>
      <c r="T397" s="12">
        <v>235.02541440000002</v>
      </c>
      <c r="U397" s="12">
        <v>220.03936248</v>
      </c>
      <c r="V397" s="12">
        <v>213.80578002</v>
      </c>
      <c r="W397" s="12">
        <v>213.35238036</v>
      </c>
      <c r="X397" s="12">
        <v>213.8137344</v>
      </c>
      <c r="Y397" s="12">
        <v>213.31260846</v>
      </c>
    </row>
    <row r="398" spans="1:25" ht="11.25">
      <c r="A398" s="11">
        <f t="shared" si="8"/>
        <v>42417</v>
      </c>
      <c r="B398" s="12">
        <v>213.14556648</v>
      </c>
      <c r="C398" s="12">
        <v>226.75285920000002</v>
      </c>
      <c r="D398" s="12">
        <v>234.93526476</v>
      </c>
      <c r="E398" s="12">
        <v>254.42349575999995</v>
      </c>
      <c r="F398" s="12">
        <v>259.01582448</v>
      </c>
      <c r="G398" s="12">
        <v>263.9793576</v>
      </c>
      <c r="H398" s="12">
        <v>266.58043985999996</v>
      </c>
      <c r="I398" s="12">
        <v>259.5514194</v>
      </c>
      <c r="J398" s="12">
        <v>226.16688654</v>
      </c>
      <c r="K398" s="12">
        <v>225.83015112</v>
      </c>
      <c r="L398" s="12">
        <v>248.00165964</v>
      </c>
      <c r="M398" s="12">
        <v>245.31838212</v>
      </c>
      <c r="N398" s="12">
        <v>257.83592477999997</v>
      </c>
      <c r="O398" s="12">
        <v>269.58984696</v>
      </c>
      <c r="P398" s="12">
        <v>282.67215059999995</v>
      </c>
      <c r="Q398" s="12">
        <v>278.17792590000005</v>
      </c>
      <c r="R398" s="12">
        <v>259.54081356</v>
      </c>
      <c r="S398" s="12">
        <v>245.14603722</v>
      </c>
      <c r="T398" s="12">
        <v>227.8001859</v>
      </c>
      <c r="U398" s="12">
        <v>214.99628556000002</v>
      </c>
      <c r="V398" s="12">
        <v>213.71032746</v>
      </c>
      <c r="W398" s="12">
        <v>213.68911577999998</v>
      </c>
      <c r="X398" s="12">
        <v>212.67890952</v>
      </c>
      <c r="Y398" s="12">
        <v>212.81148252</v>
      </c>
    </row>
    <row r="399" spans="1:25" ht="11.25">
      <c r="A399" s="11">
        <f t="shared" si="8"/>
        <v>42418</v>
      </c>
      <c r="B399" s="12">
        <v>208.6301301</v>
      </c>
      <c r="C399" s="12">
        <v>225.55439927999998</v>
      </c>
      <c r="D399" s="12">
        <v>249.85237872000002</v>
      </c>
      <c r="E399" s="12">
        <v>251.63415984</v>
      </c>
      <c r="F399" s="12">
        <v>272.5966026</v>
      </c>
      <c r="G399" s="12">
        <v>274.70186184</v>
      </c>
      <c r="H399" s="12">
        <v>273.00492744</v>
      </c>
      <c r="I399" s="12">
        <v>271.18602588</v>
      </c>
      <c r="J399" s="12">
        <v>259.76883912</v>
      </c>
      <c r="K399" s="12">
        <v>253.95418734</v>
      </c>
      <c r="L399" s="12">
        <v>251.63946276</v>
      </c>
      <c r="M399" s="12">
        <v>253.56707418</v>
      </c>
      <c r="N399" s="12">
        <v>266.91187236</v>
      </c>
      <c r="O399" s="12">
        <v>282.96911412000003</v>
      </c>
      <c r="P399" s="12">
        <v>301.05472278</v>
      </c>
      <c r="Q399" s="12">
        <v>299.0979453</v>
      </c>
      <c r="R399" s="12">
        <v>282.06231479999997</v>
      </c>
      <c r="S399" s="12">
        <v>264.2710182</v>
      </c>
      <c r="T399" s="12">
        <v>219.41361791999998</v>
      </c>
      <c r="U399" s="12">
        <v>218.2681872</v>
      </c>
      <c r="V399" s="12">
        <v>217.10419625999998</v>
      </c>
      <c r="W399" s="12">
        <v>217.01934954</v>
      </c>
      <c r="X399" s="12">
        <v>216.79662689999998</v>
      </c>
      <c r="Y399" s="12">
        <v>217.28184408</v>
      </c>
    </row>
    <row r="400" spans="1:25" ht="11.25">
      <c r="A400" s="11">
        <f t="shared" si="8"/>
        <v>42419</v>
      </c>
      <c r="B400" s="12">
        <v>217.23146634</v>
      </c>
      <c r="C400" s="12">
        <v>228.25888848</v>
      </c>
      <c r="D400" s="12">
        <v>248.77853742000002</v>
      </c>
      <c r="E400" s="12">
        <v>253.29662525999998</v>
      </c>
      <c r="F400" s="12">
        <v>257.28707256</v>
      </c>
      <c r="G400" s="12">
        <v>266.00242158000003</v>
      </c>
      <c r="H400" s="12">
        <v>268.76524290000003</v>
      </c>
      <c r="I400" s="12">
        <v>264.6687372</v>
      </c>
      <c r="J400" s="12">
        <v>234.37845815999998</v>
      </c>
      <c r="K400" s="12">
        <v>233.77392528000001</v>
      </c>
      <c r="L400" s="12">
        <v>256.86549042</v>
      </c>
      <c r="M400" s="12">
        <v>260.80821144</v>
      </c>
      <c r="N400" s="12">
        <v>264.94448904</v>
      </c>
      <c r="O400" s="12">
        <v>278.65253724</v>
      </c>
      <c r="P400" s="12">
        <v>285.164523</v>
      </c>
      <c r="Q400" s="12">
        <v>281.95625640000003</v>
      </c>
      <c r="R400" s="12">
        <v>273.62006616</v>
      </c>
      <c r="S400" s="12">
        <v>262.47597978</v>
      </c>
      <c r="T400" s="12">
        <v>255.34090092</v>
      </c>
      <c r="U400" s="12">
        <v>218.9973387</v>
      </c>
      <c r="V400" s="12">
        <v>218.6659062</v>
      </c>
      <c r="W400" s="12">
        <v>218.83559964000003</v>
      </c>
      <c r="X400" s="12">
        <v>219.54884238</v>
      </c>
      <c r="Y400" s="12">
        <v>219.48785879999997</v>
      </c>
    </row>
    <row r="401" spans="1:25" ht="11.25">
      <c r="A401" s="11">
        <f t="shared" si="8"/>
        <v>42420</v>
      </c>
      <c r="B401" s="12">
        <v>235.59282683999996</v>
      </c>
      <c r="C401" s="12">
        <v>278.27072699999997</v>
      </c>
      <c r="D401" s="12">
        <v>289.17618198</v>
      </c>
      <c r="E401" s="12">
        <v>293.86396326</v>
      </c>
      <c r="F401" s="12">
        <v>290.7988755</v>
      </c>
      <c r="G401" s="12">
        <v>298.1434197</v>
      </c>
      <c r="H401" s="12">
        <v>306.17469204</v>
      </c>
      <c r="I401" s="12">
        <v>301.51872828</v>
      </c>
      <c r="J401" s="12">
        <v>294.19009284</v>
      </c>
      <c r="K401" s="12">
        <v>292.49580990000004</v>
      </c>
      <c r="L401" s="12">
        <v>290.83599594000003</v>
      </c>
      <c r="M401" s="12">
        <v>292.38710004</v>
      </c>
      <c r="N401" s="12">
        <v>302.71188528</v>
      </c>
      <c r="O401" s="12">
        <v>313.29121067999995</v>
      </c>
      <c r="P401" s="12">
        <v>318.5198898</v>
      </c>
      <c r="Q401" s="12">
        <v>320.87438628</v>
      </c>
      <c r="R401" s="12">
        <v>311.33178174000005</v>
      </c>
      <c r="S401" s="12">
        <v>302.96642544</v>
      </c>
      <c r="T401" s="12">
        <v>289.04360898</v>
      </c>
      <c r="U401" s="12">
        <v>270.02733786</v>
      </c>
      <c r="V401" s="12">
        <v>264.70585764</v>
      </c>
      <c r="W401" s="12">
        <v>265.20168065999997</v>
      </c>
      <c r="X401" s="12">
        <v>266.76073914</v>
      </c>
      <c r="Y401" s="12">
        <v>261.59569505999997</v>
      </c>
    </row>
    <row r="402" spans="1:25" ht="11.25">
      <c r="A402" s="11">
        <f t="shared" si="8"/>
        <v>42421</v>
      </c>
      <c r="B402" s="12">
        <v>225.64454892</v>
      </c>
      <c r="C402" s="12">
        <v>225.04797042</v>
      </c>
      <c r="D402" s="12">
        <v>272.95189824</v>
      </c>
      <c r="E402" s="12">
        <v>291.83824782000005</v>
      </c>
      <c r="F402" s="12">
        <v>319.50093</v>
      </c>
      <c r="G402" s="12">
        <v>322.03042283999997</v>
      </c>
      <c r="H402" s="12">
        <v>326.82691398000003</v>
      </c>
      <c r="I402" s="12">
        <v>325.20687192</v>
      </c>
      <c r="J402" s="12">
        <v>316.81234956</v>
      </c>
      <c r="K402" s="12">
        <v>314.68587863999994</v>
      </c>
      <c r="L402" s="12">
        <v>308.98523964</v>
      </c>
      <c r="M402" s="12">
        <v>312.60713400000003</v>
      </c>
      <c r="N402" s="12">
        <v>318.60208506</v>
      </c>
      <c r="O402" s="12">
        <v>318.0558843</v>
      </c>
      <c r="P402" s="12">
        <v>332.33929932</v>
      </c>
      <c r="Q402" s="12">
        <v>338.1274365</v>
      </c>
      <c r="R402" s="12">
        <v>326.37086286</v>
      </c>
      <c r="S402" s="12">
        <v>315.82335498000003</v>
      </c>
      <c r="T402" s="12">
        <v>304.42207698000004</v>
      </c>
      <c r="U402" s="12">
        <v>284.81453028000004</v>
      </c>
      <c r="V402" s="12">
        <v>236.83636158</v>
      </c>
      <c r="W402" s="12">
        <v>236.85492179999997</v>
      </c>
      <c r="X402" s="12">
        <v>235.25343995999998</v>
      </c>
      <c r="Y402" s="12">
        <v>278.67640037999996</v>
      </c>
    </row>
    <row r="403" spans="1:25" ht="11.25">
      <c r="A403" s="11">
        <f t="shared" si="8"/>
        <v>42422</v>
      </c>
      <c r="B403" s="12">
        <v>236.95302581999997</v>
      </c>
      <c r="C403" s="12">
        <v>297.24722622</v>
      </c>
      <c r="D403" s="12">
        <v>294.80788301999996</v>
      </c>
      <c r="E403" s="12">
        <v>296.86806744000006</v>
      </c>
      <c r="F403" s="12">
        <v>316.01160863999996</v>
      </c>
      <c r="G403" s="12">
        <v>340.09747128000004</v>
      </c>
      <c r="H403" s="12">
        <v>343.20233094</v>
      </c>
      <c r="I403" s="12">
        <v>339.90921762</v>
      </c>
      <c r="J403" s="12">
        <v>336.61080138</v>
      </c>
      <c r="K403" s="12">
        <v>318.84601938</v>
      </c>
      <c r="L403" s="12">
        <v>324.97089198000003</v>
      </c>
      <c r="M403" s="12">
        <v>330.72721163999995</v>
      </c>
      <c r="N403" s="12">
        <v>339.18536904</v>
      </c>
      <c r="O403" s="12">
        <v>343.53376344000003</v>
      </c>
      <c r="P403" s="12">
        <v>350.99232042</v>
      </c>
      <c r="Q403" s="12">
        <v>350.50445178</v>
      </c>
      <c r="R403" s="12">
        <v>340.5004932</v>
      </c>
      <c r="S403" s="12">
        <v>324.15159084</v>
      </c>
      <c r="T403" s="12">
        <v>314.82640602</v>
      </c>
      <c r="U403" s="12">
        <v>295.17643596</v>
      </c>
      <c r="V403" s="12">
        <v>227.94866766</v>
      </c>
      <c r="W403" s="12">
        <v>228.19525344</v>
      </c>
      <c r="X403" s="12">
        <v>226.99944498</v>
      </c>
      <c r="Y403" s="12">
        <v>224.37980249999998</v>
      </c>
    </row>
    <row r="404" spans="1:25" ht="11.25">
      <c r="A404" s="11">
        <f t="shared" si="8"/>
        <v>42423</v>
      </c>
      <c r="B404" s="12">
        <v>226.94641577999997</v>
      </c>
      <c r="C404" s="12">
        <v>283.18388238</v>
      </c>
      <c r="D404" s="12">
        <v>279.14836026</v>
      </c>
      <c r="E404" s="12">
        <v>293.81888844</v>
      </c>
      <c r="F404" s="12">
        <v>301.33047462</v>
      </c>
      <c r="G404" s="12">
        <v>302.36984694</v>
      </c>
      <c r="H404" s="12">
        <v>320.46606144000003</v>
      </c>
      <c r="I404" s="12">
        <v>323.33494116</v>
      </c>
      <c r="J404" s="12">
        <v>315.07564326</v>
      </c>
      <c r="K404" s="12">
        <v>309.57651522</v>
      </c>
      <c r="L404" s="12">
        <v>310.85982186</v>
      </c>
      <c r="M404" s="12">
        <v>315.58472358</v>
      </c>
      <c r="N404" s="12">
        <v>326.29397051999996</v>
      </c>
      <c r="O404" s="12">
        <v>330.28972074</v>
      </c>
      <c r="P404" s="12">
        <v>334.71235601999996</v>
      </c>
      <c r="Q404" s="12">
        <v>330.9950091</v>
      </c>
      <c r="R404" s="12">
        <v>334.61425199999996</v>
      </c>
      <c r="S404" s="12">
        <v>313.932864</v>
      </c>
      <c r="T404" s="12">
        <v>305.6205369</v>
      </c>
      <c r="U404" s="12">
        <v>290.85455616</v>
      </c>
      <c r="V404" s="12">
        <v>281.43657024</v>
      </c>
      <c r="W404" s="12">
        <v>283.9846233</v>
      </c>
      <c r="X404" s="12">
        <v>274.46853336000004</v>
      </c>
      <c r="Y404" s="12">
        <v>278.80367046000003</v>
      </c>
    </row>
    <row r="405" spans="1:25" ht="11.25">
      <c r="A405" s="11">
        <f t="shared" si="8"/>
        <v>42424</v>
      </c>
      <c r="B405" s="12">
        <v>232.26524454000003</v>
      </c>
      <c r="C405" s="12">
        <v>310.28975796000003</v>
      </c>
      <c r="D405" s="12">
        <v>228.98538852000001</v>
      </c>
      <c r="E405" s="12">
        <v>313.52984208</v>
      </c>
      <c r="F405" s="12">
        <v>341.10502608</v>
      </c>
      <c r="G405" s="12">
        <v>334.49228483999997</v>
      </c>
      <c r="H405" s="12">
        <v>334.2695622</v>
      </c>
      <c r="I405" s="12">
        <v>331.18591422</v>
      </c>
      <c r="J405" s="12">
        <v>329.78064042</v>
      </c>
      <c r="K405" s="12">
        <v>325.15384272</v>
      </c>
      <c r="L405" s="12">
        <v>322.0728462</v>
      </c>
      <c r="M405" s="12">
        <v>325.08755621999995</v>
      </c>
      <c r="N405" s="12">
        <v>331.94423178</v>
      </c>
      <c r="O405" s="12">
        <v>340.96449870000004</v>
      </c>
      <c r="P405" s="12">
        <v>348.92683308</v>
      </c>
      <c r="Q405" s="12">
        <v>345.9492435</v>
      </c>
      <c r="R405" s="12">
        <v>336.21043092</v>
      </c>
      <c r="S405" s="12">
        <v>321.33574032</v>
      </c>
      <c r="T405" s="12">
        <v>309.08599512</v>
      </c>
      <c r="U405" s="12">
        <v>218.01364704000002</v>
      </c>
      <c r="V405" s="12">
        <v>218.45909231999997</v>
      </c>
      <c r="W405" s="12">
        <v>218.20720362</v>
      </c>
      <c r="X405" s="12">
        <v>218.72688978</v>
      </c>
      <c r="Y405" s="12">
        <v>218.45113794</v>
      </c>
    </row>
    <row r="406" spans="1:25" ht="11.25">
      <c r="A406" s="11">
        <f t="shared" si="8"/>
        <v>42425</v>
      </c>
      <c r="B406" s="12">
        <v>212.15922336</v>
      </c>
      <c r="C406" s="12">
        <v>214.29630012</v>
      </c>
      <c r="D406" s="12">
        <v>297.07222986000005</v>
      </c>
      <c r="E406" s="12">
        <v>298.99718982</v>
      </c>
      <c r="F406" s="12">
        <v>303.6717138</v>
      </c>
      <c r="G406" s="12">
        <v>306.55915374</v>
      </c>
      <c r="H406" s="12">
        <v>304.53608976</v>
      </c>
      <c r="I406" s="12">
        <v>306.6678636</v>
      </c>
      <c r="J406" s="12">
        <v>301.30926294</v>
      </c>
      <c r="K406" s="12">
        <v>224.17829154</v>
      </c>
      <c r="L406" s="12">
        <v>223.15482798</v>
      </c>
      <c r="M406" s="12">
        <v>302.11530678</v>
      </c>
      <c r="N406" s="12">
        <v>304.12511346</v>
      </c>
      <c r="O406" s="12">
        <v>316.11501558000003</v>
      </c>
      <c r="P406" s="12">
        <v>320.47136436000005</v>
      </c>
      <c r="Q406" s="12">
        <v>320.39182056</v>
      </c>
      <c r="R406" s="12">
        <v>302.85771558000005</v>
      </c>
      <c r="S406" s="12">
        <v>300.9672246</v>
      </c>
      <c r="T406" s="12">
        <v>217.7113806</v>
      </c>
      <c r="U406" s="12">
        <v>218.17273464000002</v>
      </c>
      <c r="V406" s="12">
        <v>217.56820176</v>
      </c>
      <c r="W406" s="12">
        <v>213.62548074</v>
      </c>
      <c r="X406" s="12">
        <v>213.9993366</v>
      </c>
      <c r="Y406" s="12">
        <v>211.59711384</v>
      </c>
    </row>
    <row r="407" spans="1:25" ht="11.25">
      <c r="A407" s="11">
        <f t="shared" si="8"/>
        <v>42426</v>
      </c>
      <c r="B407" s="12">
        <v>212.0505135</v>
      </c>
      <c r="C407" s="12">
        <v>215.99323452</v>
      </c>
      <c r="D407" s="12">
        <v>218.07463062</v>
      </c>
      <c r="E407" s="12">
        <v>299.74755300000004</v>
      </c>
      <c r="F407" s="12">
        <v>300.78427386000004</v>
      </c>
      <c r="G407" s="12">
        <v>312.72910116</v>
      </c>
      <c r="H407" s="12">
        <v>318.69488616</v>
      </c>
      <c r="I407" s="12">
        <v>314.1052089</v>
      </c>
      <c r="J407" s="12">
        <v>303.06187800000004</v>
      </c>
      <c r="K407" s="12">
        <v>223.55784989999998</v>
      </c>
      <c r="L407" s="12">
        <v>301.16078118</v>
      </c>
      <c r="M407" s="12">
        <v>223.15482798</v>
      </c>
      <c r="N407" s="12">
        <v>309.77537471999995</v>
      </c>
      <c r="O407" s="12">
        <v>318.45890621999996</v>
      </c>
      <c r="P407" s="12">
        <v>344.16746237999996</v>
      </c>
      <c r="Q407" s="12">
        <v>339.99671579999995</v>
      </c>
      <c r="R407" s="12">
        <v>308.16858996</v>
      </c>
      <c r="S407" s="12">
        <v>299.0184015</v>
      </c>
      <c r="T407" s="12">
        <v>218.59431677999999</v>
      </c>
      <c r="U407" s="12">
        <v>217.67426016000002</v>
      </c>
      <c r="V407" s="12">
        <v>216.28754658</v>
      </c>
      <c r="W407" s="12">
        <v>213.65199533999998</v>
      </c>
      <c r="X407" s="12">
        <v>212.2361157</v>
      </c>
      <c r="Y407" s="12">
        <v>187.36011798</v>
      </c>
    </row>
    <row r="408" spans="1:25" ht="11.25">
      <c r="A408" s="11">
        <f t="shared" si="8"/>
        <v>42427</v>
      </c>
      <c r="B408" s="12">
        <v>193.24370772</v>
      </c>
      <c r="C408" s="12">
        <v>217.7378952</v>
      </c>
      <c r="D408" s="12">
        <v>219.20680404</v>
      </c>
      <c r="E408" s="12">
        <v>219.44543544</v>
      </c>
      <c r="F408" s="12">
        <v>222.13931879999998</v>
      </c>
      <c r="G408" s="12">
        <v>225.2282697</v>
      </c>
      <c r="H408" s="12">
        <v>310.90224522</v>
      </c>
      <c r="I408" s="12">
        <v>309.06213198000006</v>
      </c>
      <c r="J408" s="12">
        <v>227.14792674</v>
      </c>
      <c r="K408" s="12">
        <v>224.05367292</v>
      </c>
      <c r="L408" s="12">
        <v>226.2888537</v>
      </c>
      <c r="M408" s="12">
        <v>225.52788468</v>
      </c>
      <c r="N408" s="12">
        <v>301.31721732</v>
      </c>
      <c r="O408" s="12">
        <v>321.18991001999996</v>
      </c>
      <c r="P408" s="12">
        <v>330.48592878</v>
      </c>
      <c r="Q408" s="12">
        <v>316.39341887999996</v>
      </c>
      <c r="R408" s="12">
        <v>303.70618278000006</v>
      </c>
      <c r="S408" s="12">
        <v>304.79858429999996</v>
      </c>
      <c r="T408" s="12">
        <v>222.30370932</v>
      </c>
      <c r="U408" s="12">
        <v>215.6299845</v>
      </c>
      <c r="V408" s="12">
        <v>222.38325312</v>
      </c>
      <c r="W408" s="12">
        <v>219.09279125999998</v>
      </c>
      <c r="X408" s="12">
        <v>215.05196622</v>
      </c>
      <c r="Y408" s="12">
        <v>214.58000633999998</v>
      </c>
    </row>
    <row r="409" spans="1:25" ht="11.25">
      <c r="A409" s="11">
        <f t="shared" si="8"/>
        <v>42428</v>
      </c>
      <c r="B409" s="12">
        <v>214.69667058000002</v>
      </c>
      <c r="C409" s="12">
        <v>214.5428859</v>
      </c>
      <c r="D409" s="12">
        <v>214.08948624</v>
      </c>
      <c r="E409" s="12">
        <v>220.28594826</v>
      </c>
      <c r="F409" s="12">
        <v>284.14901382</v>
      </c>
      <c r="G409" s="12">
        <v>301.72023924</v>
      </c>
      <c r="H409" s="12">
        <v>304.11450762000004</v>
      </c>
      <c r="I409" s="12">
        <v>303.05392362000003</v>
      </c>
      <c r="J409" s="12">
        <v>297.25252914</v>
      </c>
      <c r="K409" s="12">
        <v>223.95291744</v>
      </c>
      <c r="L409" s="12">
        <v>293.32836834</v>
      </c>
      <c r="M409" s="12">
        <v>292.3632369</v>
      </c>
      <c r="N409" s="12">
        <v>296.27944332</v>
      </c>
      <c r="O409" s="12">
        <v>303.78837804</v>
      </c>
      <c r="P409" s="12">
        <v>332.95178658</v>
      </c>
      <c r="Q409" s="12">
        <v>339.10052232000004</v>
      </c>
      <c r="R409" s="12">
        <v>326.32578803999996</v>
      </c>
      <c r="S409" s="12">
        <v>313.98854466</v>
      </c>
      <c r="T409" s="12">
        <v>222.14992464000002</v>
      </c>
      <c r="U409" s="12">
        <v>216.03830934</v>
      </c>
      <c r="V409" s="12">
        <v>213.12965772</v>
      </c>
      <c r="W409" s="12">
        <v>213.68911577999998</v>
      </c>
      <c r="X409" s="12">
        <v>212.93610114</v>
      </c>
      <c r="Y409" s="12">
        <v>212.18838942</v>
      </c>
    </row>
    <row r="410" spans="1:25" ht="11.25">
      <c r="A410" s="11">
        <f t="shared" si="8"/>
        <v>42429</v>
      </c>
      <c r="B410" s="12">
        <v>153.02105952</v>
      </c>
      <c r="C410" s="12">
        <v>185.39008320000002</v>
      </c>
      <c r="D410" s="12">
        <v>185.16205764</v>
      </c>
      <c r="E410" s="12">
        <v>224.68206894</v>
      </c>
      <c r="F410" s="12">
        <v>224.44343754000002</v>
      </c>
      <c r="G410" s="12">
        <v>187.69685339999998</v>
      </c>
      <c r="H410" s="12">
        <v>189.7782495</v>
      </c>
      <c r="I410" s="12">
        <v>191.53616748</v>
      </c>
      <c r="J410" s="12">
        <v>192.2838792</v>
      </c>
      <c r="K410" s="12">
        <v>194.51905997999998</v>
      </c>
      <c r="L410" s="12">
        <v>190.77784992</v>
      </c>
      <c r="M410" s="12">
        <v>192.14335182</v>
      </c>
      <c r="N410" s="12">
        <v>189.08621844</v>
      </c>
      <c r="O410" s="12">
        <v>228.64600164</v>
      </c>
      <c r="P410" s="12">
        <v>229.75431192</v>
      </c>
      <c r="Q410" s="12">
        <v>228.97478268</v>
      </c>
      <c r="R410" s="12">
        <v>192.31834818000002</v>
      </c>
      <c r="S410" s="12">
        <v>192.48008724000002</v>
      </c>
      <c r="T410" s="12">
        <v>188.4392622</v>
      </c>
      <c r="U410" s="12">
        <v>187.49269098</v>
      </c>
      <c r="V410" s="12">
        <v>162.63260201999998</v>
      </c>
      <c r="W410" s="12">
        <v>161.6595162</v>
      </c>
      <c r="X410" s="12">
        <v>179.99436210000002</v>
      </c>
      <c r="Y410" s="12">
        <v>163.07539584</v>
      </c>
    </row>
    <row r="411" spans="1:25" ht="11.25">
      <c r="A411" s="11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11.25">
      <c r="A412" s="11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4" spans="1:25" ht="12.75">
      <c r="A414" s="71" t="s">
        <v>106</v>
      </c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</row>
    <row r="415" spans="1:25" ht="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2.75">
      <c r="A416" s="68" t="s">
        <v>46</v>
      </c>
      <c r="B416" s="69" t="s">
        <v>46</v>
      </c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70"/>
    </row>
    <row r="417" spans="1:25" ht="11.25">
      <c r="A417" s="8"/>
      <c r="B417" s="7" t="s">
        <v>23</v>
      </c>
      <c r="C417" s="9" t="s">
        <v>24</v>
      </c>
      <c r="D417" s="10" t="s">
        <v>25</v>
      </c>
      <c r="E417" s="7" t="s">
        <v>26</v>
      </c>
      <c r="F417" s="7" t="s">
        <v>27</v>
      </c>
      <c r="G417" s="9" t="s">
        <v>28</v>
      </c>
      <c r="H417" s="10" t="s">
        <v>29</v>
      </c>
      <c r="I417" s="7" t="s">
        <v>30</v>
      </c>
      <c r="J417" s="7" t="s">
        <v>31</v>
      </c>
      <c r="K417" s="7" t="s">
        <v>32</v>
      </c>
      <c r="L417" s="7" t="s">
        <v>33</v>
      </c>
      <c r="M417" s="7" t="s">
        <v>34</v>
      </c>
      <c r="N417" s="7" t="s">
        <v>35</v>
      </c>
      <c r="O417" s="7" t="s">
        <v>36</v>
      </c>
      <c r="P417" s="7" t="s">
        <v>37</v>
      </c>
      <c r="Q417" s="7" t="s">
        <v>38</v>
      </c>
      <c r="R417" s="7" t="s">
        <v>39</v>
      </c>
      <c r="S417" s="7" t="s">
        <v>40</v>
      </c>
      <c r="T417" s="7" t="s">
        <v>41</v>
      </c>
      <c r="U417" s="7" t="s">
        <v>42</v>
      </c>
      <c r="V417" s="7" t="s">
        <v>43</v>
      </c>
      <c r="W417" s="7" t="s">
        <v>44</v>
      </c>
      <c r="X417" s="7" t="s">
        <v>45</v>
      </c>
      <c r="Y417" s="7" t="s">
        <v>64</v>
      </c>
    </row>
    <row r="418" spans="1:25" ht="11.25">
      <c r="A418" s="11">
        <f aca="true" t="shared" si="9" ref="A418:A448">A382</f>
        <v>42401</v>
      </c>
      <c r="B418" s="12">
        <v>0</v>
      </c>
      <c r="C418" s="12">
        <v>0</v>
      </c>
      <c r="D418" s="12">
        <v>0</v>
      </c>
      <c r="E418" s="12">
        <v>0.52933856</v>
      </c>
      <c r="F418" s="12">
        <v>30.18228544</v>
      </c>
      <c r="G418" s="12">
        <v>29.80275968</v>
      </c>
      <c r="H418" s="12">
        <v>25.73534216</v>
      </c>
      <c r="I418" s="12">
        <v>2.8464432</v>
      </c>
      <c r="J418" s="12">
        <v>1.5730343999999998</v>
      </c>
      <c r="K418" s="12">
        <v>1.60050008</v>
      </c>
      <c r="L418" s="12">
        <v>2.45692992</v>
      </c>
      <c r="M418" s="12">
        <v>2.0624228799999997</v>
      </c>
      <c r="N418" s="12">
        <v>0.6192262399999999</v>
      </c>
      <c r="O418" s="12">
        <v>0.46441968</v>
      </c>
      <c r="P418" s="12">
        <v>0</v>
      </c>
      <c r="Q418" s="12">
        <v>0.0998752</v>
      </c>
      <c r="R418" s="12">
        <v>0</v>
      </c>
      <c r="S418" s="12">
        <v>0.22471920000000004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</row>
    <row r="419" spans="1:25" ht="11.25">
      <c r="A419" s="11">
        <f t="shared" si="9"/>
        <v>42402</v>
      </c>
      <c r="B419" s="12">
        <v>0</v>
      </c>
      <c r="C419" s="12">
        <v>7.08115168</v>
      </c>
      <c r="D419" s="12">
        <v>31.153571760000002</v>
      </c>
      <c r="E419" s="12">
        <v>42.833976400000005</v>
      </c>
      <c r="F419" s="12">
        <v>71.26594896</v>
      </c>
      <c r="G419" s="12">
        <v>73.92262928</v>
      </c>
      <c r="H419" s="12">
        <v>72.18230391999998</v>
      </c>
      <c r="I419" s="12">
        <v>71.20602384</v>
      </c>
      <c r="J419" s="12">
        <v>31.69539472</v>
      </c>
      <c r="K419" s="12">
        <v>24.06492944</v>
      </c>
      <c r="L419" s="12">
        <v>23.141083840000004</v>
      </c>
      <c r="M419" s="12">
        <v>22.289647759999998</v>
      </c>
      <c r="N419" s="12">
        <v>25.812745439999997</v>
      </c>
      <c r="O419" s="12">
        <v>0</v>
      </c>
      <c r="P419" s="12">
        <v>41.31087959999999</v>
      </c>
      <c r="Q419" s="12">
        <v>38.15732016</v>
      </c>
      <c r="R419" s="12">
        <v>40.983788319999995</v>
      </c>
      <c r="S419" s="12">
        <v>32.31711784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</row>
    <row r="420" spans="1:25" ht="11.25">
      <c r="A420" s="11">
        <f t="shared" si="9"/>
        <v>42403</v>
      </c>
      <c r="B420" s="12">
        <v>0</v>
      </c>
      <c r="C420" s="12">
        <v>0</v>
      </c>
      <c r="D420" s="12">
        <v>16.99875904</v>
      </c>
      <c r="E420" s="12">
        <v>89.10615656</v>
      </c>
      <c r="F420" s="12">
        <v>39.78528592</v>
      </c>
      <c r="G420" s="12">
        <v>36.71911728</v>
      </c>
      <c r="H420" s="12">
        <v>38.17979208</v>
      </c>
      <c r="I420" s="12">
        <v>32.05494544</v>
      </c>
      <c r="J420" s="12">
        <v>24.4319708</v>
      </c>
      <c r="K420" s="12">
        <v>22.5593108</v>
      </c>
      <c r="L420" s="12">
        <v>25.96505512</v>
      </c>
      <c r="M420" s="12">
        <v>28.097390639999997</v>
      </c>
      <c r="N420" s="12">
        <v>12.02747096</v>
      </c>
      <c r="O420" s="12">
        <v>45.85020744</v>
      </c>
      <c r="P420" s="12">
        <v>49.8252404</v>
      </c>
      <c r="Q420" s="12">
        <v>46.68915912</v>
      </c>
      <c r="R420" s="12">
        <v>33.02373488</v>
      </c>
      <c r="S420" s="12">
        <v>0.5992512</v>
      </c>
      <c r="T420" s="12">
        <v>1.186018</v>
      </c>
      <c r="U420" s="12">
        <v>1.4856436</v>
      </c>
      <c r="V420" s="12">
        <v>0</v>
      </c>
      <c r="W420" s="12">
        <v>0</v>
      </c>
      <c r="X420" s="12">
        <v>0.00998752</v>
      </c>
      <c r="Y420" s="12">
        <v>0.17727848</v>
      </c>
    </row>
    <row r="421" spans="1:25" ht="11.25">
      <c r="A421" s="11">
        <f t="shared" si="9"/>
        <v>42404</v>
      </c>
      <c r="B421" s="12">
        <v>1.0312114399999999</v>
      </c>
      <c r="C421" s="12">
        <v>0.72159832</v>
      </c>
      <c r="D421" s="12">
        <v>46.48691184</v>
      </c>
      <c r="E421" s="12">
        <v>53.75033576</v>
      </c>
      <c r="F421" s="12">
        <v>46.484414959999995</v>
      </c>
      <c r="G421" s="12">
        <v>43.96256616</v>
      </c>
      <c r="H421" s="12">
        <v>45.53560056</v>
      </c>
      <c r="I421" s="12">
        <v>19.118610159999996</v>
      </c>
      <c r="J421" s="12">
        <v>19.72035824</v>
      </c>
      <c r="K421" s="12">
        <v>21.348324</v>
      </c>
      <c r="L421" s="12">
        <v>20.2122436</v>
      </c>
      <c r="M421" s="12">
        <v>21.44070856</v>
      </c>
      <c r="N421" s="12">
        <v>0</v>
      </c>
      <c r="O421" s="12">
        <v>0</v>
      </c>
      <c r="P421" s="12">
        <v>0</v>
      </c>
      <c r="Q421" s="12">
        <v>0.007490639999999999</v>
      </c>
      <c r="R421" s="12">
        <v>0</v>
      </c>
      <c r="S421" s="12">
        <v>0</v>
      </c>
      <c r="T421" s="12">
        <v>0</v>
      </c>
      <c r="U421" s="12">
        <v>0.029962559999999996</v>
      </c>
      <c r="V421" s="12">
        <v>0.029962559999999996</v>
      </c>
      <c r="W421" s="12">
        <v>0</v>
      </c>
      <c r="X421" s="12">
        <v>0.11735336</v>
      </c>
      <c r="Y421" s="12">
        <v>0.00998752</v>
      </c>
    </row>
    <row r="422" spans="1:25" ht="11.25">
      <c r="A422" s="11">
        <f t="shared" si="9"/>
        <v>42405</v>
      </c>
      <c r="B422" s="12">
        <v>2.1598012000000004</v>
      </c>
      <c r="C422" s="12">
        <v>2.9438215199999997</v>
      </c>
      <c r="D422" s="12">
        <v>5.29588248</v>
      </c>
      <c r="E422" s="12">
        <v>17.670419759999998</v>
      </c>
      <c r="F422" s="12">
        <v>24.87641544</v>
      </c>
      <c r="G422" s="12">
        <v>17.13858432</v>
      </c>
      <c r="H422" s="12">
        <v>0.007490639999999999</v>
      </c>
      <c r="I422" s="12">
        <v>0.00499376</v>
      </c>
      <c r="J422" s="12">
        <v>7.0237234399999995</v>
      </c>
      <c r="K422" s="12">
        <v>6.79401048</v>
      </c>
      <c r="L422" s="12">
        <v>7.05118912</v>
      </c>
      <c r="M422" s="12">
        <v>8.152313199999998</v>
      </c>
      <c r="N422" s="12">
        <v>0</v>
      </c>
      <c r="O422" s="12">
        <v>1.27091192</v>
      </c>
      <c r="P422" s="12">
        <v>0.00249688</v>
      </c>
      <c r="Q422" s="12">
        <v>0</v>
      </c>
      <c r="R422" s="12">
        <v>0</v>
      </c>
      <c r="S422" s="12">
        <v>0</v>
      </c>
      <c r="T422" s="12">
        <v>0</v>
      </c>
      <c r="U422" s="12">
        <v>0.007490639999999999</v>
      </c>
      <c r="V422" s="12">
        <v>0.034956320000000006</v>
      </c>
      <c r="W422" s="12">
        <v>0</v>
      </c>
      <c r="X422" s="12">
        <v>0</v>
      </c>
      <c r="Y422" s="12">
        <v>2.3745328800000003</v>
      </c>
    </row>
    <row r="423" spans="1:25" ht="11.25">
      <c r="A423" s="11">
        <f t="shared" si="9"/>
        <v>42406</v>
      </c>
      <c r="B423" s="12">
        <v>3.67540736</v>
      </c>
      <c r="C423" s="12">
        <v>0.16729096</v>
      </c>
      <c r="D423" s="12">
        <v>0.42696648</v>
      </c>
      <c r="E423" s="12">
        <v>8.02497232</v>
      </c>
      <c r="F423" s="12">
        <v>105.18856063999999</v>
      </c>
      <c r="G423" s="12">
        <v>29.827728479999998</v>
      </c>
      <c r="H423" s="12">
        <v>7.2234738400000005</v>
      </c>
      <c r="I423" s="12">
        <v>6.636707039999999</v>
      </c>
      <c r="J423" s="12">
        <v>0</v>
      </c>
      <c r="K423" s="12">
        <v>7.50562128</v>
      </c>
      <c r="L423" s="12">
        <v>7.640452799999999</v>
      </c>
      <c r="M423" s="12">
        <v>19.957561840000004</v>
      </c>
      <c r="N423" s="12">
        <v>23.568050319999998</v>
      </c>
      <c r="O423" s="12">
        <v>22.47441688</v>
      </c>
      <c r="P423" s="12">
        <v>0</v>
      </c>
      <c r="Q423" s="12">
        <v>0.22721608000000004</v>
      </c>
      <c r="R423" s="12">
        <v>7.38826792</v>
      </c>
      <c r="S423" s="12">
        <v>17.93259216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</row>
    <row r="424" spans="1:25" ht="11.25">
      <c r="A424" s="11">
        <f t="shared" si="9"/>
        <v>42407</v>
      </c>
      <c r="B424" s="12">
        <v>0</v>
      </c>
      <c r="C424" s="12">
        <v>0.21722856000000001</v>
      </c>
      <c r="D424" s="12">
        <v>1.71285968</v>
      </c>
      <c r="E424" s="12">
        <v>7.8277188</v>
      </c>
      <c r="F424" s="12">
        <v>7.78277496</v>
      </c>
      <c r="G424" s="12">
        <v>0.00249688</v>
      </c>
      <c r="H424" s="12">
        <v>0.00499376</v>
      </c>
      <c r="I424" s="12">
        <v>0.00998752</v>
      </c>
      <c r="J424" s="12">
        <v>7.57054016</v>
      </c>
      <c r="K424" s="12">
        <v>4.287142960000001</v>
      </c>
      <c r="L424" s="12">
        <v>4.3570556</v>
      </c>
      <c r="M424" s="12">
        <v>4.13483328</v>
      </c>
      <c r="N424" s="12">
        <v>0</v>
      </c>
      <c r="O424" s="12">
        <v>0</v>
      </c>
      <c r="P424" s="12">
        <v>0</v>
      </c>
      <c r="Q424" s="12">
        <v>0</v>
      </c>
      <c r="R424" s="12">
        <v>4.309614880000001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</row>
    <row r="425" spans="1:25" ht="11.25">
      <c r="A425" s="11">
        <f t="shared" si="9"/>
        <v>42408</v>
      </c>
      <c r="B425" s="12">
        <v>0</v>
      </c>
      <c r="C425" s="12">
        <v>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</row>
    <row r="426" spans="1:25" ht="11.25">
      <c r="A426" s="11">
        <f t="shared" si="9"/>
        <v>42409</v>
      </c>
      <c r="B426" s="12">
        <v>0</v>
      </c>
      <c r="C426" s="12">
        <v>15.850194239999999</v>
      </c>
      <c r="D426" s="12">
        <v>0</v>
      </c>
      <c r="E426" s="12">
        <v>21.265926959999998</v>
      </c>
      <c r="F426" s="12">
        <v>18.6142404</v>
      </c>
      <c r="G426" s="12">
        <v>14.886398559999998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0.23970047999999997</v>
      </c>
    </row>
    <row r="427" spans="1:25" ht="11.25">
      <c r="A427" s="11">
        <f t="shared" si="9"/>
        <v>42410</v>
      </c>
      <c r="B427" s="12">
        <v>22.851445759999997</v>
      </c>
      <c r="C427" s="12">
        <v>2.5967552</v>
      </c>
      <c r="D427" s="12">
        <v>0.18227224</v>
      </c>
      <c r="E427" s="12">
        <v>0.16479408</v>
      </c>
      <c r="F427" s="12">
        <v>1.26591816</v>
      </c>
      <c r="G427" s="12">
        <v>8.85643336</v>
      </c>
      <c r="H427" s="12">
        <v>10.00499816</v>
      </c>
      <c r="I427" s="12">
        <v>0.37952576</v>
      </c>
      <c r="J427" s="12">
        <v>0.39700392000000007</v>
      </c>
      <c r="K427" s="12">
        <v>0.60674184</v>
      </c>
      <c r="L427" s="12">
        <v>0.08239704</v>
      </c>
      <c r="M427" s="12">
        <v>0.50187288</v>
      </c>
      <c r="N427" s="12">
        <v>0.007490639999999999</v>
      </c>
      <c r="O427" s="12">
        <v>0.3495632</v>
      </c>
      <c r="P427" s="12">
        <v>0</v>
      </c>
      <c r="Q427" s="12">
        <v>0</v>
      </c>
      <c r="R427" s="12">
        <v>0.17977536</v>
      </c>
      <c r="S427" s="12">
        <v>0.00249688</v>
      </c>
      <c r="T427" s="12">
        <v>4.18976464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</row>
    <row r="428" spans="1:25" ht="11.25">
      <c r="A428" s="11">
        <f t="shared" si="9"/>
        <v>42411</v>
      </c>
      <c r="B428" s="12">
        <v>0</v>
      </c>
      <c r="C428" s="12">
        <v>0.24469423999999998</v>
      </c>
      <c r="D428" s="12">
        <v>1.54057496</v>
      </c>
      <c r="E428" s="12">
        <v>0</v>
      </c>
      <c r="F428" s="12">
        <v>11.45069168</v>
      </c>
      <c r="G428" s="12">
        <v>3.49313512</v>
      </c>
      <c r="H428" s="12">
        <v>6.25718128</v>
      </c>
      <c r="I428" s="12">
        <v>0</v>
      </c>
      <c r="J428" s="12">
        <v>10.84145296</v>
      </c>
      <c r="K428" s="12">
        <v>18.996263040000002</v>
      </c>
      <c r="L428" s="12">
        <v>5.430714</v>
      </c>
      <c r="M428" s="12">
        <v>9.87016664</v>
      </c>
      <c r="N428" s="12">
        <v>5.48814224</v>
      </c>
      <c r="O428" s="12">
        <v>7.328342800000001</v>
      </c>
      <c r="P428" s="12">
        <v>20.09239336</v>
      </c>
      <c r="Q428" s="12">
        <v>6.37453464</v>
      </c>
      <c r="R428" s="12">
        <v>1.8976288000000001</v>
      </c>
      <c r="S428" s="12">
        <v>0.41448208</v>
      </c>
      <c r="T428" s="12">
        <v>0</v>
      </c>
      <c r="U428" s="12">
        <v>0</v>
      </c>
      <c r="V428" s="12">
        <v>0</v>
      </c>
      <c r="W428" s="12">
        <v>0</v>
      </c>
      <c r="X428" s="12">
        <v>0.36953824</v>
      </c>
      <c r="Y428" s="12">
        <v>1.8327099199999999</v>
      </c>
    </row>
    <row r="429" spans="1:25" ht="11.25">
      <c r="A429" s="11">
        <f t="shared" si="9"/>
        <v>42412</v>
      </c>
      <c r="B429" s="12">
        <v>2.78152432</v>
      </c>
      <c r="C429" s="12">
        <v>2.5118612799999998</v>
      </c>
      <c r="D429" s="12">
        <v>3.4232224800000006</v>
      </c>
      <c r="E429" s="12">
        <v>19.94757432</v>
      </c>
      <c r="F429" s="12">
        <v>10.92385</v>
      </c>
      <c r="G429" s="12">
        <v>16.07491344</v>
      </c>
      <c r="H429" s="12">
        <v>3.30586912</v>
      </c>
      <c r="I429" s="12">
        <v>0.00998752</v>
      </c>
      <c r="J429" s="12">
        <v>0</v>
      </c>
      <c r="K429" s="12">
        <v>0.04244696</v>
      </c>
      <c r="L429" s="12">
        <v>0</v>
      </c>
      <c r="M429" s="12">
        <v>0</v>
      </c>
      <c r="N429" s="12">
        <v>0</v>
      </c>
      <c r="O429" s="12">
        <v>0.017478160000000003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</row>
    <row r="430" spans="1:25" ht="11.25">
      <c r="A430" s="11">
        <f t="shared" si="9"/>
        <v>42413</v>
      </c>
      <c r="B430" s="12">
        <v>34.90887928</v>
      </c>
      <c r="C430" s="12">
        <v>3.14107504</v>
      </c>
      <c r="D430" s="12">
        <v>0.92883936</v>
      </c>
      <c r="E430" s="12">
        <v>56.124868639999995</v>
      </c>
      <c r="F430" s="12">
        <v>60.152336080000005</v>
      </c>
      <c r="G430" s="12">
        <v>62.671688</v>
      </c>
      <c r="H430" s="12">
        <v>20.556813039999998</v>
      </c>
      <c r="I430" s="12">
        <v>20.03496512</v>
      </c>
      <c r="J430" s="12">
        <v>49.84521544</v>
      </c>
      <c r="K430" s="12">
        <v>52.02499168000001</v>
      </c>
      <c r="L430" s="12">
        <v>57.662946719999994</v>
      </c>
      <c r="M430" s="12">
        <v>63.43073952</v>
      </c>
      <c r="N430" s="12">
        <v>11.777782960000001</v>
      </c>
      <c r="O430" s="12">
        <v>42.397022400000004</v>
      </c>
      <c r="P430" s="12">
        <v>17.65044472</v>
      </c>
      <c r="Q430" s="12">
        <v>10.16729536</v>
      </c>
      <c r="R430" s="12">
        <v>2.17478248</v>
      </c>
      <c r="S430" s="12">
        <v>0.5792761599999999</v>
      </c>
      <c r="T430" s="12">
        <v>0.47940095999999993</v>
      </c>
      <c r="U430" s="12">
        <v>0.02247192</v>
      </c>
      <c r="V430" s="12">
        <v>0</v>
      </c>
      <c r="W430" s="12">
        <v>0</v>
      </c>
      <c r="X430" s="12">
        <v>0</v>
      </c>
      <c r="Y430" s="12">
        <v>0.0249688</v>
      </c>
    </row>
    <row r="431" spans="1:25" ht="11.25">
      <c r="A431" s="11">
        <f t="shared" si="9"/>
        <v>42414</v>
      </c>
      <c r="B431" s="12">
        <v>5.10112584</v>
      </c>
      <c r="C431" s="12">
        <v>3.60050096</v>
      </c>
      <c r="D431" s="12">
        <v>3.8426983200000002</v>
      </c>
      <c r="E431" s="12">
        <v>57.74035</v>
      </c>
      <c r="F431" s="12">
        <v>65.12112728</v>
      </c>
      <c r="G431" s="12">
        <v>80.12238232</v>
      </c>
      <c r="H431" s="12">
        <v>0</v>
      </c>
      <c r="I431" s="12">
        <v>0</v>
      </c>
      <c r="J431" s="12">
        <v>4.569290400000001</v>
      </c>
      <c r="K431" s="12">
        <v>0</v>
      </c>
      <c r="L431" s="12">
        <v>0.17228472</v>
      </c>
      <c r="M431" s="12">
        <v>6.33957832</v>
      </c>
      <c r="N431" s="12">
        <v>0</v>
      </c>
      <c r="O431" s="12">
        <v>20.48939728</v>
      </c>
      <c r="P431" s="12">
        <v>0</v>
      </c>
      <c r="Q431" s="12">
        <v>5.64544568</v>
      </c>
      <c r="R431" s="12">
        <v>0</v>
      </c>
      <c r="S431" s="12">
        <v>0</v>
      </c>
      <c r="T431" s="12">
        <v>0.0124844</v>
      </c>
      <c r="U431" s="12">
        <v>0.09238456</v>
      </c>
      <c r="V431" s="12">
        <v>0.124844</v>
      </c>
      <c r="W431" s="12">
        <v>0.46441968</v>
      </c>
      <c r="X431" s="12">
        <v>0</v>
      </c>
      <c r="Y431" s="12">
        <v>0</v>
      </c>
    </row>
    <row r="432" spans="1:25" ht="11.25">
      <c r="A432" s="11">
        <f t="shared" si="9"/>
        <v>42415</v>
      </c>
      <c r="B432" s="12">
        <v>1.373284</v>
      </c>
      <c r="C432" s="12">
        <v>0.73408272</v>
      </c>
      <c r="D432" s="12">
        <v>0</v>
      </c>
      <c r="E432" s="12">
        <v>0</v>
      </c>
      <c r="F432" s="12">
        <v>0</v>
      </c>
      <c r="G432" s="12">
        <v>6.23221248</v>
      </c>
      <c r="H432" s="12">
        <v>0.9662925600000001</v>
      </c>
      <c r="I432" s="12">
        <v>0.12234711999999999</v>
      </c>
      <c r="J432" s="12">
        <v>2.5218488</v>
      </c>
      <c r="K432" s="12">
        <v>1.8277161599999998</v>
      </c>
      <c r="L432" s="12">
        <v>2.6841459999999997</v>
      </c>
      <c r="M432" s="12">
        <v>2.05742912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0.08988768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</row>
    <row r="433" spans="1:25" ht="11.25">
      <c r="A433" s="11">
        <f t="shared" si="9"/>
        <v>42416</v>
      </c>
      <c r="B433" s="12">
        <v>0</v>
      </c>
      <c r="C433" s="12">
        <v>8.352063600000001</v>
      </c>
      <c r="D433" s="12">
        <v>7.56304952</v>
      </c>
      <c r="E433" s="12">
        <v>7.408242960000001</v>
      </c>
      <c r="F433" s="12">
        <v>2.3945079199999997</v>
      </c>
      <c r="G433" s="12">
        <v>2.55430824</v>
      </c>
      <c r="H433" s="12">
        <v>2.48189872</v>
      </c>
      <c r="I433" s="12">
        <v>1.7303378399999998</v>
      </c>
      <c r="J433" s="12">
        <v>0.499376</v>
      </c>
      <c r="K433" s="12">
        <v>1.5755312799999999</v>
      </c>
      <c r="L433" s="12">
        <v>1.3982528</v>
      </c>
      <c r="M433" s="12">
        <v>1.8701631200000002</v>
      </c>
      <c r="N433" s="12">
        <v>2.31960152</v>
      </c>
      <c r="O433" s="12">
        <v>2.48938936</v>
      </c>
      <c r="P433" s="12">
        <v>3.35081296</v>
      </c>
      <c r="Q433" s="12">
        <v>2.39201104</v>
      </c>
      <c r="R433" s="12">
        <v>0</v>
      </c>
      <c r="S433" s="12">
        <v>0</v>
      </c>
      <c r="T433" s="12">
        <v>6.48689424</v>
      </c>
      <c r="U433" s="12">
        <v>6.02247456</v>
      </c>
      <c r="V433" s="12">
        <v>6.10736848</v>
      </c>
      <c r="W433" s="12">
        <v>6.51935368</v>
      </c>
      <c r="X433" s="12">
        <v>5.6429488</v>
      </c>
      <c r="Y433" s="12">
        <v>0</v>
      </c>
    </row>
    <row r="434" spans="1:25" ht="11.25">
      <c r="A434" s="11">
        <f t="shared" si="9"/>
        <v>42417</v>
      </c>
      <c r="B434" s="12">
        <v>7.49813064</v>
      </c>
      <c r="C434" s="12">
        <v>2.28214832</v>
      </c>
      <c r="D434" s="12">
        <v>103.90017056</v>
      </c>
      <c r="E434" s="12">
        <v>2.09987608</v>
      </c>
      <c r="F434" s="12">
        <v>2.29463272</v>
      </c>
      <c r="G434" s="12">
        <v>0</v>
      </c>
      <c r="H434" s="12">
        <v>0</v>
      </c>
      <c r="I434" s="12">
        <v>1.80274736</v>
      </c>
      <c r="J434" s="12">
        <v>19.53059536</v>
      </c>
      <c r="K434" s="12">
        <v>18.189770799999998</v>
      </c>
      <c r="L434" s="12">
        <v>7.610490240000001</v>
      </c>
      <c r="M434" s="12">
        <v>8.85643336</v>
      </c>
      <c r="N434" s="12">
        <v>14.034962479999999</v>
      </c>
      <c r="O434" s="12">
        <v>7.902625199999999</v>
      </c>
      <c r="P434" s="12">
        <v>0.58926368</v>
      </c>
      <c r="Q434" s="12">
        <v>0</v>
      </c>
      <c r="R434" s="12">
        <v>2.7990024800000004</v>
      </c>
      <c r="S434" s="12">
        <v>7.7028748</v>
      </c>
      <c r="T434" s="12">
        <v>0.7940078400000001</v>
      </c>
      <c r="U434" s="12">
        <v>6.6192288800000005</v>
      </c>
      <c r="V434" s="12">
        <v>6.1048716</v>
      </c>
      <c r="W434" s="12">
        <v>6.304622</v>
      </c>
      <c r="X434" s="12">
        <v>5.56055176</v>
      </c>
      <c r="Y434" s="12">
        <v>5.5305892</v>
      </c>
    </row>
    <row r="435" spans="1:25" ht="11.25">
      <c r="A435" s="11">
        <f t="shared" si="9"/>
        <v>42418</v>
      </c>
      <c r="B435" s="12">
        <v>6.44694416</v>
      </c>
      <c r="C435" s="12">
        <v>0.6491888</v>
      </c>
      <c r="D435" s="12">
        <v>7.657930960000001</v>
      </c>
      <c r="E435" s="12">
        <v>7.62047776</v>
      </c>
      <c r="F435" s="12">
        <v>0.1997504</v>
      </c>
      <c r="G435" s="12">
        <v>3.8152326399999996</v>
      </c>
      <c r="H435" s="12">
        <v>0.09488144</v>
      </c>
      <c r="I435" s="12">
        <v>0</v>
      </c>
      <c r="J435" s="12">
        <v>0.686642</v>
      </c>
      <c r="K435" s="12">
        <v>7.60799336</v>
      </c>
      <c r="L435" s="12">
        <v>8.03246296</v>
      </c>
      <c r="M435" s="12">
        <v>8.03246296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1.4282153599999998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</row>
    <row r="436" spans="1:25" ht="11.25">
      <c r="A436" s="11">
        <f t="shared" si="9"/>
        <v>42419</v>
      </c>
      <c r="B436" s="12">
        <v>0</v>
      </c>
      <c r="C436" s="12">
        <v>3.44819128</v>
      </c>
      <c r="D436" s="12">
        <v>0</v>
      </c>
      <c r="E436" s="12">
        <v>0</v>
      </c>
      <c r="F436" s="12">
        <v>4.634209279999999</v>
      </c>
      <c r="G436" s="12">
        <v>2.12484488</v>
      </c>
      <c r="H436" s="12">
        <v>0.5243447999999999</v>
      </c>
      <c r="I436" s="12">
        <v>0</v>
      </c>
      <c r="J436" s="12">
        <v>36.58428576</v>
      </c>
      <c r="K436" s="12">
        <v>39.91512368000001</v>
      </c>
      <c r="L436" s="12">
        <v>14.047446879999999</v>
      </c>
      <c r="M436" s="12">
        <v>6.784022960000001</v>
      </c>
      <c r="N436" s="12">
        <v>9.14607144</v>
      </c>
      <c r="O436" s="12">
        <v>16.28964512</v>
      </c>
      <c r="P436" s="12">
        <v>10.73159024</v>
      </c>
      <c r="Q436" s="12">
        <v>14.761554559999999</v>
      </c>
      <c r="R436" s="12">
        <v>20.25968432</v>
      </c>
      <c r="S436" s="12">
        <v>16.79401488</v>
      </c>
      <c r="T436" s="12">
        <v>16.5293456</v>
      </c>
      <c r="U436" s="12">
        <v>0</v>
      </c>
      <c r="V436" s="12">
        <v>0</v>
      </c>
      <c r="W436" s="12">
        <v>0</v>
      </c>
      <c r="X436" s="12">
        <v>0</v>
      </c>
      <c r="Y436" s="12">
        <v>2.75156176</v>
      </c>
    </row>
    <row r="437" spans="1:25" ht="11.25">
      <c r="A437" s="11">
        <f t="shared" si="9"/>
        <v>42420</v>
      </c>
      <c r="B437" s="12">
        <v>2.309614</v>
      </c>
      <c r="C437" s="12">
        <v>0.686642</v>
      </c>
      <c r="D437" s="12">
        <v>0.01997504</v>
      </c>
      <c r="E437" s="12">
        <v>0.04744072</v>
      </c>
      <c r="F437" s="12">
        <v>0.57677928</v>
      </c>
      <c r="G437" s="12">
        <v>0.57677928</v>
      </c>
      <c r="H437" s="12">
        <v>2.46941432</v>
      </c>
      <c r="I437" s="12">
        <v>1.62047512</v>
      </c>
      <c r="J437" s="12">
        <v>0.2996256</v>
      </c>
      <c r="K437" s="12">
        <v>0.00998752</v>
      </c>
      <c r="L437" s="12">
        <v>0.10986272000000001</v>
      </c>
      <c r="M437" s="12">
        <v>0.7740328</v>
      </c>
      <c r="N437" s="12">
        <v>0</v>
      </c>
      <c r="O437" s="12">
        <v>0</v>
      </c>
      <c r="P437" s="12">
        <v>0</v>
      </c>
      <c r="Q437" s="12">
        <v>0.27465680000000003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</row>
    <row r="438" spans="1:25" ht="11.25">
      <c r="A438" s="11">
        <f t="shared" si="9"/>
        <v>42421</v>
      </c>
      <c r="B438" s="12">
        <v>33.81524584</v>
      </c>
      <c r="C438" s="12">
        <v>2.7590524</v>
      </c>
      <c r="D438" s="12">
        <v>55.77280856</v>
      </c>
      <c r="E438" s="12">
        <v>37.9026384</v>
      </c>
      <c r="F438" s="12">
        <v>17.03121848</v>
      </c>
      <c r="G438" s="12">
        <v>15.03870824</v>
      </c>
      <c r="H438" s="12">
        <v>12.12984304</v>
      </c>
      <c r="I438" s="12">
        <v>12.31461216</v>
      </c>
      <c r="J438" s="12">
        <v>4.3845212799999995</v>
      </c>
      <c r="K438" s="12">
        <v>1.04119896</v>
      </c>
      <c r="L438" s="12">
        <v>8.052438</v>
      </c>
      <c r="M438" s="12">
        <v>5.0187288</v>
      </c>
      <c r="N438" s="12">
        <v>0.88139864</v>
      </c>
      <c r="O438" s="12">
        <v>20.71411648</v>
      </c>
      <c r="P438" s="12">
        <v>1.10611784</v>
      </c>
      <c r="Q438" s="12">
        <v>2.8089899999999997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0.87141112</v>
      </c>
      <c r="Y438" s="12">
        <v>0.49687912</v>
      </c>
    </row>
    <row r="439" spans="1:25" ht="11.25">
      <c r="A439" s="11">
        <f t="shared" si="9"/>
        <v>42422</v>
      </c>
      <c r="B439" s="12">
        <v>88.11239832</v>
      </c>
      <c r="C439" s="12">
        <v>32.96131288</v>
      </c>
      <c r="D439" s="12">
        <v>92.00503424</v>
      </c>
      <c r="E439" s="12">
        <v>98.30965624000001</v>
      </c>
      <c r="F439" s="12">
        <v>9.08115256</v>
      </c>
      <c r="G439" s="12">
        <v>29.632971840000003</v>
      </c>
      <c r="H439" s="12">
        <v>16.39701096</v>
      </c>
      <c r="I439" s="12">
        <v>3.3957568</v>
      </c>
      <c r="J439" s="12">
        <v>3.36080048</v>
      </c>
      <c r="K439" s="12">
        <v>0</v>
      </c>
      <c r="L439" s="12">
        <v>0.10986272000000001</v>
      </c>
      <c r="M439" s="12">
        <v>8.052438</v>
      </c>
      <c r="N439" s="12">
        <v>8.2147352</v>
      </c>
      <c r="O439" s="12">
        <v>0.02247192</v>
      </c>
      <c r="P439" s="12">
        <v>0</v>
      </c>
      <c r="Q439" s="12">
        <v>0.10237207999999999</v>
      </c>
      <c r="R439" s="12">
        <v>0.998752</v>
      </c>
      <c r="S439" s="12">
        <v>9.705372559999999</v>
      </c>
      <c r="T439" s="12">
        <v>16.267173200000002</v>
      </c>
      <c r="U439" s="12">
        <v>28.671673039999998</v>
      </c>
      <c r="V439" s="12">
        <v>13.67291488</v>
      </c>
      <c r="W439" s="12">
        <v>14.089893840000002</v>
      </c>
      <c r="X439" s="12">
        <v>13.14357632</v>
      </c>
      <c r="Y439" s="12">
        <v>16.267173200000002</v>
      </c>
    </row>
    <row r="440" spans="1:25" ht="11.25">
      <c r="A440" s="11">
        <f t="shared" si="9"/>
        <v>42423</v>
      </c>
      <c r="B440" s="12">
        <v>97.74536136</v>
      </c>
      <c r="C440" s="12">
        <v>44.264688639999996</v>
      </c>
      <c r="D440" s="12">
        <v>79.40577775999999</v>
      </c>
      <c r="E440" s="12">
        <v>38.384536239999996</v>
      </c>
      <c r="F440" s="12">
        <v>29.593021760000003</v>
      </c>
      <c r="G440" s="12">
        <v>33.16855392</v>
      </c>
      <c r="H440" s="12">
        <v>17.498135039999998</v>
      </c>
      <c r="I440" s="12">
        <v>15.79026912</v>
      </c>
      <c r="J440" s="12">
        <v>30.978790159999996</v>
      </c>
      <c r="K440" s="12">
        <v>2.1523105599999997</v>
      </c>
      <c r="L440" s="12">
        <v>22.7465768</v>
      </c>
      <c r="M440" s="12">
        <v>19.96005872</v>
      </c>
      <c r="N440" s="12">
        <v>18.82148144</v>
      </c>
      <c r="O440" s="12">
        <v>12.12984304</v>
      </c>
      <c r="P440" s="12">
        <v>8.322101039999998</v>
      </c>
      <c r="Q440" s="12">
        <v>0</v>
      </c>
      <c r="R440" s="12">
        <v>0</v>
      </c>
      <c r="S440" s="12">
        <v>0</v>
      </c>
      <c r="T440" s="12">
        <v>0</v>
      </c>
      <c r="U440" s="12">
        <v>0.52184792</v>
      </c>
      <c r="V440" s="12">
        <v>0.81398288</v>
      </c>
      <c r="W440" s="12">
        <v>0.10237207999999999</v>
      </c>
      <c r="X440" s="12">
        <v>0</v>
      </c>
      <c r="Y440" s="12">
        <v>0</v>
      </c>
    </row>
    <row r="441" spans="1:25" ht="11.25">
      <c r="A441" s="11">
        <f t="shared" si="9"/>
        <v>42424</v>
      </c>
      <c r="B441" s="12">
        <v>0.37203512</v>
      </c>
      <c r="C441" s="12">
        <v>0.61672936</v>
      </c>
      <c r="D441" s="12">
        <v>54.614256239999996</v>
      </c>
      <c r="E441" s="12">
        <v>19.181032159999997</v>
      </c>
      <c r="F441" s="12">
        <v>1.67041272</v>
      </c>
      <c r="G441" s="12">
        <v>5.5930112</v>
      </c>
      <c r="H441" s="12">
        <v>18.62922168</v>
      </c>
      <c r="I441" s="12">
        <v>6.22472184</v>
      </c>
      <c r="J441" s="12">
        <v>12.14232744</v>
      </c>
      <c r="K441" s="12">
        <v>8.21223832</v>
      </c>
      <c r="L441" s="12">
        <v>12.21973072</v>
      </c>
      <c r="M441" s="12">
        <v>7.91011584</v>
      </c>
      <c r="N441" s="12">
        <v>5.36579512</v>
      </c>
      <c r="O441" s="12">
        <v>14.801504640000001</v>
      </c>
      <c r="P441" s="12">
        <v>1.00873952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0.10486895999999998</v>
      </c>
      <c r="W441" s="12">
        <v>0.06491888000000001</v>
      </c>
      <c r="X441" s="12">
        <v>0.6616732</v>
      </c>
      <c r="Y441" s="12">
        <v>1.6978784</v>
      </c>
    </row>
    <row r="442" spans="1:25" ht="11.25">
      <c r="A442" s="11">
        <f t="shared" si="9"/>
        <v>42425</v>
      </c>
      <c r="B442" s="12">
        <v>0</v>
      </c>
      <c r="C442" s="12">
        <v>0</v>
      </c>
      <c r="D442" s="12">
        <v>0</v>
      </c>
      <c r="E442" s="12">
        <v>0.42696648</v>
      </c>
      <c r="F442" s="12">
        <v>26.15981176</v>
      </c>
      <c r="G442" s="12">
        <v>24.57928672</v>
      </c>
      <c r="H442" s="12">
        <v>26.649200240000003</v>
      </c>
      <c r="I442" s="12">
        <v>0</v>
      </c>
      <c r="J442" s="12">
        <v>0.03995008</v>
      </c>
      <c r="K442" s="12">
        <v>47.95757416</v>
      </c>
      <c r="L442" s="12">
        <v>47.27342904</v>
      </c>
      <c r="M442" s="12">
        <v>0.02247192</v>
      </c>
      <c r="N442" s="12">
        <v>0.22971296</v>
      </c>
      <c r="O442" s="12">
        <v>0.062422</v>
      </c>
      <c r="P442" s="12">
        <v>0.00249688</v>
      </c>
      <c r="Q442" s="12">
        <v>0.14232215999999998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1.9650445600000002</v>
      </c>
    </row>
    <row r="443" spans="1:25" ht="11.25">
      <c r="A443" s="11">
        <f t="shared" si="9"/>
        <v>42426</v>
      </c>
      <c r="B443" s="12">
        <v>0.0749064</v>
      </c>
      <c r="C443" s="12">
        <v>0.05742824</v>
      </c>
      <c r="D443" s="12">
        <v>0.16978784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</row>
    <row r="444" spans="1:25" ht="11.25">
      <c r="A444" s="11">
        <f t="shared" si="9"/>
        <v>42427</v>
      </c>
      <c r="B444" s="12">
        <v>0</v>
      </c>
      <c r="C444" s="12">
        <v>0.07740327999999999</v>
      </c>
      <c r="D444" s="12">
        <v>0.15730344</v>
      </c>
      <c r="E444" s="12">
        <v>1.7028721599999999</v>
      </c>
      <c r="F444" s="12">
        <v>0</v>
      </c>
      <c r="G444" s="12">
        <v>1.3632964799999998</v>
      </c>
      <c r="H444" s="12">
        <v>0</v>
      </c>
      <c r="I444" s="12">
        <v>0</v>
      </c>
      <c r="J444" s="12">
        <v>52.079923040000004</v>
      </c>
      <c r="K444" s="12">
        <v>56.52436944</v>
      </c>
      <c r="L444" s="12">
        <v>50.6492108</v>
      </c>
      <c r="M444" s="12">
        <v>54.524368560000006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0.11235960000000002</v>
      </c>
      <c r="U444" s="12">
        <v>0.06991264000000001</v>
      </c>
      <c r="V444" s="12">
        <v>0.0873908</v>
      </c>
      <c r="W444" s="12">
        <v>0</v>
      </c>
      <c r="X444" s="12">
        <v>0</v>
      </c>
      <c r="Y444" s="12">
        <v>0</v>
      </c>
    </row>
    <row r="445" spans="1:25" ht="11.25">
      <c r="A445" s="11">
        <f t="shared" si="9"/>
        <v>42428</v>
      </c>
      <c r="B445" s="12">
        <v>0.12983776000000002</v>
      </c>
      <c r="C445" s="12">
        <v>0.10486895999999998</v>
      </c>
      <c r="D445" s="12">
        <v>0.20474415999999998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0.029962559999999996</v>
      </c>
      <c r="O445" s="12">
        <v>0.69662952</v>
      </c>
      <c r="P445" s="12">
        <v>3.07365928</v>
      </c>
      <c r="Q445" s="12">
        <v>0</v>
      </c>
      <c r="R445" s="12">
        <v>0</v>
      </c>
      <c r="S445" s="12">
        <v>0</v>
      </c>
      <c r="T445" s="12">
        <v>0</v>
      </c>
      <c r="U445" s="12">
        <v>0.15230968</v>
      </c>
      <c r="V445" s="12">
        <v>0.12234711999999999</v>
      </c>
      <c r="W445" s="12">
        <v>0.3870164</v>
      </c>
      <c r="X445" s="12">
        <v>0.5642948799999999</v>
      </c>
      <c r="Y445" s="12">
        <v>0.5917605600000001</v>
      </c>
    </row>
    <row r="446" spans="1:25" ht="11.25">
      <c r="A446" s="11">
        <f t="shared" si="9"/>
        <v>42429</v>
      </c>
      <c r="B446" s="12">
        <v>0</v>
      </c>
      <c r="C446" s="12">
        <v>0</v>
      </c>
      <c r="D446" s="12">
        <v>0.0499376</v>
      </c>
      <c r="E446" s="12">
        <v>0.23970047999999997</v>
      </c>
      <c r="F446" s="12">
        <v>7.0237234399999995</v>
      </c>
      <c r="G446" s="12">
        <v>36.6916516</v>
      </c>
      <c r="H446" s="12">
        <v>36.294647680000004</v>
      </c>
      <c r="I446" s="12">
        <v>35.408255280000006</v>
      </c>
      <c r="J446" s="12">
        <v>35.32336136</v>
      </c>
      <c r="K446" s="12">
        <v>0.70911392</v>
      </c>
      <c r="L446" s="12">
        <v>54.44696527999999</v>
      </c>
      <c r="M446" s="12">
        <v>56.741597999999996</v>
      </c>
      <c r="N446" s="12">
        <v>72.44947008</v>
      </c>
      <c r="O446" s="12">
        <v>60.79403424</v>
      </c>
      <c r="P446" s="12">
        <v>62.70165056</v>
      </c>
      <c r="Q446" s="12">
        <v>65.88017880000001</v>
      </c>
      <c r="R446" s="12">
        <v>81.35084728000001</v>
      </c>
      <c r="S446" s="12">
        <v>66.23473575999999</v>
      </c>
      <c r="T446" s="12">
        <v>122.15486023999999</v>
      </c>
      <c r="U446" s="12">
        <v>62.33211232</v>
      </c>
      <c r="V446" s="12">
        <v>65.12362415999999</v>
      </c>
      <c r="W446" s="12">
        <v>37.632975359999996</v>
      </c>
      <c r="X446" s="12">
        <v>6.369540880000001</v>
      </c>
      <c r="Y446" s="12">
        <v>0.49438224</v>
      </c>
    </row>
    <row r="447" spans="1:25" ht="11.25">
      <c r="A447" s="11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1.25">
      <c r="A448" s="11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.75">
      <c r="A450" s="71" t="s">
        <v>67</v>
      </c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</row>
    <row r="451" spans="1:25" ht="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2.75">
      <c r="A452" s="68" t="s">
        <v>47</v>
      </c>
      <c r="B452" s="69" t="s">
        <v>47</v>
      </c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70"/>
    </row>
    <row r="453" spans="1:25" ht="11.25">
      <c r="A453" s="8"/>
      <c r="B453" s="7" t="s">
        <v>23</v>
      </c>
      <c r="C453" s="9" t="s">
        <v>24</v>
      </c>
      <c r="D453" s="10" t="s">
        <v>25</v>
      </c>
      <c r="E453" s="7" t="s">
        <v>26</v>
      </c>
      <c r="F453" s="7" t="s">
        <v>27</v>
      </c>
      <c r="G453" s="9" t="s">
        <v>28</v>
      </c>
      <c r="H453" s="10" t="s">
        <v>29</v>
      </c>
      <c r="I453" s="7" t="s">
        <v>30</v>
      </c>
      <c r="J453" s="7" t="s">
        <v>31</v>
      </c>
      <c r="K453" s="7" t="s">
        <v>32</v>
      </c>
      <c r="L453" s="7" t="s">
        <v>33</v>
      </c>
      <c r="M453" s="7" t="s">
        <v>34</v>
      </c>
      <c r="N453" s="7" t="s">
        <v>35</v>
      </c>
      <c r="O453" s="7" t="s">
        <v>36</v>
      </c>
      <c r="P453" s="7" t="s">
        <v>37</v>
      </c>
      <c r="Q453" s="7" t="s">
        <v>38</v>
      </c>
      <c r="R453" s="7" t="s">
        <v>39</v>
      </c>
      <c r="S453" s="7" t="s">
        <v>40</v>
      </c>
      <c r="T453" s="7" t="s">
        <v>41</v>
      </c>
      <c r="U453" s="7" t="s">
        <v>42</v>
      </c>
      <c r="V453" s="7" t="s">
        <v>43</v>
      </c>
      <c r="W453" s="7" t="s">
        <v>44</v>
      </c>
      <c r="X453" s="7" t="s">
        <v>45</v>
      </c>
      <c r="Y453" s="7" t="s">
        <v>64</v>
      </c>
    </row>
    <row r="454" spans="1:25" ht="11.25">
      <c r="A454" s="11">
        <f aca="true" t="shared" si="10" ref="A454:A484">A418</f>
        <v>42401</v>
      </c>
      <c r="B454" s="12">
        <v>197.65551768</v>
      </c>
      <c r="C454" s="12">
        <v>211.19360104</v>
      </c>
      <c r="D454" s="12">
        <v>76.26220584000001</v>
      </c>
      <c r="E454" s="12">
        <v>0.36454448</v>
      </c>
      <c r="F454" s="12">
        <v>0</v>
      </c>
      <c r="G454" s="12">
        <v>0</v>
      </c>
      <c r="H454" s="12">
        <v>0</v>
      </c>
      <c r="I454" s="12">
        <v>0.2122348</v>
      </c>
      <c r="J454" s="12">
        <v>35.8676812</v>
      </c>
      <c r="K454" s="12">
        <v>35.02123888</v>
      </c>
      <c r="L454" s="12">
        <v>37.27342464</v>
      </c>
      <c r="M454" s="12">
        <v>39.19602224</v>
      </c>
      <c r="N454" s="12">
        <v>4.10487072</v>
      </c>
      <c r="O454" s="12">
        <v>33.171050799999996</v>
      </c>
      <c r="P454" s="12">
        <v>36.027481519999995</v>
      </c>
      <c r="Q454" s="12">
        <v>67.34834424</v>
      </c>
      <c r="R454" s="12">
        <v>177.06125144</v>
      </c>
      <c r="S454" s="12">
        <v>180.23228904</v>
      </c>
      <c r="T454" s="12">
        <v>171.82030032</v>
      </c>
      <c r="U454" s="12">
        <v>165.67797552</v>
      </c>
      <c r="V454" s="12">
        <v>151.90518544</v>
      </c>
      <c r="W454" s="12">
        <v>150.05999112</v>
      </c>
      <c r="X454" s="12">
        <v>150.62678287999998</v>
      </c>
      <c r="Y454" s="12">
        <v>151.310928</v>
      </c>
    </row>
    <row r="455" spans="1:25" ht="11.25">
      <c r="A455" s="11">
        <f t="shared" si="10"/>
        <v>42402</v>
      </c>
      <c r="B455" s="12">
        <v>12.08989296</v>
      </c>
      <c r="C455" s="12">
        <v>4.42946512</v>
      </c>
      <c r="D455" s="12">
        <v>2.1348324</v>
      </c>
      <c r="E455" s="12">
        <v>2.33707968</v>
      </c>
      <c r="F455" s="12">
        <v>0.92634248</v>
      </c>
      <c r="G455" s="12">
        <v>0.61672936</v>
      </c>
      <c r="H455" s="12">
        <v>0.561798</v>
      </c>
      <c r="I455" s="12">
        <v>0.23970047999999997</v>
      </c>
      <c r="J455" s="12">
        <v>0.0249688</v>
      </c>
      <c r="K455" s="12">
        <v>0.007490639999999999</v>
      </c>
      <c r="L455" s="12">
        <v>0.15980032</v>
      </c>
      <c r="M455" s="12">
        <v>0.27215992</v>
      </c>
      <c r="N455" s="12">
        <v>0.9513112800000001</v>
      </c>
      <c r="O455" s="12">
        <v>14.227222239999998</v>
      </c>
      <c r="P455" s="12">
        <v>1.69288464</v>
      </c>
      <c r="Q455" s="12">
        <v>0.52933856</v>
      </c>
      <c r="R455" s="12">
        <v>4.19226152</v>
      </c>
      <c r="S455" s="12">
        <v>1.41573096</v>
      </c>
      <c r="T455" s="12">
        <v>211.1861104</v>
      </c>
      <c r="U455" s="12">
        <v>190.13741199999998</v>
      </c>
      <c r="V455" s="12">
        <v>198.85651696</v>
      </c>
      <c r="W455" s="12">
        <v>197.36338272</v>
      </c>
      <c r="X455" s="12">
        <v>198.4270536</v>
      </c>
      <c r="Y455" s="12">
        <v>195.25601600000002</v>
      </c>
    </row>
    <row r="456" spans="1:25" ht="11.25">
      <c r="A456" s="11">
        <f t="shared" si="10"/>
        <v>42403</v>
      </c>
      <c r="B456" s="12">
        <v>17.87266704</v>
      </c>
      <c r="C456" s="12">
        <v>31.95257336</v>
      </c>
      <c r="D456" s="12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0.08988768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45.38578776</v>
      </c>
      <c r="T456" s="12">
        <v>34.207256</v>
      </c>
      <c r="U456" s="12">
        <v>0.007490639999999999</v>
      </c>
      <c r="V456" s="12">
        <v>223.0088372</v>
      </c>
      <c r="W456" s="12">
        <v>77.2659516</v>
      </c>
      <c r="X456" s="12">
        <v>17.66043224</v>
      </c>
      <c r="Y456" s="12">
        <v>0.40449456</v>
      </c>
    </row>
    <row r="457" spans="1:25" ht="11.25">
      <c r="A457" s="11">
        <f t="shared" si="10"/>
        <v>42404</v>
      </c>
      <c r="B457" s="12">
        <v>0.38951328</v>
      </c>
      <c r="C457" s="12">
        <v>0.17727848</v>
      </c>
      <c r="D457" s="12">
        <v>0</v>
      </c>
      <c r="E457" s="12">
        <v>0</v>
      </c>
      <c r="F457" s="12">
        <v>0</v>
      </c>
      <c r="G457" s="12">
        <v>0</v>
      </c>
      <c r="H457" s="12">
        <v>0</v>
      </c>
      <c r="I457" s="12">
        <v>0.11235960000000002</v>
      </c>
      <c r="J457" s="12">
        <v>0.1747816</v>
      </c>
      <c r="K457" s="12">
        <v>0.16479408</v>
      </c>
      <c r="L457" s="12">
        <v>0.12234711999999999</v>
      </c>
      <c r="M457" s="12">
        <v>0</v>
      </c>
      <c r="N457" s="12">
        <v>14.461928960000002</v>
      </c>
      <c r="O457" s="12">
        <v>12.694137920000001</v>
      </c>
      <c r="P457" s="12">
        <v>13.243451519999999</v>
      </c>
      <c r="Q457" s="12">
        <v>15.588021840000001</v>
      </c>
      <c r="R457" s="12">
        <v>56.56931328</v>
      </c>
      <c r="S457" s="12">
        <v>49.94259376</v>
      </c>
      <c r="T457" s="12">
        <v>32.86892832</v>
      </c>
      <c r="U457" s="12">
        <v>1.4107372</v>
      </c>
      <c r="V457" s="12">
        <v>2.9338339999999996</v>
      </c>
      <c r="W457" s="12">
        <v>40.41449968</v>
      </c>
      <c r="X457" s="12">
        <v>0.6117356</v>
      </c>
      <c r="Y457" s="12">
        <v>3.1086156</v>
      </c>
    </row>
    <row r="458" spans="1:25" ht="11.25">
      <c r="A458" s="11">
        <f t="shared" si="10"/>
        <v>42405</v>
      </c>
      <c r="B458" s="12">
        <v>0</v>
      </c>
      <c r="C458" s="12">
        <v>0.00249688</v>
      </c>
      <c r="D458" s="12">
        <v>2.1523105599999997</v>
      </c>
      <c r="E458" s="12">
        <v>0</v>
      </c>
      <c r="F458" s="12">
        <v>0</v>
      </c>
      <c r="G458" s="12">
        <v>0</v>
      </c>
      <c r="H458" s="12">
        <v>19.70787384</v>
      </c>
      <c r="I458" s="12">
        <v>4.17228648</v>
      </c>
      <c r="J458" s="12">
        <v>20.636713200000003</v>
      </c>
      <c r="K458" s="12">
        <v>17.43071928</v>
      </c>
      <c r="L458" s="12">
        <v>6.606744480000001</v>
      </c>
      <c r="M458" s="12">
        <v>1.70786592</v>
      </c>
      <c r="N458" s="12">
        <v>35.505633599999996</v>
      </c>
      <c r="O458" s="12">
        <v>35.830228</v>
      </c>
      <c r="P458" s="12">
        <v>42.46943192</v>
      </c>
      <c r="Q458" s="12">
        <v>62.46444695999999</v>
      </c>
      <c r="R458" s="12">
        <v>72.2597072</v>
      </c>
      <c r="S458" s="12">
        <v>73.6454756</v>
      </c>
      <c r="T458" s="12">
        <v>8.327094800000001</v>
      </c>
      <c r="U458" s="12">
        <v>7.89513456</v>
      </c>
      <c r="V458" s="12">
        <v>5.25093864</v>
      </c>
      <c r="W458" s="12">
        <v>29.603009280000002</v>
      </c>
      <c r="X458" s="12">
        <v>42.9338516</v>
      </c>
      <c r="Y458" s="12">
        <v>5.82522104</v>
      </c>
    </row>
    <row r="459" spans="1:25" ht="11.25">
      <c r="A459" s="11">
        <f t="shared" si="10"/>
        <v>42406</v>
      </c>
      <c r="B459" s="12">
        <v>3.7503137599999996</v>
      </c>
      <c r="C459" s="12">
        <v>2.43945176</v>
      </c>
      <c r="D459" s="12">
        <v>1.2209743199999998</v>
      </c>
      <c r="E459" s="12">
        <v>2.3745328800000003</v>
      </c>
      <c r="F459" s="12">
        <v>0</v>
      </c>
      <c r="G459" s="12">
        <v>0</v>
      </c>
      <c r="H459" s="12">
        <v>37.68041608</v>
      </c>
      <c r="I459" s="12">
        <v>18.08490184</v>
      </c>
      <c r="J459" s="12">
        <v>60.94135016</v>
      </c>
      <c r="K459" s="12">
        <v>2.74906488</v>
      </c>
      <c r="L459" s="12">
        <v>44.99128072</v>
      </c>
      <c r="M459" s="12">
        <v>3.46566944</v>
      </c>
      <c r="N459" s="12">
        <v>0.0374532</v>
      </c>
      <c r="O459" s="12">
        <v>0.01997504</v>
      </c>
      <c r="P459" s="12">
        <v>91.66296168000001</v>
      </c>
      <c r="Q459" s="12">
        <v>55.5805488</v>
      </c>
      <c r="R459" s="12">
        <v>39.59052928</v>
      </c>
      <c r="S459" s="12">
        <v>5.4606765600000005</v>
      </c>
      <c r="T459" s="12">
        <v>10.17228912</v>
      </c>
      <c r="U459" s="12">
        <v>21.935090799999998</v>
      </c>
      <c r="V459" s="12">
        <v>45.62798512</v>
      </c>
      <c r="W459" s="12">
        <v>56.958826560000006</v>
      </c>
      <c r="X459" s="12">
        <v>47.17605072</v>
      </c>
      <c r="Y459" s="12">
        <v>10.85144048</v>
      </c>
    </row>
    <row r="460" spans="1:25" ht="11.25">
      <c r="A460" s="11">
        <f t="shared" si="10"/>
        <v>42407</v>
      </c>
      <c r="B460" s="12">
        <v>12.3345872</v>
      </c>
      <c r="C460" s="12">
        <v>0.13982528000000002</v>
      </c>
      <c r="D460" s="12">
        <v>0.01997504</v>
      </c>
      <c r="E460" s="12">
        <v>0.68414512</v>
      </c>
      <c r="F460" s="12">
        <v>26.59676576</v>
      </c>
      <c r="G460" s="12">
        <v>26.9413352</v>
      </c>
      <c r="H460" s="12">
        <v>18.09738624</v>
      </c>
      <c r="I460" s="12">
        <v>17.63046968</v>
      </c>
      <c r="J460" s="12">
        <v>21.1236048</v>
      </c>
      <c r="K460" s="12">
        <v>133.81029608</v>
      </c>
      <c r="L460" s="12">
        <v>134.20230624</v>
      </c>
      <c r="M460" s="12">
        <v>136.204804</v>
      </c>
      <c r="N460" s="12">
        <v>16.67416464</v>
      </c>
      <c r="O460" s="12">
        <v>25.35082264</v>
      </c>
      <c r="P460" s="12">
        <v>23.7328444</v>
      </c>
      <c r="Q460" s="12">
        <v>25.108625280000002</v>
      </c>
      <c r="R460" s="12">
        <v>12.48689688</v>
      </c>
      <c r="S460" s="12">
        <v>224.22731463999997</v>
      </c>
      <c r="T460" s="12">
        <v>32.75656872</v>
      </c>
      <c r="U460" s="12">
        <v>27.360811039999998</v>
      </c>
      <c r="V460" s="12">
        <v>20.50188168</v>
      </c>
      <c r="W460" s="12">
        <v>32.284658400000005</v>
      </c>
      <c r="X460" s="12">
        <v>211.45327656</v>
      </c>
      <c r="Y460" s="12">
        <v>207.19609616</v>
      </c>
    </row>
    <row r="461" spans="1:25" ht="11.25">
      <c r="A461" s="11">
        <f t="shared" si="10"/>
        <v>42408</v>
      </c>
      <c r="B461" s="12">
        <v>42.846460799999996</v>
      </c>
      <c r="C461" s="12">
        <v>40.189780479999996</v>
      </c>
      <c r="D461" s="12">
        <v>22.873917679999998</v>
      </c>
      <c r="E461" s="12">
        <v>15.99501328</v>
      </c>
      <c r="F461" s="12">
        <v>21.60550264</v>
      </c>
      <c r="G461" s="12">
        <v>28.81898896</v>
      </c>
      <c r="H461" s="12">
        <v>30.576792479999998</v>
      </c>
      <c r="I461" s="12">
        <v>52.70663992</v>
      </c>
      <c r="J461" s="12">
        <v>23.17853704</v>
      </c>
      <c r="K461" s="12">
        <v>49.01625128</v>
      </c>
      <c r="L461" s="12">
        <v>223.91021088</v>
      </c>
      <c r="M461" s="12">
        <v>224.6442936</v>
      </c>
      <c r="N461" s="12">
        <v>242.23481319999996</v>
      </c>
      <c r="O461" s="12">
        <v>173.80531992000002</v>
      </c>
      <c r="P461" s="12">
        <v>59.29840312</v>
      </c>
      <c r="Q461" s="12">
        <v>49.19602664</v>
      </c>
      <c r="R461" s="12">
        <v>46.129858</v>
      </c>
      <c r="S461" s="12">
        <v>44.30463872</v>
      </c>
      <c r="T461" s="12">
        <v>215.92269176</v>
      </c>
      <c r="U461" s="12">
        <v>199.5881028</v>
      </c>
      <c r="V461" s="12">
        <v>188.76662488</v>
      </c>
      <c r="W461" s="12">
        <v>195.25102224</v>
      </c>
      <c r="X461" s="12">
        <v>197.28348256</v>
      </c>
      <c r="Y461" s="12">
        <v>196.84403168</v>
      </c>
    </row>
    <row r="462" spans="1:25" ht="11.25">
      <c r="A462" s="11">
        <f t="shared" si="10"/>
        <v>42409</v>
      </c>
      <c r="B462" s="12">
        <v>13.06367616</v>
      </c>
      <c r="C462" s="12">
        <v>0</v>
      </c>
      <c r="D462" s="12">
        <v>24.80400592</v>
      </c>
      <c r="E462" s="12">
        <v>0</v>
      </c>
      <c r="F462" s="12">
        <v>0</v>
      </c>
      <c r="G462" s="12">
        <v>0</v>
      </c>
      <c r="H462" s="12">
        <v>14.978783120000001</v>
      </c>
      <c r="I462" s="12">
        <v>17.323353439999998</v>
      </c>
      <c r="J462" s="12">
        <v>18.7390844</v>
      </c>
      <c r="K462" s="12">
        <v>18.0649268</v>
      </c>
      <c r="L462" s="12">
        <v>16.93134328</v>
      </c>
      <c r="M462" s="12">
        <v>15.02622384</v>
      </c>
      <c r="N462" s="12">
        <v>16.08739784</v>
      </c>
      <c r="O462" s="12">
        <v>18.681656159999996</v>
      </c>
      <c r="P462" s="12">
        <v>22.0099972</v>
      </c>
      <c r="Q462" s="12">
        <v>17.617985280000003</v>
      </c>
      <c r="R462" s="12">
        <v>24.98378128</v>
      </c>
      <c r="S462" s="12">
        <v>34.72910392</v>
      </c>
      <c r="T462" s="12">
        <v>31.196018719999998</v>
      </c>
      <c r="U462" s="12">
        <v>34.3695532</v>
      </c>
      <c r="V462" s="12">
        <v>12.59176584</v>
      </c>
      <c r="W462" s="12">
        <v>13.902627840000001</v>
      </c>
      <c r="X462" s="12">
        <v>36.34957904</v>
      </c>
      <c r="Y462" s="12">
        <v>35.742837200000004</v>
      </c>
    </row>
    <row r="463" spans="1:25" ht="11.25">
      <c r="A463" s="11">
        <f t="shared" si="10"/>
        <v>42410</v>
      </c>
      <c r="B463" s="12">
        <v>0</v>
      </c>
      <c r="C463" s="12">
        <v>0.21473168</v>
      </c>
      <c r="D463" s="12">
        <v>0.53433232</v>
      </c>
      <c r="E463" s="12">
        <v>2.4868924800000003</v>
      </c>
      <c r="F463" s="12">
        <v>0.0499376</v>
      </c>
      <c r="G463" s="12">
        <v>0</v>
      </c>
      <c r="H463" s="12">
        <v>0</v>
      </c>
      <c r="I463" s="12">
        <v>0.12734088000000002</v>
      </c>
      <c r="J463" s="12">
        <v>0.00249688</v>
      </c>
      <c r="K463" s="12">
        <v>0.062422</v>
      </c>
      <c r="L463" s="12">
        <v>1.95006328</v>
      </c>
      <c r="M463" s="12">
        <v>0.15730344</v>
      </c>
      <c r="N463" s="12">
        <v>5.18601976</v>
      </c>
      <c r="O463" s="12">
        <v>0.6541825600000001</v>
      </c>
      <c r="P463" s="12">
        <v>14.34707248</v>
      </c>
      <c r="Q463" s="12">
        <v>10.611740000000001</v>
      </c>
      <c r="R463" s="12">
        <v>1.9475664</v>
      </c>
      <c r="S463" s="12">
        <v>3.00624352</v>
      </c>
      <c r="T463" s="12">
        <v>1.1111116</v>
      </c>
      <c r="U463" s="12">
        <v>37.18104008</v>
      </c>
      <c r="V463" s="12">
        <v>40.86643496</v>
      </c>
      <c r="W463" s="12">
        <v>27.13858872</v>
      </c>
      <c r="X463" s="12">
        <v>197.94765264</v>
      </c>
      <c r="Y463" s="12">
        <v>57.727865599999994</v>
      </c>
    </row>
    <row r="464" spans="1:25" ht="11.25">
      <c r="A464" s="11">
        <f t="shared" si="10"/>
        <v>42411</v>
      </c>
      <c r="B464" s="12">
        <v>13.1460732</v>
      </c>
      <c r="C464" s="12">
        <v>2.122348</v>
      </c>
      <c r="D464" s="12">
        <v>1.46816544</v>
      </c>
      <c r="E464" s="12">
        <v>11.20599744</v>
      </c>
      <c r="F464" s="12">
        <v>0</v>
      </c>
      <c r="G464" s="12">
        <v>0</v>
      </c>
      <c r="H464" s="12">
        <v>0</v>
      </c>
      <c r="I464" s="12">
        <v>15.690393920000002</v>
      </c>
      <c r="J464" s="12">
        <v>0</v>
      </c>
      <c r="K464" s="12">
        <v>0</v>
      </c>
      <c r="L464" s="12">
        <v>0</v>
      </c>
      <c r="M464" s="12">
        <v>0</v>
      </c>
      <c r="N464" s="12">
        <v>2.43196112</v>
      </c>
      <c r="O464" s="12">
        <v>4.3720368800000005</v>
      </c>
      <c r="P464" s="12">
        <v>0</v>
      </c>
      <c r="Q464" s="12">
        <v>0</v>
      </c>
      <c r="R464" s="12">
        <v>0.25218488</v>
      </c>
      <c r="S464" s="12">
        <v>12.252190160000001</v>
      </c>
      <c r="T464" s="12">
        <v>3.77777944</v>
      </c>
      <c r="U464" s="12">
        <v>36.027481519999995</v>
      </c>
      <c r="V464" s="12">
        <v>73.3583344</v>
      </c>
      <c r="W464" s="12">
        <v>74.57181808000001</v>
      </c>
      <c r="X464" s="12">
        <v>217.97512712</v>
      </c>
      <c r="Y464" s="12">
        <v>70.09241536</v>
      </c>
    </row>
    <row r="465" spans="1:25" ht="11.25">
      <c r="A465" s="11">
        <f t="shared" si="10"/>
        <v>42412</v>
      </c>
      <c r="B465" s="12">
        <v>4.5368309600000005</v>
      </c>
      <c r="C465" s="12">
        <v>2.53183632</v>
      </c>
      <c r="D465" s="12">
        <v>44.31712312</v>
      </c>
      <c r="E465" s="12">
        <v>0</v>
      </c>
      <c r="F465" s="12">
        <v>0.436954</v>
      </c>
      <c r="G465" s="12">
        <v>0.06991264000000001</v>
      </c>
      <c r="H465" s="12">
        <v>1.59550632</v>
      </c>
      <c r="I465" s="12">
        <v>6.41198784</v>
      </c>
      <c r="J465" s="12">
        <v>49.12861088</v>
      </c>
      <c r="K465" s="12">
        <v>44.58428928</v>
      </c>
      <c r="L465" s="12">
        <v>47.56806088</v>
      </c>
      <c r="M465" s="12">
        <v>25.985030159999997</v>
      </c>
      <c r="N465" s="12">
        <v>42.97380168</v>
      </c>
      <c r="O465" s="12">
        <v>30.676667679999998</v>
      </c>
      <c r="P465" s="12">
        <v>19.26842296</v>
      </c>
      <c r="Q465" s="12">
        <v>33.128603840000004</v>
      </c>
      <c r="R465" s="12">
        <v>55.62049887999999</v>
      </c>
      <c r="S465" s="12">
        <v>51.08117104000001</v>
      </c>
      <c r="T465" s="12">
        <v>209.36588488</v>
      </c>
      <c r="U465" s="12">
        <v>213.21607383999998</v>
      </c>
      <c r="V465" s="12">
        <v>25.44071032</v>
      </c>
      <c r="W465" s="12">
        <v>17.545575760000002</v>
      </c>
      <c r="X465" s="12">
        <v>203.84028944000002</v>
      </c>
      <c r="Y465" s="12">
        <v>170.661748</v>
      </c>
    </row>
    <row r="466" spans="1:25" ht="11.25">
      <c r="A466" s="11">
        <f t="shared" si="10"/>
        <v>42413</v>
      </c>
      <c r="B466" s="12">
        <v>0</v>
      </c>
      <c r="C466" s="12">
        <v>0</v>
      </c>
      <c r="D466" s="12">
        <v>0.5817730400000001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0.0249688</v>
      </c>
      <c r="S466" s="12">
        <v>47.73784872</v>
      </c>
      <c r="T466" s="12">
        <v>0.7490640000000001</v>
      </c>
      <c r="U466" s="12">
        <v>1.0561802400000002</v>
      </c>
      <c r="V466" s="12">
        <v>72.31713544</v>
      </c>
      <c r="W466" s="12">
        <v>216.12244216000002</v>
      </c>
      <c r="X466" s="12">
        <v>1.29588072</v>
      </c>
      <c r="Y466" s="12">
        <v>1.10611784</v>
      </c>
    </row>
    <row r="467" spans="1:25" ht="11.25">
      <c r="A467" s="11">
        <f t="shared" si="10"/>
        <v>42414</v>
      </c>
      <c r="B467" s="12">
        <v>0.34706632</v>
      </c>
      <c r="C467" s="12">
        <v>0</v>
      </c>
      <c r="D467" s="12">
        <v>0.00249688</v>
      </c>
      <c r="E467" s="12">
        <v>0</v>
      </c>
      <c r="F467" s="12">
        <v>0</v>
      </c>
      <c r="G467" s="12">
        <v>0</v>
      </c>
      <c r="H467" s="12">
        <v>16.1548136</v>
      </c>
      <c r="I467" s="12">
        <v>11.765298559999998</v>
      </c>
      <c r="J467" s="12">
        <v>1.33333392</v>
      </c>
      <c r="K467" s="12">
        <v>22.42447928</v>
      </c>
      <c r="L467" s="12">
        <v>20.47691288</v>
      </c>
      <c r="M467" s="12">
        <v>0.4544321600000001</v>
      </c>
      <c r="N467" s="12">
        <v>10.5243492</v>
      </c>
      <c r="O467" s="12">
        <v>0</v>
      </c>
      <c r="P467" s="12">
        <v>17.2409564</v>
      </c>
      <c r="Q467" s="12">
        <v>0</v>
      </c>
      <c r="R467" s="12">
        <v>9.630466160000001</v>
      </c>
      <c r="S467" s="12">
        <v>22.14482872</v>
      </c>
      <c r="T467" s="12">
        <v>0.6816482399999999</v>
      </c>
      <c r="U467" s="12">
        <v>0.8439454399999999</v>
      </c>
      <c r="V467" s="12">
        <v>0.07990016</v>
      </c>
      <c r="W467" s="12">
        <v>0</v>
      </c>
      <c r="X467" s="12">
        <v>42.159818800000004</v>
      </c>
      <c r="Y467" s="12">
        <v>44.03497568</v>
      </c>
    </row>
    <row r="468" spans="1:25" ht="11.25">
      <c r="A468" s="11">
        <f t="shared" si="10"/>
        <v>42415</v>
      </c>
      <c r="B468" s="12">
        <v>0</v>
      </c>
      <c r="C468" s="12">
        <v>0.7490640000000001</v>
      </c>
      <c r="D468" s="12">
        <v>40.676672079999996</v>
      </c>
      <c r="E468" s="12">
        <v>42.801516959999994</v>
      </c>
      <c r="F468" s="12">
        <v>7.076157919999999</v>
      </c>
      <c r="G468" s="12">
        <v>0</v>
      </c>
      <c r="H468" s="12">
        <v>40.00501136</v>
      </c>
      <c r="I468" s="12">
        <v>116.70916496000001</v>
      </c>
      <c r="J468" s="12">
        <v>197.90770256</v>
      </c>
      <c r="K468" s="12">
        <v>206.09996583999998</v>
      </c>
      <c r="L468" s="12">
        <v>197.57312063999998</v>
      </c>
      <c r="M468" s="12">
        <v>205.50071464</v>
      </c>
      <c r="N468" s="12">
        <v>38.50438648</v>
      </c>
      <c r="O468" s="12">
        <v>48.91637608</v>
      </c>
      <c r="P468" s="12">
        <v>48.00501488</v>
      </c>
      <c r="Q468" s="12">
        <v>47.93759912</v>
      </c>
      <c r="R468" s="12">
        <v>40.0874084</v>
      </c>
      <c r="S468" s="12">
        <v>30.14483224</v>
      </c>
      <c r="T468" s="12">
        <v>3.36579424</v>
      </c>
      <c r="U468" s="12">
        <v>39.4881572</v>
      </c>
      <c r="V468" s="12">
        <v>216.18486416000002</v>
      </c>
      <c r="W468" s="12">
        <v>212.83904496</v>
      </c>
      <c r="X468" s="12">
        <v>174.3820992</v>
      </c>
      <c r="Y468" s="12">
        <v>174.50444632</v>
      </c>
    </row>
    <row r="469" spans="1:25" ht="11.25">
      <c r="A469" s="11">
        <f t="shared" si="10"/>
        <v>42416</v>
      </c>
      <c r="B469" s="12">
        <v>191.261008</v>
      </c>
      <c r="C469" s="12">
        <v>6.828966800000001</v>
      </c>
      <c r="D469" s="12">
        <v>17.9400828</v>
      </c>
      <c r="E469" s="12">
        <v>18.44944632</v>
      </c>
      <c r="F469" s="12">
        <v>3.995008</v>
      </c>
      <c r="G469" s="12">
        <v>3.89762968</v>
      </c>
      <c r="H469" s="12">
        <v>2.7840212</v>
      </c>
      <c r="I469" s="12">
        <v>17.30587528</v>
      </c>
      <c r="J469" s="12">
        <v>22.10238176</v>
      </c>
      <c r="K469" s="12">
        <v>20.00500256</v>
      </c>
      <c r="L469" s="12">
        <v>24.799012159999997</v>
      </c>
      <c r="M469" s="12">
        <v>21.5605588</v>
      </c>
      <c r="N469" s="12">
        <v>18.59676224</v>
      </c>
      <c r="O469" s="12">
        <v>22.37454168</v>
      </c>
      <c r="P469" s="12">
        <v>8.82397392</v>
      </c>
      <c r="Q469" s="12">
        <v>26.883906959999997</v>
      </c>
      <c r="R469" s="12">
        <v>17.84270448</v>
      </c>
      <c r="S469" s="12">
        <v>12.12734616</v>
      </c>
      <c r="T469" s="12">
        <v>20.08989648</v>
      </c>
      <c r="U469" s="12">
        <v>52.60426784</v>
      </c>
      <c r="V469" s="12">
        <v>47.28341656</v>
      </c>
      <c r="W469" s="12">
        <v>41.74034296</v>
      </c>
      <c r="X469" s="12">
        <v>59.98254823999999</v>
      </c>
      <c r="Y469" s="12">
        <v>62.69665680000001</v>
      </c>
    </row>
    <row r="470" spans="1:25" ht="11.25">
      <c r="A470" s="11">
        <f t="shared" si="10"/>
        <v>42417</v>
      </c>
      <c r="B470" s="12">
        <v>22.6966392</v>
      </c>
      <c r="C470" s="12">
        <v>2.3820235199999997</v>
      </c>
      <c r="D470" s="12">
        <v>0</v>
      </c>
      <c r="E470" s="12">
        <v>33.2459572</v>
      </c>
      <c r="F470" s="12">
        <v>31.73035104</v>
      </c>
      <c r="G470" s="12">
        <v>33.7827864</v>
      </c>
      <c r="H470" s="12">
        <v>26.304630799999998</v>
      </c>
      <c r="I470" s="12">
        <v>36.878917599999994</v>
      </c>
      <c r="J470" s="12">
        <v>1.14357104</v>
      </c>
      <c r="K470" s="12">
        <v>1.10362096</v>
      </c>
      <c r="L470" s="12">
        <v>7.33333656</v>
      </c>
      <c r="M470" s="12">
        <v>2.28214832</v>
      </c>
      <c r="N470" s="12">
        <v>0.2122348</v>
      </c>
      <c r="O470" s="12">
        <v>1.31585576</v>
      </c>
      <c r="P470" s="12">
        <v>17.852691999999998</v>
      </c>
      <c r="Q470" s="12">
        <v>42.98878296</v>
      </c>
      <c r="R470" s="12">
        <v>8.55680776</v>
      </c>
      <c r="S470" s="12">
        <v>29.418240159999996</v>
      </c>
      <c r="T470" s="12">
        <v>28.28715352</v>
      </c>
      <c r="U470" s="12">
        <v>28.192272080000002</v>
      </c>
      <c r="V470" s="12">
        <v>43.05370184</v>
      </c>
      <c r="W470" s="12">
        <v>38.27467352</v>
      </c>
      <c r="X470" s="12">
        <v>62.84397272</v>
      </c>
      <c r="Y470" s="12">
        <v>60.1373548</v>
      </c>
    </row>
    <row r="471" spans="1:25" ht="11.25">
      <c r="A471" s="11">
        <f t="shared" si="10"/>
        <v>42418</v>
      </c>
      <c r="B471" s="12">
        <v>37.36331231999999</v>
      </c>
      <c r="C471" s="12">
        <v>36.382038480000006</v>
      </c>
      <c r="D471" s="12">
        <v>42.01499976</v>
      </c>
      <c r="E471" s="12">
        <v>42.968807919999996</v>
      </c>
      <c r="F471" s="12">
        <v>10.936334399999998</v>
      </c>
      <c r="G471" s="12">
        <v>0.11735336</v>
      </c>
      <c r="H471" s="12">
        <v>11.27840696</v>
      </c>
      <c r="I471" s="12">
        <v>29.717865759999995</v>
      </c>
      <c r="J471" s="12">
        <v>0.04244696</v>
      </c>
      <c r="K471" s="12">
        <v>0</v>
      </c>
      <c r="L471" s="12">
        <v>28.294644159999997</v>
      </c>
      <c r="M471" s="12">
        <v>25.80026104</v>
      </c>
      <c r="N471" s="12">
        <v>27.855193279999998</v>
      </c>
      <c r="O471" s="12">
        <v>30.239713679999998</v>
      </c>
      <c r="P471" s="12">
        <v>38.85394968</v>
      </c>
      <c r="Q471" s="12">
        <v>54.469437199999994</v>
      </c>
      <c r="R471" s="12">
        <v>61.01875343999999</v>
      </c>
      <c r="S471" s="12">
        <v>67.48317576</v>
      </c>
      <c r="T471" s="12">
        <v>2.47440808</v>
      </c>
      <c r="U471" s="12">
        <v>27.687902320000003</v>
      </c>
      <c r="V471" s="12">
        <v>47.45570128</v>
      </c>
      <c r="W471" s="12">
        <v>44.314626239999996</v>
      </c>
      <c r="X471" s="12">
        <v>211.90021808</v>
      </c>
      <c r="Y471" s="12">
        <v>212.41707224</v>
      </c>
    </row>
    <row r="472" spans="1:25" ht="11.25">
      <c r="A472" s="11">
        <f t="shared" si="10"/>
        <v>42419</v>
      </c>
      <c r="B472" s="12">
        <v>24.372045680000003</v>
      </c>
      <c r="C472" s="12">
        <v>1.65293456</v>
      </c>
      <c r="D472" s="12">
        <v>47.61300472</v>
      </c>
      <c r="E472" s="12">
        <v>50.81650176000001</v>
      </c>
      <c r="F472" s="12">
        <v>8.40949184</v>
      </c>
      <c r="G472" s="12">
        <v>3.96754232</v>
      </c>
      <c r="H472" s="12">
        <v>6.02746832</v>
      </c>
      <c r="I472" s="12">
        <v>9.10362448</v>
      </c>
      <c r="J472" s="12">
        <v>0</v>
      </c>
      <c r="K472" s="12">
        <v>0</v>
      </c>
      <c r="L472" s="12">
        <v>0.16479408</v>
      </c>
      <c r="M472" s="12">
        <v>1.1760304799999999</v>
      </c>
      <c r="N472" s="12">
        <v>0.93633</v>
      </c>
      <c r="O472" s="12">
        <v>0.47191032</v>
      </c>
      <c r="P472" s="12">
        <v>1.24844</v>
      </c>
      <c r="Q472" s="12">
        <v>0.53932608</v>
      </c>
      <c r="R472" s="12">
        <v>0.007490639999999999</v>
      </c>
      <c r="S472" s="12">
        <v>0</v>
      </c>
      <c r="T472" s="12">
        <v>0</v>
      </c>
      <c r="U472" s="12">
        <v>9.47316272</v>
      </c>
      <c r="V472" s="12">
        <v>210.84903160000002</v>
      </c>
      <c r="W472" s="12">
        <v>210.61931864</v>
      </c>
      <c r="X472" s="12">
        <v>204.67424736</v>
      </c>
      <c r="Y472" s="12">
        <v>5.30337312</v>
      </c>
    </row>
    <row r="473" spans="1:25" ht="11.25">
      <c r="A473" s="11">
        <f t="shared" si="10"/>
        <v>42420</v>
      </c>
      <c r="B473" s="12">
        <v>7.560552639999999</v>
      </c>
      <c r="C473" s="12">
        <v>16.36954528</v>
      </c>
      <c r="D473" s="12">
        <v>26.848950639999998</v>
      </c>
      <c r="E473" s="12">
        <v>31.1985156</v>
      </c>
      <c r="F473" s="12">
        <v>27.04370728</v>
      </c>
      <c r="G473" s="12">
        <v>33.64296112</v>
      </c>
      <c r="H473" s="12">
        <v>10.87890616</v>
      </c>
      <c r="I473" s="12">
        <v>9.84769472</v>
      </c>
      <c r="J473" s="12">
        <v>7.01123904</v>
      </c>
      <c r="K473" s="12">
        <v>17.19850944</v>
      </c>
      <c r="L473" s="12">
        <v>17.98502664</v>
      </c>
      <c r="M473" s="12">
        <v>20.23221864</v>
      </c>
      <c r="N473" s="12">
        <v>43.71038128</v>
      </c>
      <c r="O473" s="12">
        <v>50.80152048</v>
      </c>
      <c r="P473" s="12">
        <v>55.757827279999994</v>
      </c>
      <c r="Q473" s="12">
        <v>59.93011376</v>
      </c>
      <c r="R473" s="12">
        <v>78.81152032</v>
      </c>
      <c r="S473" s="12">
        <v>81.26095959999999</v>
      </c>
      <c r="T473" s="12">
        <v>101.76533816</v>
      </c>
      <c r="U473" s="12">
        <v>74.59179312</v>
      </c>
      <c r="V473" s="12">
        <v>91.17856696</v>
      </c>
      <c r="W473" s="12">
        <v>94.54685808</v>
      </c>
      <c r="X473" s="12">
        <v>57.78529384</v>
      </c>
      <c r="Y473" s="12">
        <v>81.46320688</v>
      </c>
    </row>
    <row r="474" spans="1:25" ht="11.25">
      <c r="A474" s="11">
        <f t="shared" si="10"/>
        <v>42421</v>
      </c>
      <c r="B474" s="12">
        <v>1.75280976</v>
      </c>
      <c r="C474" s="12">
        <v>0</v>
      </c>
      <c r="D474" s="12">
        <v>0</v>
      </c>
      <c r="E474" s="12">
        <v>0.49687912</v>
      </c>
      <c r="F474" s="12">
        <v>5.17852912</v>
      </c>
      <c r="G474" s="12">
        <v>4.98626936</v>
      </c>
      <c r="H474" s="12">
        <v>6.51186304</v>
      </c>
      <c r="I474" s="12">
        <v>4.9288411199999995</v>
      </c>
      <c r="J474" s="12">
        <v>1.0362052000000002</v>
      </c>
      <c r="K474" s="12">
        <v>2.87640576</v>
      </c>
      <c r="L474" s="12">
        <v>0.52684168</v>
      </c>
      <c r="M474" s="12">
        <v>1.1560554399999998</v>
      </c>
      <c r="N474" s="12">
        <v>5.55805488</v>
      </c>
      <c r="O474" s="12">
        <v>0</v>
      </c>
      <c r="P474" s="12">
        <v>2.18227312</v>
      </c>
      <c r="Q474" s="12">
        <v>0.0124844</v>
      </c>
      <c r="R474" s="12">
        <v>48.696650639999994</v>
      </c>
      <c r="S474" s="12">
        <v>47.01874728</v>
      </c>
      <c r="T474" s="12">
        <v>69.0512164</v>
      </c>
      <c r="U474" s="12">
        <v>60.244720640000004</v>
      </c>
      <c r="V474" s="12">
        <v>14.823976559999998</v>
      </c>
      <c r="W474" s="12">
        <v>14.813989040000001</v>
      </c>
      <c r="X474" s="12">
        <v>8.21972896</v>
      </c>
      <c r="Y474" s="12">
        <v>44.496898480000006</v>
      </c>
    </row>
    <row r="475" spans="1:25" ht="11.25">
      <c r="A475" s="11">
        <f t="shared" si="10"/>
        <v>42422</v>
      </c>
      <c r="B475" s="12">
        <v>0</v>
      </c>
      <c r="C475" s="12">
        <v>3.4506881600000003</v>
      </c>
      <c r="D475" s="12">
        <v>0</v>
      </c>
      <c r="E475" s="12">
        <v>0</v>
      </c>
      <c r="F475" s="12">
        <v>24.584280479999997</v>
      </c>
      <c r="G475" s="12">
        <v>0</v>
      </c>
      <c r="H475" s="12">
        <v>0</v>
      </c>
      <c r="I475" s="12">
        <v>1.90511944</v>
      </c>
      <c r="J475" s="12">
        <v>9.65793184</v>
      </c>
      <c r="K475" s="12">
        <v>53.50564152</v>
      </c>
      <c r="L475" s="12">
        <v>41.50813312</v>
      </c>
      <c r="M475" s="12">
        <v>8.052438</v>
      </c>
      <c r="N475" s="12">
        <v>1.2609244</v>
      </c>
      <c r="O475" s="12">
        <v>77.46070824</v>
      </c>
      <c r="P475" s="12">
        <v>56.112384240000004</v>
      </c>
      <c r="Q475" s="12">
        <v>42.94134224</v>
      </c>
      <c r="R475" s="12">
        <v>11.79026736</v>
      </c>
      <c r="S475" s="12">
        <v>3.2958816</v>
      </c>
      <c r="T475" s="12">
        <v>1.31585576</v>
      </c>
      <c r="U475" s="12">
        <v>0.27715368</v>
      </c>
      <c r="V475" s="12">
        <v>0</v>
      </c>
      <c r="W475" s="12">
        <v>0</v>
      </c>
      <c r="X475" s="12">
        <v>0</v>
      </c>
      <c r="Y475" s="12">
        <v>0</v>
      </c>
    </row>
    <row r="476" spans="1:25" ht="11.25">
      <c r="A476" s="11">
        <f t="shared" si="10"/>
        <v>42423</v>
      </c>
      <c r="B476" s="12">
        <v>0</v>
      </c>
      <c r="C476" s="12">
        <v>2.3845204</v>
      </c>
      <c r="D476" s="12">
        <v>51.48067184</v>
      </c>
      <c r="E476" s="12">
        <v>61.80527064</v>
      </c>
      <c r="F476" s="12">
        <v>4.95880368</v>
      </c>
      <c r="G476" s="12">
        <v>6.996257760000001</v>
      </c>
      <c r="H476" s="12">
        <v>8.34956672</v>
      </c>
      <c r="I476" s="12">
        <v>9.53308784</v>
      </c>
      <c r="J476" s="12">
        <v>5.298379359999999</v>
      </c>
      <c r="K476" s="12">
        <v>15.540581120000002</v>
      </c>
      <c r="L476" s="12">
        <v>0.034956320000000006</v>
      </c>
      <c r="M476" s="12">
        <v>19.458185840000002</v>
      </c>
      <c r="N476" s="12">
        <v>8.948817920000002</v>
      </c>
      <c r="O476" s="12">
        <v>2.62671776</v>
      </c>
      <c r="P476" s="12">
        <v>2.91635584</v>
      </c>
      <c r="Q476" s="12">
        <v>37.0287304</v>
      </c>
      <c r="R476" s="12">
        <v>41.008757120000006</v>
      </c>
      <c r="S476" s="12">
        <v>47.50813576</v>
      </c>
      <c r="T476" s="12">
        <v>44.529357919999995</v>
      </c>
      <c r="U476" s="12">
        <v>56.282172079999995</v>
      </c>
      <c r="V476" s="12">
        <v>46.816500000000005</v>
      </c>
      <c r="W476" s="12">
        <v>60.809015519999996</v>
      </c>
      <c r="X476" s="12">
        <v>97.03125368</v>
      </c>
      <c r="Y476" s="12">
        <v>93.01377375999999</v>
      </c>
    </row>
    <row r="477" spans="1:25" ht="11.25">
      <c r="A477" s="11">
        <f t="shared" si="10"/>
        <v>42424</v>
      </c>
      <c r="B477" s="12">
        <v>12.5343376</v>
      </c>
      <c r="C477" s="12">
        <v>89.00877824</v>
      </c>
      <c r="D477" s="12">
        <v>0</v>
      </c>
      <c r="E477" s="12">
        <v>2.1872668799999997</v>
      </c>
      <c r="F477" s="12">
        <v>23.24345592</v>
      </c>
      <c r="G477" s="12">
        <v>16.69913344</v>
      </c>
      <c r="H477" s="12">
        <v>0</v>
      </c>
      <c r="I477" s="12">
        <v>21.9226064</v>
      </c>
      <c r="J477" s="12">
        <v>0</v>
      </c>
      <c r="K477" s="12">
        <v>2.86142448</v>
      </c>
      <c r="L477" s="12">
        <v>2.1598012000000004</v>
      </c>
      <c r="M477" s="12">
        <v>2.6991272800000004</v>
      </c>
      <c r="N477" s="12">
        <v>3.6804011200000004</v>
      </c>
      <c r="O477" s="12">
        <v>0</v>
      </c>
      <c r="P477" s="12">
        <v>15.907622479999999</v>
      </c>
      <c r="Q477" s="12">
        <v>80.46944863999998</v>
      </c>
      <c r="R477" s="12">
        <v>74.71414024</v>
      </c>
      <c r="S477" s="12">
        <v>88.99879072</v>
      </c>
      <c r="T477" s="12">
        <v>88.12238584</v>
      </c>
      <c r="U477" s="12">
        <v>19.71037072</v>
      </c>
      <c r="V477" s="12">
        <v>1.51810304</v>
      </c>
      <c r="W477" s="12">
        <v>1.64294704</v>
      </c>
      <c r="X477" s="12">
        <v>61.70539544</v>
      </c>
      <c r="Y477" s="12">
        <v>0.2122348</v>
      </c>
    </row>
    <row r="478" spans="1:25" ht="11.25">
      <c r="A478" s="11">
        <f t="shared" si="10"/>
        <v>42425</v>
      </c>
      <c r="B478" s="12">
        <v>61.383297920000004</v>
      </c>
      <c r="C478" s="12">
        <v>39.91762056</v>
      </c>
      <c r="D478" s="12">
        <v>104.40953408000001</v>
      </c>
      <c r="E478" s="12">
        <v>39.90763304</v>
      </c>
      <c r="F478" s="12">
        <v>1.23345872</v>
      </c>
      <c r="G478" s="12">
        <v>1.27590568</v>
      </c>
      <c r="H478" s="12">
        <v>0.8689142400000001</v>
      </c>
      <c r="I478" s="12">
        <v>45.25345312</v>
      </c>
      <c r="J478" s="12">
        <v>18.09738624</v>
      </c>
      <c r="K478" s="12">
        <v>3.3008753600000005</v>
      </c>
      <c r="L478" s="12">
        <v>2.80149936</v>
      </c>
      <c r="M478" s="12">
        <v>31.767804239999997</v>
      </c>
      <c r="N478" s="12">
        <v>37.79776944</v>
      </c>
      <c r="O478" s="12">
        <v>43.83522528</v>
      </c>
      <c r="P478" s="12">
        <v>47.875177120000004</v>
      </c>
      <c r="Q478" s="12">
        <v>34.51187536</v>
      </c>
      <c r="R478" s="12">
        <v>32.799015680000004</v>
      </c>
      <c r="S478" s="12">
        <v>39.34084128</v>
      </c>
      <c r="T478" s="12">
        <v>3.995008</v>
      </c>
      <c r="U478" s="12">
        <v>57.1410988</v>
      </c>
      <c r="V478" s="12">
        <v>58.61675488</v>
      </c>
      <c r="W478" s="12">
        <v>56.52436944</v>
      </c>
      <c r="X478" s="12">
        <v>3.24095024</v>
      </c>
      <c r="Y478" s="12">
        <v>0</v>
      </c>
    </row>
    <row r="479" spans="1:25" ht="11.25">
      <c r="A479" s="11">
        <f t="shared" si="10"/>
        <v>42426</v>
      </c>
      <c r="B479" s="12">
        <v>1.76279728</v>
      </c>
      <c r="C479" s="12">
        <v>1.57053752</v>
      </c>
      <c r="D479" s="12">
        <v>3.19850328</v>
      </c>
      <c r="E479" s="12">
        <v>55.60302072</v>
      </c>
      <c r="F479" s="12">
        <v>56.27218456</v>
      </c>
      <c r="G479" s="12">
        <v>23.82772584</v>
      </c>
      <c r="H479" s="12">
        <v>24.641708719999997</v>
      </c>
      <c r="I479" s="12">
        <v>93.40578391999999</v>
      </c>
      <c r="J479" s="12">
        <v>82.2971648</v>
      </c>
      <c r="K479" s="12">
        <v>4.87390976</v>
      </c>
      <c r="L479" s="12">
        <v>83.41327016</v>
      </c>
      <c r="M479" s="12">
        <v>7.385771039999999</v>
      </c>
      <c r="N479" s="12">
        <v>90.75659424000001</v>
      </c>
      <c r="O479" s="12">
        <v>98.08244015999999</v>
      </c>
      <c r="P479" s="12">
        <v>123.54312552000002</v>
      </c>
      <c r="Q479" s="12">
        <v>118.85648176</v>
      </c>
      <c r="R479" s="12">
        <v>88.54935232</v>
      </c>
      <c r="S479" s="12">
        <v>81.63299472</v>
      </c>
      <c r="T479" s="12">
        <v>66.43198928</v>
      </c>
      <c r="U479" s="12">
        <v>201.92018872</v>
      </c>
      <c r="V479" s="12">
        <v>204.77661944</v>
      </c>
      <c r="W479" s="12">
        <v>200.49447024</v>
      </c>
      <c r="X479" s="12">
        <v>197.58560504000002</v>
      </c>
      <c r="Y479" s="12">
        <v>171.87772855999998</v>
      </c>
    </row>
    <row r="480" spans="1:25" ht="11.25">
      <c r="A480" s="11">
        <f t="shared" si="10"/>
        <v>42427</v>
      </c>
      <c r="B480" s="12">
        <v>30.1123728</v>
      </c>
      <c r="C480" s="12">
        <v>2.53932696</v>
      </c>
      <c r="D480" s="12">
        <v>1.45568104</v>
      </c>
      <c r="E480" s="12">
        <v>0.55680424</v>
      </c>
      <c r="F480" s="12">
        <v>7.0686672800000006</v>
      </c>
      <c r="G480" s="12">
        <v>0.34207256</v>
      </c>
      <c r="H480" s="12">
        <v>20.289646880000003</v>
      </c>
      <c r="I480" s="12">
        <v>23.66792552</v>
      </c>
      <c r="J480" s="12">
        <v>2.01747904</v>
      </c>
      <c r="K480" s="12">
        <v>0.811486</v>
      </c>
      <c r="L480" s="12">
        <v>1.96254768</v>
      </c>
      <c r="M480" s="12">
        <v>1.46566856</v>
      </c>
      <c r="N480" s="12">
        <v>33.24346032</v>
      </c>
      <c r="O480" s="12">
        <v>14.39201632</v>
      </c>
      <c r="P480" s="12">
        <v>31.31586896</v>
      </c>
      <c r="Q480" s="12">
        <v>9.38577192</v>
      </c>
      <c r="R480" s="12">
        <v>25.13609096</v>
      </c>
      <c r="S480" s="12">
        <v>36.72161416</v>
      </c>
      <c r="T480" s="12">
        <v>4.5068684</v>
      </c>
      <c r="U480" s="12">
        <v>1.7453191200000002</v>
      </c>
      <c r="V480" s="12">
        <v>10.13483592</v>
      </c>
      <c r="W480" s="12">
        <v>16.559308159999997</v>
      </c>
      <c r="X480" s="12">
        <v>58.676680000000005</v>
      </c>
      <c r="Y480" s="12">
        <v>56.92137336</v>
      </c>
    </row>
    <row r="481" spans="1:25" ht="11.25">
      <c r="A481" s="11">
        <f t="shared" si="10"/>
        <v>42428</v>
      </c>
      <c r="B481" s="12">
        <v>1.60549384</v>
      </c>
      <c r="C481" s="12">
        <v>2.12484488</v>
      </c>
      <c r="D481" s="12">
        <v>0.82646728</v>
      </c>
      <c r="E481" s="12">
        <v>6.369540880000001</v>
      </c>
      <c r="F481" s="12">
        <v>12.776534960000001</v>
      </c>
      <c r="G481" s="12">
        <v>27.04370728</v>
      </c>
      <c r="H481" s="12">
        <v>70.07993096000001</v>
      </c>
      <c r="I481" s="12">
        <v>59.840226079999994</v>
      </c>
      <c r="J481" s="12">
        <v>73.3333656</v>
      </c>
      <c r="K481" s="12">
        <v>9.028718079999999</v>
      </c>
      <c r="L481" s="12">
        <v>76.95134472000001</v>
      </c>
      <c r="M481" s="12">
        <v>70.49690992</v>
      </c>
      <c r="N481" s="12">
        <v>28.656691759999998</v>
      </c>
      <c r="O481" s="12">
        <v>21.22098312</v>
      </c>
      <c r="P481" s="12">
        <v>6.117356</v>
      </c>
      <c r="Q481" s="12">
        <v>22.52685136</v>
      </c>
      <c r="R481" s="12">
        <v>12.2846496</v>
      </c>
      <c r="S481" s="12">
        <v>87.65796616</v>
      </c>
      <c r="T481" s="12">
        <v>6.7915136</v>
      </c>
      <c r="U481" s="12">
        <v>1.4831467200000001</v>
      </c>
      <c r="V481" s="12">
        <v>0.6991264</v>
      </c>
      <c r="W481" s="12">
        <v>0.8913861599999999</v>
      </c>
      <c r="X481" s="12">
        <v>0.62921376</v>
      </c>
      <c r="Y481" s="12">
        <v>0.5068666399999999</v>
      </c>
    </row>
    <row r="482" spans="1:25" ht="11.25">
      <c r="A482" s="11">
        <f t="shared" si="10"/>
        <v>42429</v>
      </c>
      <c r="B482" s="12">
        <v>3.8377045599999997</v>
      </c>
      <c r="C482" s="12">
        <v>169.16861376</v>
      </c>
      <c r="D482" s="12">
        <v>9.29838112</v>
      </c>
      <c r="E482" s="12">
        <v>9.632963039999998</v>
      </c>
      <c r="F482" s="12">
        <v>4.1248457599999995</v>
      </c>
      <c r="G482" s="12">
        <v>2.54931448</v>
      </c>
      <c r="H482" s="12">
        <v>2.1972544000000003</v>
      </c>
      <c r="I482" s="12">
        <v>4.14731768</v>
      </c>
      <c r="J482" s="12">
        <v>2.8239712800000003</v>
      </c>
      <c r="K482" s="12">
        <v>8.134835039999999</v>
      </c>
      <c r="L482" s="12">
        <v>6.0799028</v>
      </c>
      <c r="M482" s="12">
        <v>6.8214761600000005</v>
      </c>
      <c r="N482" s="12">
        <v>4.13483328</v>
      </c>
      <c r="O482" s="12">
        <v>4.5617997599999995</v>
      </c>
      <c r="P482" s="12">
        <v>5.220976080000001</v>
      </c>
      <c r="Q482" s="12">
        <v>3.8127357600000003</v>
      </c>
      <c r="R482" s="12">
        <v>4.3445712</v>
      </c>
      <c r="S482" s="12">
        <v>5.6304644</v>
      </c>
      <c r="T482" s="12">
        <v>3.995008</v>
      </c>
      <c r="U482" s="12">
        <v>9.3633</v>
      </c>
      <c r="V482" s="12">
        <v>10.928843760000001</v>
      </c>
      <c r="W482" s="12">
        <v>11.92759576</v>
      </c>
      <c r="X482" s="12">
        <v>7.38826792</v>
      </c>
      <c r="Y482" s="12">
        <v>8.11486</v>
      </c>
    </row>
    <row r="483" spans="1:25" ht="11.25">
      <c r="A483" s="11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5" ht="11.25">
      <c r="A484" s="11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ht="12.75">
      <c r="A485" s="15"/>
    </row>
    <row r="486" spans="1:25" ht="12.75">
      <c r="A486" s="49" t="s">
        <v>68</v>
      </c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1"/>
    </row>
    <row r="487" spans="1:25" ht="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12.75">
      <c r="A488" s="49" t="s">
        <v>69</v>
      </c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1"/>
    </row>
    <row r="489" spans="1:25" ht="11.25">
      <c r="A489" s="8"/>
      <c r="B489" s="7" t="s">
        <v>23</v>
      </c>
      <c r="C489" s="9" t="s">
        <v>24</v>
      </c>
      <c r="D489" s="10" t="s">
        <v>25</v>
      </c>
      <c r="E489" s="7" t="s">
        <v>26</v>
      </c>
      <c r="F489" s="7" t="s">
        <v>27</v>
      </c>
      <c r="G489" s="9" t="s">
        <v>28</v>
      </c>
      <c r="H489" s="10" t="s">
        <v>29</v>
      </c>
      <c r="I489" s="7" t="s">
        <v>30</v>
      </c>
      <c r="J489" s="7" t="s">
        <v>31</v>
      </c>
      <c r="K489" s="7" t="s">
        <v>32</v>
      </c>
      <c r="L489" s="7" t="s">
        <v>33</v>
      </c>
      <c r="M489" s="7" t="s">
        <v>34</v>
      </c>
      <c r="N489" s="7" t="s">
        <v>35</v>
      </c>
      <c r="O489" s="7" t="s">
        <v>36</v>
      </c>
      <c r="P489" s="7" t="s">
        <v>37</v>
      </c>
      <c r="Q489" s="7" t="s">
        <v>38</v>
      </c>
      <c r="R489" s="7" t="s">
        <v>39</v>
      </c>
      <c r="S489" s="7" t="s">
        <v>40</v>
      </c>
      <c r="T489" s="7" t="s">
        <v>41</v>
      </c>
      <c r="U489" s="7" t="s">
        <v>42</v>
      </c>
      <c r="V489" s="7" t="s">
        <v>43</v>
      </c>
      <c r="W489" s="7" t="s">
        <v>44</v>
      </c>
      <c r="X489" s="7" t="s">
        <v>45</v>
      </c>
      <c r="Y489" s="7" t="s">
        <v>64</v>
      </c>
    </row>
    <row r="490" spans="1:25" ht="11.25">
      <c r="A490" s="11">
        <f aca="true" t="shared" si="11" ref="A490:A520">A454</f>
        <v>42401</v>
      </c>
      <c r="B490" s="12">
        <v>189.64552663999999</v>
      </c>
      <c r="C490" s="12">
        <v>203.13866616</v>
      </c>
      <c r="D490" s="12">
        <v>212.03005584</v>
      </c>
      <c r="E490" s="12">
        <v>177.30095192000002</v>
      </c>
      <c r="F490" s="12">
        <v>179.56062832</v>
      </c>
      <c r="G490" s="12">
        <v>180.0749856</v>
      </c>
      <c r="H490" s="12">
        <v>180.3121892</v>
      </c>
      <c r="I490" s="12">
        <v>179.58310024</v>
      </c>
      <c r="J490" s="12">
        <v>177.35838016</v>
      </c>
      <c r="K490" s="12">
        <v>176.59932863999998</v>
      </c>
      <c r="L490" s="12">
        <v>177.69296208</v>
      </c>
      <c r="M490" s="12">
        <v>177.91019063999997</v>
      </c>
      <c r="N490" s="12">
        <v>203.30845399999998</v>
      </c>
      <c r="O490" s="12">
        <v>236.17238856000003</v>
      </c>
      <c r="P490" s="12">
        <v>238.28474904</v>
      </c>
      <c r="Q490" s="12">
        <v>204.1074556</v>
      </c>
      <c r="R490" s="12">
        <v>177.21855488</v>
      </c>
      <c r="S490" s="12">
        <v>174.78659376000002</v>
      </c>
      <c r="T490" s="12">
        <v>172.44202344</v>
      </c>
      <c r="U490" s="12">
        <v>174.0450204</v>
      </c>
      <c r="V490" s="12">
        <v>145.96261104</v>
      </c>
      <c r="W490" s="12">
        <v>144.10742919999998</v>
      </c>
      <c r="X490" s="12">
        <v>144.63676776</v>
      </c>
      <c r="Y490" s="12">
        <v>145.2310252</v>
      </c>
    </row>
    <row r="491" spans="1:25" ht="11.25">
      <c r="A491" s="11">
        <f t="shared" si="11"/>
        <v>42402</v>
      </c>
      <c r="B491" s="12">
        <v>148.37459712</v>
      </c>
      <c r="C491" s="12">
        <v>175.79033951999997</v>
      </c>
      <c r="D491" s="12">
        <v>180.77161512</v>
      </c>
      <c r="E491" s="12">
        <v>181.41581016</v>
      </c>
      <c r="F491" s="12">
        <v>182.55688432</v>
      </c>
      <c r="G491" s="12">
        <v>183.03878216</v>
      </c>
      <c r="H491" s="12">
        <v>183.18859496</v>
      </c>
      <c r="I491" s="12">
        <v>184.14240312</v>
      </c>
      <c r="J491" s="12">
        <v>181.43079143999998</v>
      </c>
      <c r="K491" s="12">
        <v>180.29471104</v>
      </c>
      <c r="L491" s="12">
        <v>178.89146448000002</v>
      </c>
      <c r="M491" s="12">
        <v>181.00632184</v>
      </c>
      <c r="N491" s="12">
        <v>212.79909488</v>
      </c>
      <c r="O491" s="12">
        <v>262.7841356</v>
      </c>
      <c r="P491" s="12">
        <v>214.93392727999998</v>
      </c>
      <c r="Q491" s="12">
        <v>213.82281568</v>
      </c>
      <c r="R491" s="12">
        <v>185.06375183999998</v>
      </c>
      <c r="S491" s="12">
        <v>180.89645912</v>
      </c>
      <c r="T491" s="12">
        <v>209.92268912</v>
      </c>
      <c r="U491" s="12">
        <v>192.46450416</v>
      </c>
      <c r="V491" s="12">
        <v>191.91519056</v>
      </c>
      <c r="W491" s="12">
        <v>191.11369208</v>
      </c>
      <c r="X491" s="12">
        <v>191.55813672000002</v>
      </c>
      <c r="Y491" s="12">
        <v>189.86025831999999</v>
      </c>
    </row>
    <row r="492" spans="1:25" ht="11.25">
      <c r="A492" s="11">
        <f t="shared" si="11"/>
        <v>42403</v>
      </c>
      <c r="B492" s="12">
        <v>216.15739848</v>
      </c>
      <c r="C492" s="12">
        <v>247.74792424000003</v>
      </c>
      <c r="D492" s="12">
        <v>258.32720479999995</v>
      </c>
      <c r="E492" s="12">
        <v>255.91022496000002</v>
      </c>
      <c r="F492" s="12">
        <v>270.74668592</v>
      </c>
      <c r="G492" s="12">
        <v>273.63058232000003</v>
      </c>
      <c r="H492" s="12">
        <v>273.74793567999996</v>
      </c>
      <c r="I492" s="12">
        <v>273.33595048</v>
      </c>
      <c r="J492" s="12">
        <v>267.0288316</v>
      </c>
      <c r="K492" s="12">
        <v>258.74917752</v>
      </c>
      <c r="L492" s="12">
        <v>261.86278688</v>
      </c>
      <c r="M492" s="12">
        <v>265.48575976</v>
      </c>
      <c r="N492" s="12">
        <v>274.28476488</v>
      </c>
      <c r="O492" s="12">
        <v>277.20361760000003</v>
      </c>
      <c r="P492" s="12">
        <v>282.97890104</v>
      </c>
      <c r="Q492" s="12">
        <v>276.62434144</v>
      </c>
      <c r="R492" s="12">
        <v>271.59063136</v>
      </c>
      <c r="S492" s="12">
        <v>263.09874248</v>
      </c>
      <c r="T492" s="12">
        <v>251.42582848</v>
      </c>
      <c r="U492" s="12">
        <v>218.44204367999998</v>
      </c>
      <c r="V492" s="12">
        <v>216.41957088</v>
      </c>
      <c r="W492" s="12">
        <v>216.26226744</v>
      </c>
      <c r="X492" s="12">
        <v>216.30970816</v>
      </c>
      <c r="Y492" s="12">
        <v>216.0175732</v>
      </c>
    </row>
    <row r="493" spans="1:25" ht="11.25">
      <c r="A493" s="11">
        <f t="shared" si="11"/>
        <v>42404</v>
      </c>
      <c r="B493" s="12">
        <v>213.04378911999999</v>
      </c>
      <c r="C493" s="12">
        <v>214.67425175999998</v>
      </c>
      <c r="D493" s="12">
        <v>244.64929616</v>
      </c>
      <c r="E493" s="12">
        <v>255.80036224</v>
      </c>
      <c r="F493" s="12">
        <v>261.32595768</v>
      </c>
      <c r="G493" s="12">
        <v>258.69174928</v>
      </c>
      <c r="H493" s="12">
        <v>259.20360968</v>
      </c>
      <c r="I493" s="12">
        <v>258.66428360000003</v>
      </c>
      <c r="J493" s="12">
        <v>252.76914992</v>
      </c>
      <c r="K493" s="12">
        <v>250.38462951999998</v>
      </c>
      <c r="L493" s="12">
        <v>247.18612624000002</v>
      </c>
      <c r="M493" s="12">
        <v>257.31596840000003</v>
      </c>
      <c r="N493" s="12">
        <v>272.81410256</v>
      </c>
      <c r="O493" s="12">
        <v>275.35342951999996</v>
      </c>
      <c r="P493" s="12">
        <v>279.0637932</v>
      </c>
      <c r="Q493" s="12">
        <v>280.64182136</v>
      </c>
      <c r="R493" s="12">
        <v>273.98763615999997</v>
      </c>
      <c r="S493" s="12">
        <v>260.80660664</v>
      </c>
      <c r="T493" s="12">
        <v>245.46078216</v>
      </c>
      <c r="U493" s="12">
        <v>214.61182975999998</v>
      </c>
      <c r="V493" s="12">
        <v>213.99510039999998</v>
      </c>
      <c r="W493" s="12">
        <v>213.28348960000002</v>
      </c>
      <c r="X493" s="12">
        <v>213.30346464000002</v>
      </c>
      <c r="Y493" s="12">
        <v>212.7841136</v>
      </c>
    </row>
    <row r="494" spans="1:25" ht="11.25">
      <c r="A494" s="11">
        <f t="shared" si="11"/>
        <v>42405</v>
      </c>
      <c r="B494" s="12">
        <v>215.32593744</v>
      </c>
      <c r="C494" s="12">
        <v>215.34840936</v>
      </c>
      <c r="D494" s="12">
        <v>280.28476752</v>
      </c>
      <c r="E494" s="12">
        <v>282.19488072</v>
      </c>
      <c r="F494" s="12">
        <v>284.95143624</v>
      </c>
      <c r="G494" s="12">
        <v>296.86405072</v>
      </c>
      <c r="H494" s="12">
        <v>301.14120615999997</v>
      </c>
      <c r="I494" s="12">
        <v>296.08752104</v>
      </c>
      <c r="J494" s="12">
        <v>284.5694136</v>
      </c>
      <c r="K494" s="12">
        <v>281.54569191999997</v>
      </c>
      <c r="L494" s="12">
        <v>281.56566696</v>
      </c>
      <c r="M494" s="12">
        <v>284.57690424000003</v>
      </c>
      <c r="N494" s="12">
        <v>301.00637464</v>
      </c>
      <c r="O494" s="12">
        <v>312.55194775999996</v>
      </c>
      <c r="P494" s="12">
        <v>326.34471288000003</v>
      </c>
      <c r="Q494" s="12">
        <v>331.91774904</v>
      </c>
      <c r="R494" s="12">
        <v>315.96268584</v>
      </c>
      <c r="S494" s="12">
        <v>286.11498232</v>
      </c>
      <c r="T494" s="12">
        <v>220.37462880000004</v>
      </c>
      <c r="U494" s="12">
        <v>219.34341736</v>
      </c>
      <c r="V494" s="12">
        <v>216.75165592</v>
      </c>
      <c r="W494" s="12">
        <v>216.35714887999998</v>
      </c>
      <c r="X494" s="12">
        <v>214.8440396</v>
      </c>
      <c r="Y494" s="12">
        <v>213.95015656</v>
      </c>
    </row>
    <row r="495" spans="1:25" ht="11.25">
      <c r="A495" s="11">
        <f t="shared" si="11"/>
        <v>42406</v>
      </c>
      <c r="B495" s="12">
        <v>213.02131719999997</v>
      </c>
      <c r="C495" s="12">
        <v>213.40084296</v>
      </c>
      <c r="D495" s="12">
        <v>214.27974472000002</v>
      </c>
      <c r="E495" s="12">
        <v>205.98261248000003</v>
      </c>
      <c r="F495" s="12">
        <v>206.75165152</v>
      </c>
      <c r="G495" s="12">
        <v>275.13869784</v>
      </c>
      <c r="H495" s="12">
        <v>275.10124463999995</v>
      </c>
      <c r="I495" s="12">
        <v>272.67927104</v>
      </c>
      <c r="J495" s="12">
        <v>271.61560016</v>
      </c>
      <c r="K495" s="12">
        <v>208.30471088</v>
      </c>
      <c r="L495" s="12">
        <v>264.86653352</v>
      </c>
      <c r="M495" s="12">
        <v>216.666762</v>
      </c>
      <c r="N495" s="12">
        <v>295.84032992</v>
      </c>
      <c r="O495" s="12">
        <v>300.62435200000004</v>
      </c>
      <c r="P495" s="12">
        <v>306.51449191999995</v>
      </c>
      <c r="Q495" s="12">
        <v>299.77790968</v>
      </c>
      <c r="R495" s="12">
        <v>278.02259424</v>
      </c>
      <c r="S495" s="12">
        <v>279.89525424</v>
      </c>
      <c r="T495" s="12">
        <v>219.07375431999998</v>
      </c>
      <c r="U495" s="12">
        <v>216.46950848</v>
      </c>
      <c r="V495" s="12">
        <v>215.09622448</v>
      </c>
      <c r="W495" s="12">
        <v>216.21232984</v>
      </c>
      <c r="X495" s="12">
        <v>214.28473848000002</v>
      </c>
      <c r="Y495" s="12">
        <v>215.418322</v>
      </c>
    </row>
    <row r="496" spans="1:25" ht="11.25">
      <c r="A496" s="11">
        <f t="shared" si="11"/>
        <v>42407</v>
      </c>
      <c r="B496" s="12">
        <v>210.83654719999998</v>
      </c>
      <c r="C496" s="12">
        <v>211.28348872</v>
      </c>
      <c r="D496" s="12">
        <v>214.41957</v>
      </c>
      <c r="E496" s="12">
        <v>204.82905392</v>
      </c>
      <c r="F496" s="12">
        <v>204.91644472000002</v>
      </c>
      <c r="G496" s="12">
        <v>214.79909576</v>
      </c>
      <c r="H496" s="12">
        <v>211.55065488</v>
      </c>
      <c r="I496" s="12">
        <v>211.72293960000002</v>
      </c>
      <c r="J496" s="12">
        <v>205.85027784</v>
      </c>
      <c r="K496" s="12">
        <v>205.05626999999998</v>
      </c>
      <c r="L496" s="12">
        <v>204.8190664</v>
      </c>
      <c r="M496" s="12">
        <v>204.65177544</v>
      </c>
      <c r="N496" s="12">
        <v>226.85652928</v>
      </c>
      <c r="O496" s="12">
        <v>242.01508776</v>
      </c>
      <c r="P496" s="12">
        <v>241.15865792</v>
      </c>
      <c r="Q496" s="12">
        <v>241.70297776</v>
      </c>
      <c r="R496" s="12">
        <v>225.21358224</v>
      </c>
      <c r="S496" s="12">
        <v>215.85277911999998</v>
      </c>
      <c r="T496" s="12">
        <v>215.07375256</v>
      </c>
      <c r="U496" s="12">
        <v>210.79410024</v>
      </c>
      <c r="V496" s="12">
        <v>204.45452192</v>
      </c>
      <c r="W496" s="12">
        <v>204.52193768</v>
      </c>
      <c r="X496" s="12">
        <v>204.21482144</v>
      </c>
      <c r="Y496" s="12">
        <v>203.8952208</v>
      </c>
    </row>
    <row r="497" spans="1:25" ht="11.25">
      <c r="A497" s="11">
        <f t="shared" si="11"/>
        <v>42408</v>
      </c>
      <c r="B497" s="12">
        <v>211.11869464</v>
      </c>
      <c r="C497" s="12">
        <v>213.982616</v>
      </c>
      <c r="D497" s="12">
        <v>236.89148999999998</v>
      </c>
      <c r="E497" s="12">
        <v>231.09623151999998</v>
      </c>
      <c r="F497" s="12">
        <v>238.16489879999997</v>
      </c>
      <c r="G497" s="12">
        <v>244.49448959999998</v>
      </c>
      <c r="H497" s="12">
        <v>246.27975880000002</v>
      </c>
      <c r="I497" s="12">
        <v>242.44455112</v>
      </c>
      <c r="J497" s="12">
        <v>235.23855543999997</v>
      </c>
      <c r="K497" s="12">
        <v>215.74541327999998</v>
      </c>
      <c r="L497" s="12">
        <v>215.95764807999998</v>
      </c>
      <c r="M497" s="12">
        <v>216.5793712</v>
      </c>
      <c r="N497" s="12">
        <v>233.59061463999998</v>
      </c>
      <c r="O497" s="12">
        <v>247.13369176</v>
      </c>
      <c r="P497" s="12">
        <v>248.31221912</v>
      </c>
      <c r="Q497" s="12">
        <v>243.1586588</v>
      </c>
      <c r="R497" s="12">
        <v>228.50447008</v>
      </c>
      <c r="S497" s="12">
        <v>214.59684848</v>
      </c>
      <c r="T497" s="12">
        <v>207.59559696</v>
      </c>
      <c r="U497" s="12">
        <v>191.61057119999998</v>
      </c>
      <c r="V497" s="12">
        <v>189.32342912000001</v>
      </c>
      <c r="W497" s="12">
        <v>188.888972</v>
      </c>
      <c r="X497" s="12">
        <v>189.03129416000002</v>
      </c>
      <c r="Y497" s="12">
        <v>188.61930895999998</v>
      </c>
    </row>
    <row r="498" spans="1:25" ht="11.25">
      <c r="A498" s="11">
        <f t="shared" si="11"/>
        <v>42409</v>
      </c>
      <c r="B498" s="12">
        <v>177.73041528</v>
      </c>
      <c r="C498" s="12">
        <v>177.93016568</v>
      </c>
      <c r="D498" s="12">
        <v>194.319686</v>
      </c>
      <c r="E498" s="12">
        <v>196.39709016</v>
      </c>
      <c r="F498" s="12">
        <v>199.46825256</v>
      </c>
      <c r="G498" s="12">
        <v>201.63304752</v>
      </c>
      <c r="H498" s="12">
        <v>202.58685567999999</v>
      </c>
      <c r="I498" s="12">
        <v>201.28348432</v>
      </c>
      <c r="J498" s="12">
        <v>199.64802792</v>
      </c>
      <c r="K498" s="12">
        <v>197.92018696</v>
      </c>
      <c r="L498" s="12">
        <v>197.63054888</v>
      </c>
      <c r="M498" s="12">
        <v>199.25601776</v>
      </c>
      <c r="N498" s="12">
        <v>204.79160072000002</v>
      </c>
      <c r="O498" s="12">
        <v>213.8702564</v>
      </c>
      <c r="P498" s="12">
        <v>214.57687344</v>
      </c>
      <c r="Q498" s="12">
        <v>214.18236639999998</v>
      </c>
      <c r="R498" s="12">
        <v>203.81032688</v>
      </c>
      <c r="S498" s="12">
        <v>201.97012632</v>
      </c>
      <c r="T498" s="12">
        <v>197.61806448</v>
      </c>
      <c r="U498" s="12">
        <v>192.86650183999998</v>
      </c>
      <c r="V498" s="12">
        <v>177.8777312</v>
      </c>
      <c r="W498" s="12">
        <v>177.54814304</v>
      </c>
      <c r="X498" s="12">
        <v>177.36337392000002</v>
      </c>
      <c r="Y498" s="12">
        <v>177.52067736</v>
      </c>
    </row>
    <row r="499" spans="1:25" ht="11.25">
      <c r="A499" s="11">
        <f t="shared" si="11"/>
        <v>42410</v>
      </c>
      <c r="B499" s="12">
        <v>191.63054624</v>
      </c>
      <c r="C499" s="12">
        <v>212.30221576</v>
      </c>
      <c r="D499" s="12">
        <v>215.73292888</v>
      </c>
      <c r="E499" s="12">
        <v>216.37462704</v>
      </c>
      <c r="F499" s="12">
        <v>217.07375344</v>
      </c>
      <c r="G499" s="12">
        <v>222.77912424000002</v>
      </c>
      <c r="H499" s="12">
        <v>218.45702495999998</v>
      </c>
      <c r="I499" s="12">
        <v>216.67425264</v>
      </c>
      <c r="J499" s="12">
        <v>215.87025727999998</v>
      </c>
      <c r="K499" s="12">
        <v>215.42581264</v>
      </c>
      <c r="L499" s="12">
        <v>215.63055680000002</v>
      </c>
      <c r="M499" s="12">
        <v>215.98761063999999</v>
      </c>
      <c r="N499" s="12">
        <v>221.61557816</v>
      </c>
      <c r="O499" s="12">
        <v>228.99885231999997</v>
      </c>
      <c r="P499" s="12">
        <v>231.65303576</v>
      </c>
      <c r="Q499" s="12">
        <v>227.55066192</v>
      </c>
      <c r="R499" s="12">
        <v>218.20733696000002</v>
      </c>
      <c r="S499" s="12">
        <v>215.62306616</v>
      </c>
      <c r="T499" s="12">
        <v>209.21357519999998</v>
      </c>
      <c r="U499" s="12">
        <v>205.37587064</v>
      </c>
      <c r="V499" s="12">
        <v>201.21856544</v>
      </c>
      <c r="W499" s="12">
        <v>198.99384536</v>
      </c>
      <c r="X499" s="12">
        <v>189.95513976</v>
      </c>
      <c r="Y499" s="12">
        <v>190.28472792000002</v>
      </c>
    </row>
    <row r="500" spans="1:25" ht="11.25">
      <c r="A500" s="11">
        <f t="shared" si="11"/>
        <v>42411</v>
      </c>
      <c r="B500" s="12">
        <v>210.15989272000002</v>
      </c>
      <c r="C500" s="12">
        <v>213.74041864</v>
      </c>
      <c r="D500" s="12">
        <v>214.65177984</v>
      </c>
      <c r="E500" s="12">
        <v>225.6680144</v>
      </c>
      <c r="F500" s="12">
        <v>223.92768904</v>
      </c>
      <c r="G500" s="12">
        <v>235.26352424</v>
      </c>
      <c r="H500" s="12">
        <v>231.65303576</v>
      </c>
      <c r="I500" s="12">
        <v>231.523198</v>
      </c>
      <c r="J500" s="12">
        <v>225.71295824</v>
      </c>
      <c r="K500" s="12">
        <v>215.70046944</v>
      </c>
      <c r="L500" s="12">
        <v>225.2060916</v>
      </c>
      <c r="M500" s="12">
        <v>229.25353407999998</v>
      </c>
      <c r="N500" s="12">
        <v>235.29098992000002</v>
      </c>
      <c r="O500" s="12">
        <v>243.75291624</v>
      </c>
      <c r="P500" s="12">
        <v>245.256038</v>
      </c>
      <c r="Q500" s="12">
        <v>249.69299376</v>
      </c>
      <c r="R500" s="12">
        <v>236.81908048000003</v>
      </c>
      <c r="S500" s="12">
        <v>226.37463144</v>
      </c>
      <c r="T500" s="12">
        <v>214.5693828</v>
      </c>
      <c r="U500" s="12">
        <v>212.82156680000003</v>
      </c>
      <c r="V500" s="12">
        <v>212.35215336</v>
      </c>
      <c r="W500" s="12">
        <v>210.44703392</v>
      </c>
      <c r="X500" s="12">
        <v>210.30720864</v>
      </c>
      <c r="Y500" s="12">
        <v>207.1037116</v>
      </c>
    </row>
    <row r="501" spans="1:25" ht="11.25">
      <c r="A501" s="11">
        <f t="shared" si="11"/>
        <v>42412</v>
      </c>
      <c r="B501" s="12">
        <v>213.35340224</v>
      </c>
      <c r="C501" s="12">
        <v>214.72918312000002</v>
      </c>
      <c r="D501" s="12">
        <v>254.99636688</v>
      </c>
      <c r="E501" s="12">
        <v>255.02133568000002</v>
      </c>
      <c r="F501" s="12">
        <v>268.37215304</v>
      </c>
      <c r="G501" s="12">
        <v>271.9976228</v>
      </c>
      <c r="H501" s="12">
        <v>272.3347016</v>
      </c>
      <c r="I501" s="12">
        <v>269.10623576</v>
      </c>
      <c r="J501" s="12">
        <v>263.10373624</v>
      </c>
      <c r="K501" s="12">
        <v>258.614346</v>
      </c>
      <c r="L501" s="12">
        <v>260.63182504</v>
      </c>
      <c r="M501" s="12">
        <v>261.80286176000004</v>
      </c>
      <c r="N501" s="12">
        <v>269.36091752</v>
      </c>
      <c r="O501" s="12">
        <v>275.97515264</v>
      </c>
      <c r="P501" s="12">
        <v>279.96766376</v>
      </c>
      <c r="Q501" s="12">
        <v>277.77040936000003</v>
      </c>
      <c r="R501" s="12">
        <v>270.06254079999997</v>
      </c>
      <c r="S501" s="12">
        <v>263.19112703999997</v>
      </c>
      <c r="T501" s="12">
        <v>215.09872136</v>
      </c>
      <c r="U501" s="12">
        <v>212.49946928</v>
      </c>
      <c r="V501" s="12">
        <v>211.67050512</v>
      </c>
      <c r="W501" s="12">
        <v>211.31345127999998</v>
      </c>
      <c r="X501" s="12">
        <v>210.80908151999998</v>
      </c>
      <c r="Y501" s="12">
        <v>182.26225248</v>
      </c>
    </row>
    <row r="502" spans="1:25" ht="11.25">
      <c r="A502" s="11">
        <f t="shared" si="11"/>
        <v>42413</v>
      </c>
      <c r="B502" s="12">
        <v>179.46325000000002</v>
      </c>
      <c r="C502" s="12">
        <v>212.40209095999998</v>
      </c>
      <c r="D502" s="12">
        <v>213.74790928</v>
      </c>
      <c r="E502" s="12">
        <v>214.62431416</v>
      </c>
      <c r="F502" s="12">
        <v>216.79909664</v>
      </c>
      <c r="G502" s="12">
        <v>217.01382832000002</v>
      </c>
      <c r="H502" s="12">
        <v>258.03257296000004</v>
      </c>
      <c r="I502" s="12">
        <v>254.46203456</v>
      </c>
      <c r="J502" s="12">
        <v>218.29722464</v>
      </c>
      <c r="K502" s="12">
        <v>219.51570207999998</v>
      </c>
      <c r="L502" s="12">
        <v>218.43704992</v>
      </c>
      <c r="M502" s="12">
        <v>217.93018328000002</v>
      </c>
      <c r="N502" s="12">
        <v>267.55567328</v>
      </c>
      <c r="O502" s="12">
        <v>272.33969536</v>
      </c>
      <c r="P502" s="12">
        <v>275.12621344</v>
      </c>
      <c r="Q502" s="12">
        <v>275.20861048</v>
      </c>
      <c r="R502" s="12">
        <v>269.9876344</v>
      </c>
      <c r="S502" s="12">
        <v>262.64930408</v>
      </c>
      <c r="T502" s="12">
        <v>214.92643664</v>
      </c>
      <c r="U502" s="12">
        <v>214.03505048</v>
      </c>
      <c r="V502" s="12">
        <v>214.10496311999998</v>
      </c>
      <c r="W502" s="12">
        <v>212.91395136000003</v>
      </c>
      <c r="X502" s="12">
        <v>211.92768376</v>
      </c>
      <c r="Y502" s="12">
        <v>211.95265256</v>
      </c>
    </row>
    <row r="503" spans="1:25" ht="11.25">
      <c r="A503" s="11">
        <f t="shared" si="11"/>
        <v>42414</v>
      </c>
      <c r="B503" s="12">
        <v>211.5856112</v>
      </c>
      <c r="C503" s="12">
        <v>212.9089576</v>
      </c>
      <c r="D503" s="12">
        <v>214.0075848</v>
      </c>
      <c r="E503" s="12">
        <v>215.00883368</v>
      </c>
      <c r="F503" s="12">
        <v>216.3296832</v>
      </c>
      <c r="G503" s="12">
        <v>243.96015727999998</v>
      </c>
      <c r="H503" s="12">
        <v>245.19611288000002</v>
      </c>
      <c r="I503" s="12">
        <v>242.01508776</v>
      </c>
      <c r="J503" s="12">
        <v>216.64928383999998</v>
      </c>
      <c r="K503" s="12">
        <v>236.18736983999997</v>
      </c>
      <c r="L503" s="12">
        <v>235.20859288</v>
      </c>
      <c r="M503" s="12">
        <v>237.41333792</v>
      </c>
      <c r="N503" s="12">
        <v>248.77414192</v>
      </c>
      <c r="O503" s="12">
        <v>258.18238576</v>
      </c>
      <c r="P503" s="12">
        <v>264.42458576</v>
      </c>
      <c r="Q503" s="12">
        <v>259.84031408000004</v>
      </c>
      <c r="R503" s="12">
        <v>252.27476768</v>
      </c>
      <c r="S503" s="12">
        <v>238.00509848000002</v>
      </c>
      <c r="T503" s="12">
        <v>214.6817424</v>
      </c>
      <c r="U503" s="12">
        <v>212.8839888</v>
      </c>
      <c r="V503" s="12">
        <v>212.44703479999998</v>
      </c>
      <c r="W503" s="12">
        <v>211.85277736</v>
      </c>
      <c r="X503" s="12">
        <v>211.85777112</v>
      </c>
      <c r="Y503" s="12">
        <v>212.14241543999998</v>
      </c>
    </row>
    <row r="504" spans="1:25" ht="11.25">
      <c r="A504" s="11">
        <f t="shared" si="11"/>
        <v>42415</v>
      </c>
      <c r="B504" s="12">
        <v>212.88149192</v>
      </c>
      <c r="C504" s="12">
        <v>214.27724784</v>
      </c>
      <c r="D504" s="12">
        <v>253.66303296</v>
      </c>
      <c r="E504" s="12">
        <v>257.13619303999997</v>
      </c>
      <c r="F504" s="12">
        <v>257.83282255999995</v>
      </c>
      <c r="G504" s="12">
        <v>261.30598263999997</v>
      </c>
      <c r="H504" s="12">
        <v>257.49574376</v>
      </c>
      <c r="I504" s="12">
        <v>260.98887888</v>
      </c>
      <c r="J504" s="12">
        <v>219.65053360000002</v>
      </c>
      <c r="K504" s="12">
        <v>217.35839775999997</v>
      </c>
      <c r="L504" s="12">
        <v>218.64429095999998</v>
      </c>
      <c r="M504" s="12">
        <v>217.79535176</v>
      </c>
      <c r="N504" s="12">
        <v>256.055044</v>
      </c>
      <c r="O504" s="12">
        <v>266.53444936</v>
      </c>
      <c r="P504" s="12">
        <v>266.30973015999996</v>
      </c>
      <c r="Q504" s="12">
        <v>265.0562964</v>
      </c>
      <c r="R504" s="12">
        <v>252.99137224</v>
      </c>
      <c r="S504" s="12">
        <v>242.46702304</v>
      </c>
      <c r="T504" s="12">
        <v>215.72294136000002</v>
      </c>
      <c r="U504" s="12">
        <v>213.76289056000002</v>
      </c>
      <c r="V504" s="12">
        <v>211.51819544</v>
      </c>
      <c r="W504" s="12">
        <v>211.49572351999998</v>
      </c>
      <c r="X504" s="12">
        <v>179.79533504</v>
      </c>
      <c r="Y504" s="12">
        <v>179.48572192</v>
      </c>
    </row>
    <row r="505" spans="1:25" ht="11.25">
      <c r="A505" s="11">
        <f t="shared" si="11"/>
        <v>42416</v>
      </c>
      <c r="B505" s="12">
        <v>202.0849828</v>
      </c>
      <c r="C505" s="12">
        <v>207.8402912</v>
      </c>
      <c r="D505" s="12">
        <v>219.41333</v>
      </c>
      <c r="E505" s="12">
        <v>227.42332104</v>
      </c>
      <c r="F505" s="12">
        <v>237.94767024</v>
      </c>
      <c r="G505" s="12">
        <v>241.95765951999996</v>
      </c>
      <c r="H505" s="12">
        <v>242.01009399999998</v>
      </c>
      <c r="I505" s="12">
        <v>232.08998976</v>
      </c>
      <c r="J505" s="12">
        <v>230.43455832</v>
      </c>
      <c r="K505" s="12">
        <v>228.963896</v>
      </c>
      <c r="L505" s="12">
        <v>231.76289848000002</v>
      </c>
      <c r="M505" s="12">
        <v>234.60934168000003</v>
      </c>
      <c r="N505" s="12">
        <v>240.28225303999997</v>
      </c>
      <c r="O505" s="12">
        <v>250.37713888</v>
      </c>
      <c r="P505" s="12">
        <v>257.63057527999996</v>
      </c>
      <c r="Q505" s="12">
        <v>254.78413207999998</v>
      </c>
      <c r="R505" s="12">
        <v>245.76540152</v>
      </c>
      <c r="S505" s="12">
        <v>233.1961076</v>
      </c>
      <c r="T505" s="12">
        <v>221.3234432</v>
      </c>
      <c r="U505" s="12">
        <v>207.21107744</v>
      </c>
      <c r="V505" s="12">
        <v>201.34091256</v>
      </c>
      <c r="W505" s="12">
        <v>200.91394608</v>
      </c>
      <c r="X505" s="12">
        <v>201.34840319999998</v>
      </c>
      <c r="Y505" s="12">
        <v>200.87649288</v>
      </c>
    </row>
    <row r="506" spans="1:25" ht="11.25">
      <c r="A506" s="11">
        <f t="shared" si="11"/>
        <v>42417</v>
      </c>
      <c r="B506" s="12">
        <v>200.71918944</v>
      </c>
      <c r="C506" s="12">
        <v>213.53317760000002</v>
      </c>
      <c r="D506" s="12">
        <v>221.23854928</v>
      </c>
      <c r="E506" s="12">
        <v>239.59061727999998</v>
      </c>
      <c r="F506" s="12">
        <v>243.91521344</v>
      </c>
      <c r="G506" s="12">
        <v>248.5893728</v>
      </c>
      <c r="H506" s="12">
        <v>251.03881207999999</v>
      </c>
      <c r="I506" s="12">
        <v>244.41958319999998</v>
      </c>
      <c r="J506" s="12">
        <v>212.98136712000002</v>
      </c>
      <c r="K506" s="12">
        <v>212.66426336</v>
      </c>
      <c r="L506" s="12">
        <v>233.54317392000002</v>
      </c>
      <c r="M506" s="12">
        <v>231.01633135999998</v>
      </c>
      <c r="N506" s="12">
        <v>242.80410183999996</v>
      </c>
      <c r="O506" s="12">
        <v>253.87277088</v>
      </c>
      <c r="P506" s="12">
        <v>266.1923768</v>
      </c>
      <c r="Q506" s="12">
        <v>261.9601652</v>
      </c>
      <c r="R506" s="12">
        <v>244.40959568</v>
      </c>
      <c r="S506" s="12">
        <v>230.85403416000003</v>
      </c>
      <c r="T506" s="12">
        <v>214.51944519999998</v>
      </c>
      <c r="U506" s="12">
        <v>202.46201168000002</v>
      </c>
      <c r="V506" s="12">
        <v>201.25102488</v>
      </c>
      <c r="W506" s="12">
        <v>201.23104983999997</v>
      </c>
      <c r="X506" s="12">
        <v>200.27973856</v>
      </c>
      <c r="Y506" s="12">
        <v>200.40458256</v>
      </c>
    </row>
    <row r="507" spans="1:25" ht="11.25">
      <c r="A507" s="11">
        <f t="shared" si="11"/>
        <v>42418</v>
      </c>
      <c r="B507" s="12">
        <v>196.4670028</v>
      </c>
      <c r="C507" s="12">
        <v>212.40458784</v>
      </c>
      <c r="D507" s="12">
        <v>235.28599616</v>
      </c>
      <c r="E507" s="12">
        <v>236.96389951999998</v>
      </c>
      <c r="F507" s="12">
        <v>256.7042328</v>
      </c>
      <c r="G507" s="12">
        <v>258.68675552</v>
      </c>
      <c r="H507" s="12">
        <v>257.08875232</v>
      </c>
      <c r="I507" s="12">
        <v>255.37589264000002</v>
      </c>
      <c r="J507" s="12">
        <v>244.62432736000002</v>
      </c>
      <c r="K507" s="12">
        <v>239.14866952</v>
      </c>
      <c r="L507" s="12">
        <v>236.96889328</v>
      </c>
      <c r="M507" s="12">
        <v>238.78412504</v>
      </c>
      <c r="N507" s="12">
        <v>251.35092208</v>
      </c>
      <c r="O507" s="12">
        <v>266.47202736</v>
      </c>
      <c r="P507" s="12">
        <v>283.50324584</v>
      </c>
      <c r="Q507" s="12">
        <v>281.6605484</v>
      </c>
      <c r="R507" s="12">
        <v>265.61809439999996</v>
      </c>
      <c r="S507" s="12">
        <v>248.8640296</v>
      </c>
      <c r="T507" s="12">
        <v>206.62181375999998</v>
      </c>
      <c r="U507" s="12">
        <v>205.54316160000002</v>
      </c>
      <c r="V507" s="12">
        <v>204.44703127999998</v>
      </c>
      <c r="W507" s="12">
        <v>204.36713111999998</v>
      </c>
      <c r="X507" s="12">
        <v>204.15739319999997</v>
      </c>
      <c r="Y507" s="12">
        <v>204.61432224</v>
      </c>
    </row>
    <row r="508" spans="1:25" ht="11.25">
      <c r="A508" s="11">
        <f t="shared" si="11"/>
        <v>42419</v>
      </c>
      <c r="B508" s="12">
        <v>204.56688151999998</v>
      </c>
      <c r="C508" s="12">
        <v>214.95140544</v>
      </c>
      <c r="D508" s="12">
        <v>234.27475976</v>
      </c>
      <c r="E508" s="12">
        <v>238.52944327999998</v>
      </c>
      <c r="F508" s="12">
        <v>242.28724768</v>
      </c>
      <c r="G508" s="12">
        <v>250.49449224000003</v>
      </c>
      <c r="H508" s="12">
        <v>253.0962412</v>
      </c>
      <c r="I508" s="12">
        <v>249.2385616</v>
      </c>
      <c r="J508" s="12">
        <v>220.71420448</v>
      </c>
      <c r="K508" s="12">
        <v>220.14491584</v>
      </c>
      <c r="L508" s="12">
        <v>241.89024376</v>
      </c>
      <c r="M508" s="12">
        <v>245.60310432</v>
      </c>
      <c r="N508" s="12">
        <v>249.49823712000003</v>
      </c>
      <c r="O508" s="12">
        <v>262.40710672000006</v>
      </c>
      <c r="P508" s="12">
        <v>268.539444</v>
      </c>
      <c r="Q508" s="12">
        <v>265.51821920000003</v>
      </c>
      <c r="R508" s="12">
        <v>257.66802848000003</v>
      </c>
      <c r="S508" s="12">
        <v>247.17364184</v>
      </c>
      <c r="T508" s="12">
        <v>240.45453776</v>
      </c>
      <c r="U508" s="12">
        <v>206.2298036</v>
      </c>
      <c r="V508" s="12">
        <v>205.9176936</v>
      </c>
      <c r="W508" s="12">
        <v>206.07749392000002</v>
      </c>
      <c r="X508" s="12">
        <v>206.74915464</v>
      </c>
      <c r="Y508" s="12">
        <v>206.6917264</v>
      </c>
    </row>
    <row r="509" spans="1:25" ht="11.25">
      <c r="A509" s="11">
        <f t="shared" si="11"/>
        <v>42420</v>
      </c>
      <c r="B509" s="12">
        <v>221.85777551999996</v>
      </c>
      <c r="C509" s="12">
        <v>262.047556</v>
      </c>
      <c r="D509" s="12">
        <v>272.31722344</v>
      </c>
      <c r="E509" s="12">
        <v>276.73170727999997</v>
      </c>
      <c r="F509" s="12">
        <v>273.84531400000003</v>
      </c>
      <c r="G509" s="12">
        <v>280.7616716</v>
      </c>
      <c r="H509" s="12">
        <v>288.32472112</v>
      </c>
      <c r="I509" s="12">
        <v>283.94019984</v>
      </c>
      <c r="J509" s="12">
        <v>277.03882352</v>
      </c>
      <c r="K509" s="12">
        <v>275.4433172</v>
      </c>
      <c r="L509" s="12">
        <v>273.88027032</v>
      </c>
      <c r="M509" s="12">
        <v>275.34094512</v>
      </c>
      <c r="N509" s="12">
        <v>285.06379584</v>
      </c>
      <c r="O509" s="12">
        <v>295.02634703999996</v>
      </c>
      <c r="P509" s="12">
        <v>299.9501944</v>
      </c>
      <c r="Q509" s="12">
        <v>302.16742384</v>
      </c>
      <c r="R509" s="12">
        <v>293.18115272</v>
      </c>
      <c r="S509" s="12">
        <v>285.30349632</v>
      </c>
      <c r="T509" s="12">
        <v>272.19237944</v>
      </c>
      <c r="U509" s="12">
        <v>254.28475608000002</v>
      </c>
      <c r="V509" s="12">
        <v>249.27351792</v>
      </c>
      <c r="W509" s="12">
        <v>249.74043447999998</v>
      </c>
      <c r="X509" s="12">
        <v>251.20859991999998</v>
      </c>
      <c r="Y509" s="12">
        <v>246.34467768</v>
      </c>
    </row>
    <row r="510" spans="1:25" ht="11.25">
      <c r="A510" s="11">
        <f t="shared" si="11"/>
        <v>42421</v>
      </c>
      <c r="B510" s="12">
        <v>212.48948176</v>
      </c>
      <c r="C510" s="12">
        <v>211.92768376</v>
      </c>
      <c r="D510" s="12">
        <v>257.03881472</v>
      </c>
      <c r="E510" s="12">
        <v>274.82409096000004</v>
      </c>
      <c r="F510" s="12">
        <v>300.87404</v>
      </c>
      <c r="G510" s="12">
        <v>303.25606352</v>
      </c>
      <c r="H510" s="12">
        <v>307.77291944</v>
      </c>
      <c r="I510" s="12">
        <v>306.24732576</v>
      </c>
      <c r="J510" s="12">
        <v>298.34220367999995</v>
      </c>
      <c r="K510" s="12">
        <v>296.33970592</v>
      </c>
      <c r="L510" s="12">
        <v>290.97141392</v>
      </c>
      <c r="M510" s="12">
        <v>294.382152</v>
      </c>
      <c r="N510" s="12">
        <v>300.02759768</v>
      </c>
      <c r="O510" s="12">
        <v>299.5132404</v>
      </c>
      <c r="P510" s="12">
        <v>312.96393296</v>
      </c>
      <c r="Q510" s="12">
        <v>318.414622</v>
      </c>
      <c r="R510" s="12">
        <v>307.34345608</v>
      </c>
      <c r="S510" s="12">
        <v>297.41086744</v>
      </c>
      <c r="T510" s="12">
        <v>286.67428344</v>
      </c>
      <c r="U510" s="12">
        <v>268.20985584000005</v>
      </c>
      <c r="V510" s="12">
        <v>223.02881223999998</v>
      </c>
      <c r="W510" s="12">
        <v>223.04629039999998</v>
      </c>
      <c r="X510" s="12">
        <v>221.53817487999999</v>
      </c>
      <c r="Y510" s="12">
        <v>262.42957864</v>
      </c>
    </row>
    <row r="511" spans="1:25" ht="11.25">
      <c r="A511" s="11">
        <f t="shared" si="11"/>
        <v>42422</v>
      </c>
      <c r="B511" s="12">
        <v>223.13867495999997</v>
      </c>
      <c r="C511" s="12">
        <v>279.91772616</v>
      </c>
      <c r="D511" s="12">
        <v>277.62059655999997</v>
      </c>
      <c r="E511" s="12">
        <v>279.56067232000004</v>
      </c>
      <c r="F511" s="12">
        <v>297.58814592</v>
      </c>
      <c r="G511" s="12">
        <v>320.26980384</v>
      </c>
      <c r="H511" s="12">
        <v>323.19365032</v>
      </c>
      <c r="I511" s="12">
        <v>320.09252536</v>
      </c>
      <c r="J511" s="12">
        <v>316.98640664</v>
      </c>
      <c r="K511" s="12">
        <v>300.25731063999996</v>
      </c>
      <c r="L511" s="12">
        <v>306.02510344</v>
      </c>
      <c r="M511" s="12">
        <v>311.44582992</v>
      </c>
      <c r="N511" s="12">
        <v>319.41087712</v>
      </c>
      <c r="O511" s="12">
        <v>323.50576032000004</v>
      </c>
      <c r="P511" s="12">
        <v>330.52948376</v>
      </c>
      <c r="Q511" s="12">
        <v>330.07005784000006</v>
      </c>
      <c r="R511" s="12">
        <v>320.6493296</v>
      </c>
      <c r="S511" s="12">
        <v>305.25356752</v>
      </c>
      <c r="T511" s="12">
        <v>296.47204056</v>
      </c>
      <c r="U511" s="12">
        <v>277.96766288000003</v>
      </c>
      <c r="V511" s="12">
        <v>214.65927048</v>
      </c>
      <c r="W511" s="12">
        <v>214.89148032</v>
      </c>
      <c r="X511" s="12">
        <v>213.76538744</v>
      </c>
      <c r="Y511" s="12">
        <v>211.29847</v>
      </c>
    </row>
    <row r="512" spans="1:25" ht="11.25">
      <c r="A512" s="11">
        <f t="shared" si="11"/>
        <v>42423</v>
      </c>
      <c r="B512" s="12">
        <v>213.71544984</v>
      </c>
      <c r="C512" s="12">
        <v>266.67427464</v>
      </c>
      <c r="D512" s="12">
        <v>262.87402327999996</v>
      </c>
      <c r="E512" s="12">
        <v>276.68926032</v>
      </c>
      <c r="F512" s="12">
        <v>283.76292136</v>
      </c>
      <c r="G512" s="12">
        <v>284.74169832</v>
      </c>
      <c r="H512" s="12">
        <v>301.78290432000006</v>
      </c>
      <c r="I512" s="12">
        <v>304.48452848</v>
      </c>
      <c r="J512" s="12">
        <v>296.70674728</v>
      </c>
      <c r="K512" s="12">
        <v>291.52821816</v>
      </c>
      <c r="L512" s="12">
        <v>292.73670808</v>
      </c>
      <c r="M512" s="12">
        <v>297.18614823999997</v>
      </c>
      <c r="N512" s="12">
        <v>307.27104655999995</v>
      </c>
      <c r="O512" s="12">
        <v>311.03384472</v>
      </c>
      <c r="P512" s="12">
        <v>315.19864056</v>
      </c>
      <c r="Q512" s="12">
        <v>311.6980148</v>
      </c>
      <c r="R512" s="12">
        <v>315.106256</v>
      </c>
      <c r="S512" s="12">
        <v>295.630592</v>
      </c>
      <c r="T512" s="12">
        <v>287.8028732</v>
      </c>
      <c r="U512" s="12">
        <v>273.89774848</v>
      </c>
      <c r="V512" s="12">
        <v>265.02883072000003</v>
      </c>
      <c r="W512" s="12">
        <v>267.4283324</v>
      </c>
      <c r="X512" s="12">
        <v>258.46703008000003</v>
      </c>
      <c r="Y512" s="12">
        <v>262.54942888</v>
      </c>
    </row>
    <row r="513" spans="1:25" ht="11.25">
      <c r="A513" s="11">
        <f t="shared" si="11"/>
        <v>42424</v>
      </c>
      <c r="B513" s="12">
        <v>218.72419112000003</v>
      </c>
      <c r="C513" s="12">
        <v>292.19987888</v>
      </c>
      <c r="D513" s="12">
        <v>215.63555056</v>
      </c>
      <c r="E513" s="12">
        <v>295.25106624</v>
      </c>
      <c r="F513" s="12">
        <v>321.21861824</v>
      </c>
      <c r="G513" s="12">
        <v>314.99139952</v>
      </c>
      <c r="H513" s="12">
        <v>314.7816616</v>
      </c>
      <c r="I513" s="12">
        <v>311.87779016</v>
      </c>
      <c r="J513" s="12">
        <v>310.55444376</v>
      </c>
      <c r="K513" s="12">
        <v>306.19738816</v>
      </c>
      <c r="L513" s="12">
        <v>303.29601360000004</v>
      </c>
      <c r="M513" s="12">
        <v>306.13496616</v>
      </c>
      <c r="N513" s="12">
        <v>312.59189784</v>
      </c>
      <c r="O513" s="12">
        <v>321.0862836</v>
      </c>
      <c r="P513" s="12">
        <v>328.58441424</v>
      </c>
      <c r="Q513" s="12">
        <v>325.780418</v>
      </c>
      <c r="R513" s="12">
        <v>316.60937776000003</v>
      </c>
      <c r="S513" s="12">
        <v>302.60188096</v>
      </c>
      <c r="T513" s="12">
        <v>291.06629536</v>
      </c>
      <c r="U513" s="12">
        <v>205.30346112</v>
      </c>
      <c r="V513" s="12">
        <v>205.72293695999997</v>
      </c>
      <c r="W513" s="12">
        <v>205.48573336</v>
      </c>
      <c r="X513" s="12">
        <v>205.97512183999999</v>
      </c>
      <c r="Y513" s="12">
        <v>205.71544631999998</v>
      </c>
    </row>
    <row r="514" spans="1:25" ht="11.25">
      <c r="A514" s="11">
        <f t="shared" si="11"/>
        <v>42425</v>
      </c>
      <c r="B514" s="12">
        <v>199.79035008</v>
      </c>
      <c r="C514" s="12">
        <v>201.80283536000002</v>
      </c>
      <c r="D514" s="12">
        <v>279.75293208000005</v>
      </c>
      <c r="E514" s="12">
        <v>281.56566696</v>
      </c>
      <c r="F514" s="12">
        <v>285.9676664</v>
      </c>
      <c r="G514" s="12">
        <v>288.68676872000003</v>
      </c>
      <c r="H514" s="12">
        <v>286.78164927999995</v>
      </c>
      <c r="I514" s="12">
        <v>288.7891408</v>
      </c>
      <c r="J514" s="12">
        <v>283.74294632</v>
      </c>
      <c r="K514" s="12">
        <v>211.10870712</v>
      </c>
      <c r="L514" s="12">
        <v>210.14491144</v>
      </c>
      <c r="M514" s="12">
        <v>284.50199784</v>
      </c>
      <c r="N514" s="12">
        <v>286.39463288</v>
      </c>
      <c r="O514" s="12">
        <v>297.68552424</v>
      </c>
      <c r="P514" s="12">
        <v>301.78789808000005</v>
      </c>
      <c r="Q514" s="12">
        <v>301.71299167999996</v>
      </c>
      <c r="R514" s="12">
        <v>285.20112424</v>
      </c>
      <c r="S514" s="12">
        <v>283.4208488</v>
      </c>
      <c r="T514" s="12">
        <v>205.01881680000002</v>
      </c>
      <c r="U514" s="12">
        <v>205.45327392000002</v>
      </c>
      <c r="V514" s="12">
        <v>204.88398528</v>
      </c>
      <c r="W514" s="12">
        <v>201.17112472000002</v>
      </c>
      <c r="X514" s="12">
        <v>201.5231848</v>
      </c>
      <c r="Y514" s="12">
        <v>199.26101152</v>
      </c>
    </row>
    <row r="515" spans="1:25" ht="11.25">
      <c r="A515" s="11">
        <f t="shared" si="11"/>
        <v>42426</v>
      </c>
      <c r="B515" s="12">
        <v>199.687978</v>
      </c>
      <c r="C515" s="12">
        <v>203.40083856</v>
      </c>
      <c r="D515" s="12">
        <v>205.36088936000002</v>
      </c>
      <c r="E515" s="12">
        <v>282.272284</v>
      </c>
      <c r="F515" s="12">
        <v>283.24856408000005</v>
      </c>
      <c r="G515" s="12">
        <v>294.49700848000003</v>
      </c>
      <c r="H515" s="12">
        <v>300.11498848</v>
      </c>
      <c r="I515" s="12">
        <v>295.7928892</v>
      </c>
      <c r="J515" s="12">
        <v>285.393384</v>
      </c>
      <c r="K515" s="12">
        <v>210.5244372</v>
      </c>
      <c r="L515" s="12">
        <v>283.60312104</v>
      </c>
      <c r="M515" s="12">
        <v>210.14491144</v>
      </c>
      <c r="N515" s="12">
        <v>291.71548415999996</v>
      </c>
      <c r="O515" s="12">
        <v>299.89276615999995</v>
      </c>
      <c r="P515" s="12">
        <v>324.10251464</v>
      </c>
      <c r="Q515" s="12">
        <v>320.17492239999996</v>
      </c>
      <c r="R515" s="12">
        <v>290.20237488</v>
      </c>
      <c r="S515" s="12">
        <v>281.585642</v>
      </c>
      <c r="T515" s="12">
        <v>205.85027784</v>
      </c>
      <c r="U515" s="12">
        <v>204.98386048</v>
      </c>
      <c r="V515" s="12">
        <v>203.67799224</v>
      </c>
      <c r="W515" s="12">
        <v>201.19609352</v>
      </c>
      <c r="X515" s="12">
        <v>199.8627596</v>
      </c>
      <c r="Y515" s="12">
        <v>176.43703144</v>
      </c>
    </row>
    <row r="516" spans="1:25" ht="11.25">
      <c r="A516" s="11">
        <f t="shared" si="11"/>
        <v>42427</v>
      </c>
      <c r="B516" s="12">
        <v>181.97760816000002</v>
      </c>
      <c r="C516" s="12">
        <v>205.0437856</v>
      </c>
      <c r="D516" s="12">
        <v>206.42705712</v>
      </c>
      <c r="E516" s="12">
        <v>206.65177632</v>
      </c>
      <c r="F516" s="12">
        <v>209.1886064</v>
      </c>
      <c r="G516" s="12">
        <v>212.0974716</v>
      </c>
      <c r="H516" s="12">
        <v>292.77665816</v>
      </c>
      <c r="I516" s="12">
        <v>291.04382344000004</v>
      </c>
      <c r="J516" s="12">
        <v>213.90521272</v>
      </c>
      <c r="K516" s="12">
        <v>210.99135375999998</v>
      </c>
      <c r="L516" s="12">
        <v>213.0962236</v>
      </c>
      <c r="M516" s="12">
        <v>212.37961904</v>
      </c>
      <c r="N516" s="12">
        <v>283.75043696</v>
      </c>
      <c r="O516" s="12">
        <v>302.46455255999996</v>
      </c>
      <c r="P516" s="12">
        <v>311.21861384</v>
      </c>
      <c r="Q516" s="12">
        <v>297.94769664</v>
      </c>
      <c r="R516" s="12">
        <v>286.00012584</v>
      </c>
      <c r="S516" s="12">
        <v>287.0288404</v>
      </c>
      <c r="T516" s="12">
        <v>209.34341296</v>
      </c>
      <c r="U516" s="12">
        <v>203.05876600000002</v>
      </c>
      <c r="V516" s="12">
        <v>209.41831936</v>
      </c>
      <c r="W516" s="12">
        <v>206.31969127999997</v>
      </c>
      <c r="X516" s="12">
        <v>202.51444616</v>
      </c>
      <c r="Y516" s="12">
        <v>202.07000152</v>
      </c>
    </row>
    <row r="517" spans="1:25" ht="11.25">
      <c r="A517" s="11">
        <f t="shared" si="11"/>
        <v>42428</v>
      </c>
      <c r="B517" s="12">
        <v>202.17986424</v>
      </c>
      <c r="C517" s="12">
        <v>202.03504519999998</v>
      </c>
      <c r="D517" s="12">
        <v>201.60807872</v>
      </c>
      <c r="E517" s="12">
        <v>207.44328728</v>
      </c>
      <c r="F517" s="12">
        <v>267.58313896000004</v>
      </c>
      <c r="G517" s="12">
        <v>284.12996272</v>
      </c>
      <c r="H517" s="12">
        <v>286.38464536000004</v>
      </c>
      <c r="I517" s="12">
        <v>285.38589336</v>
      </c>
      <c r="J517" s="12">
        <v>279.92271992</v>
      </c>
      <c r="K517" s="12">
        <v>210.89647232</v>
      </c>
      <c r="L517" s="12">
        <v>276.22733752</v>
      </c>
      <c r="M517" s="12">
        <v>275.3184732</v>
      </c>
      <c r="N517" s="12">
        <v>279.00636496</v>
      </c>
      <c r="O517" s="12">
        <v>286.07752912</v>
      </c>
      <c r="P517" s="12">
        <v>313.54071224</v>
      </c>
      <c r="Q517" s="12">
        <v>319.33097696000004</v>
      </c>
      <c r="R517" s="12">
        <v>307.30100912</v>
      </c>
      <c r="S517" s="12">
        <v>295.68302648</v>
      </c>
      <c r="T517" s="12">
        <v>209.19859392</v>
      </c>
      <c r="U517" s="12">
        <v>203.44328552</v>
      </c>
      <c r="V517" s="12">
        <v>200.70420816</v>
      </c>
      <c r="W517" s="12">
        <v>201.23104983999997</v>
      </c>
      <c r="X517" s="12">
        <v>200.52193592</v>
      </c>
      <c r="Y517" s="12">
        <v>199.81781576</v>
      </c>
    </row>
    <row r="518" spans="1:25" ht="11.25">
      <c r="A518" s="11">
        <f t="shared" si="11"/>
        <v>42429</v>
      </c>
      <c r="B518" s="12">
        <v>144.09993856</v>
      </c>
      <c r="C518" s="12">
        <v>174.58184960000003</v>
      </c>
      <c r="D518" s="12">
        <v>174.36711792</v>
      </c>
      <c r="E518" s="12">
        <v>211.58311432</v>
      </c>
      <c r="F518" s="12">
        <v>211.35839512</v>
      </c>
      <c r="G518" s="12">
        <v>176.75413519999998</v>
      </c>
      <c r="H518" s="12">
        <v>178.71418599999998</v>
      </c>
      <c r="I518" s="12">
        <v>180.36961743999998</v>
      </c>
      <c r="J518" s="12">
        <v>181.07373760000002</v>
      </c>
      <c r="K518" s="12">
        <v>183.17860743999998</v>
      </c>
      <c r="L518" s="12">
        <v>179.65550976</v>
      </c>
      <c r="M518" s="12">
        <v>180.94140295999998</v>
      </c>
      <c r="N518" s="12">
        <v>178.06250032</v>
      </c>
      <c r="O518" s="12">
        <v>215.31594992</v>
      </c>
      <c r="P518" s="12">
        <v>216.35964575999998</v>
      </c>
      <c r="Q518" s="12">
        <v>215.62556304</v>
      </c>
      <c r="R518" s="12">
        <v>181.10619704</v>
      </c>
      <c r="S518" s="12">
        <v>181.25850672</v>
      </c>
      <c r="T518" s="12">
        <v>177.4532616</v>
      </c>
      <c r="U518" s="12">
        <v>176.56187544</v>
      </c>
      <c r="V518" s="12">
        <v>153.15112856</v>
      </c>
      <c r="W518" s="12">
        <v>152.2347736</v>
      </c>
      <c r="X518" s="12">
        <v>169.5006988</v>
      </c>
      <c r="Y518" s="12">
        <v>153.56810751999998</v>
      </c>
    </row>
    <row r="519" spans="1:25" ht="11.25">
      <c r="A519" s="11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1:25" ht="11.25">
      <c r="A520" s="11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2" spans="1:25" ht="12.75">
      <c r="A522" s="49" t="s">
        <v>70</v>
      </c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1"/>
    </row>
    <row r="523" spans="1:25" ht="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2.75">
      <c r="A524" s="49" t="s">
        <v>46</v>
      </c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1"/>
    </row>
    <row r="525" spans="1:25" ht="11.25">
      <c r="A525" s="8"/>
      <c r="B525" s="7" t="s">
        <v>23</v>
      </c>
      <c r="C525" s="9" t="s">
        <v>24</v>
      </c>
      <c r="D525" s="10" t="s">
        <v>25</v>
      </c>
      <c r="E525" s="7" t="s">
        <v>26</v>
      </c>
      <c r="F525" s="7" t="s">
        <v>27</v>
      </c>
      <c r="G525" s="9" t="s">
        <v>28</v>
      </c>
      <c r="H525" s="10" t="s">
        <v>29</v>
      </c>
      <c r="I525" s="7" t="s">
        <v>30</v>
      </c>
      <c r="J525" s="7" t="s">
        <v>31</v>
      </c>
      <c r="K525" s="7" t="s">
        <v>32</v>
      </c>
      <c r="L525" s="7" t="s">
        <v>33</v>
      </c>
      <c r="M525" s="7" t="s">
        <v>34</v>
      </c>
      <c r="N525" s="7" t="s">
        <v>35</v>
      </c>
      <c r="O525" s="7" t="s">
        <v>36</v>
      </c>
      <c r="P525" s="7" t="s">
        <v>37</v>
      </c>
      <c r="Q525" s="7" t="s">
        <v>38</v>
      </c>
      <c r="R525" s="7" t="s">
        <v>39</v>
      </c>
      <c r="S525" s="7" t="s">
        <v>40</v>
      </c>
      <c r="T525" s="7" t="s">
        <v>41</v>
      </c>
      <c r="U525" s="7" t="s">
        <v>42</v>
      </c>
      <c r="V525" s="7" t="s">
        <v>43</v>
      </c>
      <c r="W525" s="7" t="s">
        <v>44</v>
      </c>
      <c r="X525" s="7" t="s">
        <v>45</v>
      </c>
      <c r="Y525" s="7" t="s">
        <v>64</v>
      </c>
    </row>
    <row r="526" spans="1:25" ht="11.25">
      <c r="A526" s="11">
        <f aca="true" t="shared" si="12" ref="A526:A556">A490</f>
        <v>42401</v>
      </c>
      <c r="B526" s="12">
        <v>0</v>
      </c>
      <c r="C526" s="12">
        <v>0</v>
      </c>
      <c r="D526" s="12">
        <v>0</v>
      </c>
      <c r="E526" s="12">
        <v>0.33571472</v>
      </c>
      <c r="F526" s="12">
        <v>19.14207328</v>
      </c>
      <c r="G526" s="12">
        <v>18.90137216</v>
      </c>
      <c r="H526" s="12">
        <v>16.32175292</v>
      </c>
      <c r="I526" s="12">
        <v>1.8052584000000003</v>
      </c>
      <c r="J526" s="12">
        <v>0.9976428</v>
      </c>
      <c r="K526" s="12">
        <v>1.0150619600000002</v>
      </c>
      <c r="L526" s="12">
        <v>1.55822304</v>
      </c>
      <c r="M526" s="12">
        <v>1.3080205599999999</v>
      </c>
      <c r="N526" s="12">
        <v>0.39272288</v>
      </c>
      <c r="O526" s="12">
        <v>0.29454216</v>
      </c>
      <c r="P526" s="12">
        <v>0</v>
      </c>
      <c r="Q526" s="12">
        <v>0.06334240000000001</v>
      </c>
      <c r="R526" s="12">
        <v>0</v>
      </c>
      <c r="S526" s="12">
        <v>0.14252040000000002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</row>
    <row r="527" spans="1:25" ht="11.25">
      <c r="A527" s="11">
        <f t="shared" si="12"/>
        <v>42402</v>
      </c>
      <c r="B527" s="12">
        <v>0</v>
      </c>
      <c r="C527" s="12">
        <v>4.49097616</v>
      </c>
      <c r="D527" s="12">
        <v>19.75807812</v>
      </c>
      <c r="E527" s="12">
        <v>27.165971800000005</v>
      </c>
      <c r="F527" s="12">
        <v>45.19796952</v>
      </c>
      <c r="G527" s="12">
        <v>46.88287736</v>
      </c>
      <c r="H527" s="12">
        <v>45.77913604</v>
      </c>
      <c r="I527" s="12">
        <v>45.15996408000001</v>
      </c>
      <c r="J527" s="12">
        <v>20.10171064</v>
      </c>
      <c r="K527" s="12">
        <v>15.26235128</v>
      </c>
      <c r="L527" s="12">
        <v>14.676434080000002</v>
      </c>
      <c r="M527" s="12">
        <v>14.13644012</v>
      </c>
      <c r="N527" s="12">
        <v>16.37084328</v>
      </c>
      <c r="O527" s="12">
        <v>0</v>
      </c>
      <c r="P527" s="12">
        <v>26.200000199999998</v>
      </c>
      <c r="Q527" s="12">
        <v>24.199963920000002</v>
      </c>
      <c r="R527" s="12">
        <v>25.99255384</v>
      </c>
      <c r="S527" s="12">
        <v>20.49601708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</row>
    <row r="528" spans="1:25" ht="11.25">
      <c r="A528" s="11">
        <f t="shared" si="12"/>
        <v>42403</v>
      </c>
      <c r="B528" s="12">
        <v>0</v>
      </c>
      <c r="C528" s="12">
        <v>0</v>
      </c>
      <c r="D528" s="12">
        <v>10.78087648</v>
      </c>
      <c r="E528" s="12">
        <v>56.51250572</v>
      </c>
      <c r="F528" s="12">
        <v>25.23244504</v>
      </c>
      <c r="G528" s="12">
        <v>23.287833360000004</v>
      </c>
      <c r="H528" s="12">
        <v>24.21421596</v>
      </c>
      <c r="I528" s="12">
        <v>20.32974328</v>
      </c>
      <c r="J528" s="12">
        <v>15.4951346</v>
      </c>
      <c r="K528" s="12">
        <v>14.3074646</v>
      </c>
      <c r="L528" s="12">
        <v>16.46744044</v>
      </c>
      <c r="M528" s="12">
        <v>17.81980068</v>
      </c>
      <c r="N528" s="12">
        <v>7.628008520000001</v>
      </c>
      <c r="O528" s="12">
        <v>29.07891228</v>
      </c>
      <c r="P528" s="12">
        <v>31.5999398</v>
      </c>
      <c r="Q528" s="12">
        <v>29.610988440000003</v>
      </c>
      <c r="R528" s="12">
        <v>20.944164559999997</v>
      </c>
      <c r="S528" s="12">
        <v>0.3800544</v>
      </c>
      <c r="T528" s="12">
        <v>0.752191</v>
      </c>
      <c r="U528" s="12">
        <v>0.9422182000000001</v>
      </c>
      <c r="V528" s="12">
        <v>0</v>
      </c>
      <c r="W528" s="12">
        <v>0</v>
      </c>
      <c r="X528" s="12">
        <v>0.0063342400000000005</v>
      </c>
      <c r="Y528" s="12">
        <v>0.11243275999999999</v>
      </c>
    </row>
    <row r="529" spans="1:25" ht="11.25">
      <c r="A529" s="11">
        <f t="shared" si="12"/>
        <v>42404</v>
      </c>
      <c r="B529" s="12">
        <v>0.6540102799999999</v>
      </c>
      <c r="C529" s="12">
        <v>0.45764884000000006</v>
      </c>
      <c r="D529" s="12">
        <v>29.482720080000004</v>
      </c>
      <c r="E529" s="12">
        <v>34.08929612</v>
      </c>
      <c r="F529" s="12">
        <v>29.48113652</v>
      </c>
      <c r="G529" s="12">
        <v>27.881740920000002</v>
      </c>
      <c r="H529" s="12">
        <v>28.87938372</v>
      </c>
      <c r="I529" s="12">
        <v>12.125318919999998</v>
      </c>
      <c r="J529" s="12">
        <v>12.50695688</v>
      </c>
      <c r="K529" s="12">
        <v>13.539438000000002</v>
      </c>
      <c r="L529" s="12">
        <v>12.8189182</v>
      </c>
      <c r="M529" s="12">
        <v>13.598029720000001</v>
      </c>
      <c r="N529" s="12">
        <v>0</v>
      </c>
      <c r="O529" s="12">
        <v>0</v>
      </c>
      <c r="P529" s="12">
        <v>0</v>
      </c>
      <c r="Q529" s="12">
        <v>0.004750679999999999</v>
      </c>
      <c r="R529" s="12">
        <v>0</v>
      </c>
      <c r="S529" s="12">
        <v>0</v>
      </c>
      <c r="T529" s="12">
        <v>0</v>
      </c>
      <c r="U529" s="12">
        <v>0.019002719999999997</v>
      </c>
      <c r="V529" s="12">
        <v>0.019002719999999997</v>
      </c>
      <c r="W529" s="12">
        <v>0</v>
      </c>
      <c r="X529" s="12">
        <v>0.07442732</v>
      </c>
      <c r="Y529" s="12">
        <v>0.0063342400000000005</v>
      </c>
    </row>
    <row r="530" spans="1:25" ht="11.25">
      <c r="A530" s="11">
        <f t="shared" si="12"/>
        <v>42405</v>
      </c>
      <c r="B530" s="12">
        <v>1.3697794000000003</v>
      </c>
      <c r="C530" s="12">
        <v>1.86701724</v>
      </c>
      <c r="D530" s="12">
        <v>3.3587307600000003</v>
      </c>
      <c r="E530" s="12">
        <v>11.20685412</v>
      </c>
      <c r="F530" s="12">
        <v>15.77700828</v>
      </c>
      <c r="G530" s="12">
        <v>10.86955584</v>
      </c>
      <c r="H530" s="12">
        <v>0.004750679999999999</v>
      </c>
      <c r="I530" s="12">
        <v>0.0031671200000000003</v>
      </c>
      <c r="J530" s="12">
        <v>4.45455428</v>
      </c>
      <c r="K530" s="12">
        <v>4.30886676</v>
      </c>
      <c r="L530" s="12">
        <v>4.47197344</v>
      </c>
      <c r="M530" s="12">
        <v>5.1703234</v>
      </c>
      <c r="N530" s="12">
        <v>0</v>
      </c>
      <c r="O530" s="12">
        <v>0.8060320400000001</v>
      </c>
      <c r="P530" s="12">
        <v>0.0015835600000000001</v>
      </c>
      <c r="Q530" s="12">
        <v>0</v>
      </c>
      <c r="R530" s="12">
        <v>0</v>
      </c>
      <c r="S530" s="12">
        <v>0</v>
      </c>
      <c r="T530" s="12">
        <v>0</v>
      </c>
      <c r="U530" s="12">
        <v>0.004750679999999999</v>
      </c>
      <c r="V530" s="12">
        <v>0.022169840000000003</v>
      </c>
      <c r="W530" s="12">
        <v>0</v>
      </c>
      <c r="X530" s="12">
        <v>0</v>
      </c>
      <c r="Y530" s="12">
        <v>1.5059655600000001</v>
      </c>
    </row>
    <row r="531" spans="1:25" ht="11.25">
      <c r="A531" s="11">
        <f t="shared" si="12"/>
        <v>42406</v>
      </c>
      <c r="B531" s="12">
        <v>2.3310003200000002</v>
      </c>
      <c r="C531" s="12">
        <v>0.10609852</v>
      </c>
      <c r="D531" s="12">
        <v>0.27078876</v>
      </c>
      <c r="E531" s="12">
        <v>5.08956184</v>
      </c>
      <c r="F531" s="12">
        <v>66.71221568</v>
      </c>
      <c r="G531" s="12">
        <v>18.91720776</v>
      </c>
      <c r="H531" s="12">
        <v>4.5812390800000005</v>
      </c>
      <c r="I531" s="12">
        <v>4.20910248</v>
      </c>
      <c r="J531" s="12">
        <v>0</v>
      </c>
      <c r="K531" s="12">
        <v>4.76018136</v>
      </c>
      <c r="L531" s="12">
        <v>4.8456936</v>
      </c>
      <c r="M531" s="12">
        <v>12.657395080000002</v>
      </c>
      <c r="N531" s="12">
        <v>14.94722284</v>
      </c>
      <c r="O531" s="12">
        <v>14.253623560000001</v>
      </c>
      <c r="P531" s="12">
        <v>0</v>
      </c>
      <c r="Q531" s="12">
        <v>0.14410396000000003</v>
      </c>
      <c r="R531" s="12">
        <v>4.68575404</v>
      </c>
      <c r="S531" s="12">
        <v>11.37312792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</row>
    <row r="532" spans="1:25" ht="11.25">
      <c r="A532" s="11">
        <f t="shared" si="12"/>
        <v>42407</v>
      </c>
      <c r="B532" s="12">
        <v>0</v>
      </c>
      <c r="C532" s="12">
        <v>0.13776972</v>
      </c>
      <c r="D532" s="12">
        <v>1.08632216</v>
      </c>
      <c r="E532" s="12">
        <v>4.964460600000001</v>
      </c>
      <c r="F532" s="12">
        <v>4.93595652</v>
      </c>
      <c r="G532" s="12">
        <v>0.0015835600000000001</v>
      </c>
      <c r="H532" s="12">
        <v>0.0031671200000000003</v>
      </c>
      <c r="I532" s="12">
        <v>0.0063342400000000005</v>
      </c>
      <c r="J532" s="12">
        <v>4.80135392</v>
      </c>
      <c r="K532" s="12">
        <v>2.7189725200000003</v>
      </c>
      <c r="L532" s="12">
        <v>2.7633122</v>
      </c>
      <c r="M532" s="12">
        <v>2.62237536</v>
      </c>
      <c r="N532" s="12">
        <v>0</v>
      </c>
      <c r="O532" s="12">
        <v>0</v>
      </c>
      <c r="P532" s="12">
        <v>0</v>
      </c>
      <c r="Q532" s="12">
        <v>0</v>
      </c>
      <c r="R532" s="12">
        <v>2.7332245600000005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</row>
    <row r="533" spans="1:25" ht="11.25">
      <c r="A533" s="11">
        <f t="shared" si="12"/>
        <v>42408</v>
      </c>
      <c r="B533" s="12">
        <v>0</v>
      </c>
      <c r="C533" s="12">
        <v>0</v>
      </c>
      <c r="D533" s="12">
        <v>0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</row>
    <row r="534" spans="1:25" ht="11.25">
      <c r="A534" s="11">
        <f t="shared" si="12"/>
        <v>42409</v>
      </c>
      <c r="B534" s="12">
        <v>0</v>
      </c>
      <c r="C534" s="12">
        <v>10.05243888</v>
      </c>
      <c r="D534" s="12">
        <v>0</v>
      </c>
      <c r="E534" s="12">
        <v>13.48718052</v>
      </c>
      <c r="F534" s="12">
        <v>11.8054398</v>
      </c>
      <c r="G534" s="12">
        <v>9.441184719999999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0.15202175999999998</v>
      </c>
    </row>
    <row r="535" spans="1:25" ht="11.25">
      <c r="A535" s="11">
        <f t="shared" si="12"/>
        <v>42410</v>
      </c>
      <c r="B535" s="12">
        <v>14.49274112</v>
      </c>
      <c r="C535" s="12">
        <v>1.6469024</v>
      </c>
      <c r="D535" s="12">
        <v>0.11559988</v>
      </c>
      <c r="E535" s="12">
        <v>0.10451496000000002</v>
      </c>
      <c r="F535" s="12">
        <v>0.8028649200000001</v>
      </c>
      <c r="G535" s="12">
        <v>5.61688732</v>
      </c>
      <c r="H535" s="12">
        <v>6.34532492</v>
      </c>
      <c r="I535" s="12">
        <v>0.24070112000000002</v>
      </c>
      <c r="J535" s="12">
        <v>0.25178604000000004</v>
      </c>
      <c r="K535" s="12">
        <v>0.38480508</v>
      </c>
      <c r="L535" s="12">
        <v>0.05225748000000001</v>
      </c>
      <c r="M535" s="12">
        <v>0.31829556</v>
      </c>
      <c r="N535" s="12">
        <v>0.004750679999999999</v>
      </c>
      <c r="O535" s="12">
        <v>0.22169840000000002</v>
      </c>
      <c r="P535" s="12">
        <v>0</v>
      </c>
      <c r="Q535" s="12">
        <v>0</v>
      </c>
      <c r="R535" s="12">
        <v>0.11401632</v>
      </c>
      <c r="S535" s="12">
        <v>0.0015835600000000001</v>
      </c>
      <c r="T535" s="12">
        <v>2.6572136800000004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</row>
    <row r="536" spans="1:25" ht="11.25">
      <c r="A536" s="11">
        <f t="shared" si="12"/>
        <v>42411</v>
      </c>
      <c r="B536" s="12">
        <v>0</v>
      </c>
      <c r="C536" s="12">
        <v>0.15518888</v>
      </c>
      <c r="D536" s="12">
        <v>0.9770565200000001</v>
      </c>
      <c r="E536" s="12">
        <v>0</v>
      </c>
      <c r="F536" s="12">
        <v>7.26220616</v>
      </c>
      <c r="G536" s="12">
        <v>2.2154004400000002</v>
      </c>
      <c r="H536" s="12">
        <v>3.96840136</v>
      </c>
      <c r="I536" s="12">
        <v>0</v>
      </c>
      <c r="J536" s="12">
        <v>6.87581752</v>
      </c>
      <c r="K536" s="12">
        <v>12.047724480000001</v>
      </c>
      <c r="L536" s="12">
        <v>3.444243</v>
      </c>
      <c r="M536" s="12">
        <v>6.259812680000001</v>
      </c>
      <c r="N536" s="12">
        <v>3.4806648800000004</v>
      </c>
      <c r="O536" s="12">
        <v>4.647748600000001</v>
      </c>
      <c r="P536" s="12">
        <v>12.74290732</v>
      </c>
      <c r="Q536" s="12">
        <v>4.04282868</v>
      </c>
      <c r="R536" s="12">
        <v>1.2035056000000002</v>
      </c>
      <c r="S536" s="12">
        <v>0.26287096</v>
      </c>
      <c r="T536" s="12">
        <v>0</v>
      </c>
      <c r="U536" s="12">
        <v>0</v>
      </c>
      <c r="V536" s="12">
        <v>0</v>
      </c>
      <c r="W536" s="12">
        <v>0</v>
      </c>
      <c r="X536" s="12">
        <v>0.23436688000000003</v>
      </c>
      <c r="Y536" s="12">
        <v>1.16233304</v>
      </c>
    </row>
    <row r="537" spans="1:25" ht="11.25">
      <c r="A537" s="11">
        <f t="shared" si="12"/>
        <v>42412</v>
      </c>
      <c r="B537" s="12">
        <v>1.7640858400000001</v>
      </c>
      <c r="C537" s="12">
        <v>1.59306136</v>
      </c>
      <c r="D537" s="12">
        <v>2.1710607600000005</v>
      </c>
      <c r="E537" s="12">
        <v>12.651060840000001</v>
      </c>
      <c r="F537" s="12">
        <v>6.928075000000001</v>
      </c>
      <c r="G537" s="12">
        <v>10.194959279999999</v>
      </c>
      <c r="H537" s="12">
        <v>2.09663344</v>
      </c>
      <c r="I537" s="12">
        <v>0.0063342400000000005</v>
      </c>
      <c r="J537" s="12">
        <v>0</v>
      </c>
      <c r="K537" s="12">
        <v>0.026920520000000003</v>
      </c>
      <c r="L537" s="12">
        <v>0</v>
      </c>
      <c r="M537" s="12">
        <v>0</v>
      </c>
      <c r="N537" s="12">
        <v>0</v>
      </c>
      <c r="O537" s="12">
        <v>0.011084920000000002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</row>
    <row r="538" spans="1:25" ht="11.25">
      <c r="A538" s="11">
        <f t="shared" si="12"/>
        <v>42413</v>
      </c>
      <c r="B538" s="12">
        <v>22.139752360000003</v>
      </c>
      <c r="C538" s="12">
        <v>1.99211848</v>
      </c>
      <c r="D538" s="12">
        <v>0.58908432</v>
      </c>
      <c r="E538" s="12">
        <v>35.59526168</v>
      </c>
      <c r="F538" s="12">
        <v>38.14954396</v>
      </c>
      <c r="G538" s="12">
        <v>39.747356</v>
      </c>
      <c r="H538" s="12">
        <v>13.03744948</v>
      </c>
      <c r="I538" s="12">
        <v>12.70648544</v>
      </c>
      <c r="J538" s="12">
        <v>31.61260828</v>
      </c>
      <c r="K538" s="12">
        <v>32.995056160000004</v>
      </c>
      <c r="L538" s="12">
        <v>36.57073464</v>
      </c>
      <c r="M538" s="12">
        <v>40.228758240000005</v>
      </c>
      <c r="N538" s="12">
        <v>7.469652520000001</v>
      </c>
      <c r="O538" s="12">
        <v>26.8888488</v>
      </c>
      <c r="P538" s="12">
        <v>11.19418564</v>
      </c>
      <c r="Q538" s="12">
        <v>6.4482563200000005</v>
      </c>
      <c r="R538" s="12">
        <v>1.3792807600000003</v>
      </c>
      <c r="S538" s="12">
        <v>0.36738592</v>
      </c>
      <c r="T538" s="12">
        <v>0.30404351999999996</v>
      </c>
      <c r="U538" s="12">
        <v>0.01425204</v>
      </c>
      <c r="V538" s="12">
        <v>0</v>
      </c>
      <c r="W538" s="12">
        <v>0</v>
      </c>
      <c r="X538" s="12">
        <v>0</v>
      </c>
      <c r="Y538" s="12">
        <v>0.015835600000000002</v>
      </c>
    </row>
    <row r="539" spans="1:25" ht="11.25">
      <c r="A539" s="11">
        <f t="shared" si="12"/>
        <v>42414</v>
      </c>
      <c r="B539" s="12">
        <v>3.2352130800000003</v>
      </c>
      <c r="C539" s="12">
        <v>2.28349352</v>
      </c>
      <c r="D539" s="12">
        <v>2.43709884</v>
      </c>
      <c r="E539" s="12">
        <v>36.619825000000006</v>
      </c>
      <c r="F539" s="12">
        <v>41.30082836</v>
      </c>
      <c r="G539" s="12">
        <v>50.814856840000004</v>
      </c>
      <c r="H539" s="12">
        <v>0</v>
      </c>
      <c r="I539" s="12">
        <v>0</v>
      </c>
      <c r="J539" s="12">
        <v>2.8979148000000006</v>
      </c>
      <c r="K539" s="12">
        <v>0</v>
      </c>
      <c r="L539" s="12">
        <v>0.10926564</v>
      </c>
      <c r="M539" s="12">
        <v>4.02065884</v>
      </c>
      <c r="N539" s="12">
        <v>0</v>
      </c>
      <c r="O539" s="12">
        <v>12.994693360000001</v>
      </c>
      <c r="P539" s="12">
        <v>0</v>
      </c>
      <c r="Q539" s="12">
        <v>3.58042916</v>
      </c>
      <c r="R539" s="12">
        <v>0</v>
      </c>
      <c r="S539" s="12">
        <v>0</v>
      </c>
      <c r="T539" s="12">
        <v>0.007917800000000001</v>
      </c>
      <c r="U539" s="12">
        <v>0.05859172000000001</v>
      </c>
      <c r="V539" s="12">
        <v>0.079178</v>
      </c>
      <c r="W539" s="12">
        <v>0.29454216</v>
      </c>
      <c r="X539" s="12">
        <v>0</v>
      </c>
      <c r="Y539" s="12">
        <v>0</v>
      </c>
    </row>
    <row r="540" spans="1:25" ht="11.25">
      <c r="A540" s="11">
        <f t="shared" si="12"/>
        <v>42415</v>
      </c>
      <c r="B540" s="12">
        <v>0.870958</v>
      </c>
      <c r="C540" s="12">
        <v>0.46556664000000003</v>
      </c>
      <c r="D540" s="12">
        <v>0</v>
      </c>
      <c r="E540" s="12">
        <v>0</v>
      </c>
      <c r="F540" s="12">
        <v>0</v>
      </c>
      <c r="G540" s="12">
        <v>3.9525657600000006</v>
      </c>
      <c r="H540" s="12">
        <v>0.6128377200000001</v>
      </c>
      <c r="I540" s="12">
        <v>0.07759444</v>
      </c>
      <c r="J540" s="12">
        <v>1.5993956</v>
      </c>
      <c r="K540" s="12">
        <v>1.15916592</v>
      </c>
      <c r="L540" s="12">
        <v>1.702327</v>
      </c>
      <c r="M540" s="12">
        <v>1.3048534400000003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0.05700816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</row>
    <row r="541" spans="1:25" ht="11.25">
      <c r="A541" s="11">
        <f t="shared" si="12"/>
        <v>42416</v>
      </c>
      <c r="B541" s="12">
        <v>0</v>
      </c>
      <c r="C541" s="12">
        <v>5.297008200000001</v>
      </c>
      <c r="D541" s="12">
        <v>4.7966032400000005</v>
      </c>
      <c r="E541" s="12">
        <v>4.698422520000001</v>
      </c>
      <c r="F541" s="12">
        <v>1.51863404</v>
      </c>
      <c r="G541" s="12">
        <v>1.6199818800000003</v>
      </c>
      <c r="H541" s="12">
        <v>1.57405864</v>
      </c>
      <c r="I541" s="12">
        <v>1.09740708</v>
      </c>
      <c r="J541" s="12">
        <v>0.316712</v>
      </c>
      <c r="K541" s="12">
        <v>0.99922636</v>
      </c>
      <c r="L541" s="12">
        <v>0.8867936000000001</v>
      </c>
      <c r="M541" s="12">
        <v>1.1860864400000002</v>
      </c>
      <c r="N541" s="12">
        <v>1.47112724</v>
      </c>
      <c r="O541" s="12">
        <v>1.5788093200000002</v>
      </c>
      <c r="P541" s="12">
        <v>2.12513752</v>
      </c>
      <c r="Q541" s="12">
        <v>1.51705048</v>
      </c>
      <c r="R541" s="12">
        <v>0</v>
      </c>
      <c r="S541" s="12">
        <v>0</v>
      </c>
      <c r="T541" s="12">
        <v>4.11408888</v>
      </c>
      <c r="U541" s="12">
        <v>3.8195467200000004</v>
      </c>
      <c r="V541" s="12">
        <v>3.8733877600000004</v>
      </c>
      <c r="W541" s="12">
        <v>4.1346751600000005</v>
      </c>
      <c r="X541" s="12">
        <v>3.5788456</v>
      </c>
      <c r="Y541" s="12">
        <v>0</v>
      </c>
    </row>
    <row r="542" spans="1:25" ht="11.25">
      <c r="A542" s="11">
        <f t="shared" si="12"/>
        <v>42417</v>
      </c>
      <c r="B542" s="12">
        <v>4.755430680000001</v>
      </c>
      <c r="C542" s="12">
        <v>1.44737384</v>
      </c>
      <c r="D542" s="12">
        <v>65.89509872000001</v>
      </c>
      <c r="E542" s="12">
        <v>1.33177396</v>
      </c>
      <c r="F542" s="12">
        <v>1.45529164</v>
      </c>
      <c r="G542" s="12">
        <v>0</v>
      </c>
      <c r="H542" s="12">
        <v>0</v>
      </c>
      <c r="I542" s="12">
        <v>1.14333032</v>
      </c>
      <c r="J542" s="12">
        <v>12.38660632</v>
      </c>
      <c r="K542" s="12">
        <v>11.5362346</v>
      </c>
      <c r="L542" s="12">
        <v>4.82669088</v>
      </c>
      <c r="M542" s="12">
        <v>5.61688732</v>
      </c>
      <c r="N542" s="12">
        <v>8.90119076</v>
      </c>
      <c r="O542" s="12">
        <v>5.0119674</v>
      </c>
      <c r="P542" s="12">
        <v>0.37372016</v>
      </c>
      <c r="Q542" s="12">
        <v>0</v>
      </c>
      <c r="R542" s="12">
        <v>1.7751707600000002</v>
      </c>
      <c r="S542" s="12">
        <v>4.8852826</v>
      </c>
      <c r="T542" s="12">
        <v>0.5035720800000001</v>
      </c>
      <c r="U542" s="12">
        <v>4.19801756</v>
      </c>
      <c r="V542" s="12">
        <v>3.8718042</v>
      </c>
      <c r="W542" s="12">
        <v>3.998489</v>
      </c>
      <c r="X542" s="12">
        <v>3.52658812</v>
      </c>
      <c r="Y542" s="12">
        <v>3.5075854</v>
      </c>
    </row>
    <row r="543" spans="1:25" ht="11.25">
      <c r="A543" s="11">
        <f t="shared" si="12"/>
        <v>42418</v>
      </c>
      <c r="B543" s="12">
        <v>4.08875192</v>
      </c>
      <c r="C543" s="12">
        <v>0.4117256</v>
      </c>
      <c r="D543" s="12">
        <v>4.856778520000001</v>
      </c>
      <c r="E543" s="12">
        <v>4.83302512</v>
      </c>
      <c r="F543" s="12">
        <v>0.12668480000000001</v>
      </c>
      <c r="G543" s="12">
        <v>2.4196796799999998</v>
      </c>
      <c r="H543" s="12">
        <v>0.060175280000000005</v>
      </c>
      <c r="I543" s="12">
        <v>0</v>
      </c>
      <c r="J543" s="12">
        <v>0.435479</v>
      </c>
      <c r="K543" s="12">
        <v>4.825107320000001</v>
      </c>
      <c r="L543" s="12">
        <v>5.094312520000001</v>
      </c>
      <c r="M543" s="12">
        <v>5.094312520000001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0.90579632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</row>
    <row r="544" spans="1:25" ht="11.25">
      <c r="A544" s="11">
        <f t="shared" si="12"/>
        <v>42419</v>
      </c>
      <c r="B544" s="12">
        <v>0</v>
      </c>
      <c r="C544" s="12">
        <v>2.18689636</v>
      </c>
      <c r="D544" s="12">
        <v>0</v>
      </c>
      <c r="E544" s="12">
        <v>0</v>
      </c>
      <c r="F544" s="12">
        <v>2.93908736</v>
      </c>
      <c r="G544" s="12">
        <v>1.34760956</v>
      </c>
      <c r="H544" s="12">
        <v>0.3325476</v>
      </c>
      <c r="I544" s="12">
        <v>0</v>
      </c>
      <c r="J544" s="12">
        <v>23.20232112</v>
      </c>
      <c r="K544" s="12">
        <v>25.314790160000005</v>
      </c>
      <c r="L544" s="12">
        <v>8.90910856</v>
      </c>
      <c r="M544" s="12">
        <v>4.302532520000001</v>
      </c>
      <c r="N544" s="12">
        <v>5.80058028</v>
      </c>
      <c r="O544" s="12">
        <v>10.33114544</v>
      </c>
      <c r="P544" s="12">
        <v>6.80614088</v>
      </c>
      <c r="Q544" s="12">
        <v>9.36200672</v>
      </c>
      <c r="R544" s="12">
        <v>12.84900584</v>
      </c>
      <c r="S544" s="12">
        <v>10.651024560000002</v>
      </c>
      <c r="T544" s="12">
        <v>10.4831672</v>
      </c>
      <c r="U544" s="12">
        <v>0</v>
      </c>
      <c r="V544" s="12">
        <v>0</v>
      </c>
      <c r="W544" s="12">
        <v>0</v>
      </c>
      <c r="X544" s="12">
        <v>0</v>
      </c>
      <c r="Y544" s="12">
        <v>1.74508312</v>
      </c>
    </row>
    <row r="545" spans="1:25" ht="11.25">
      <c r="A545" s="11">
        <f t="shared" si="12"/>
        <v>42420</v>
      </c>
      <c r="B545" s="12">
        <v>1.464793</v>
      </c>
      <c r="C545" s="12">
        <v>0.435479</v>
      </c>
      <c r="D545" s="12">
        <v>0.012668480000000001</v>
      </c>
      <c r="E545" s="12">
        <v>0.030087640000000002</v>
      </c>
      <c r="F545" s="12">
        <v>0.36580236000000005</v>
      </c>
      <c r="G545" s="12">
        <v>0.36580236000000005</v>
      </c>
      <c r="H545" s="12">
        <v>1.56614084</v>
      </c>
      <c r="I545" s="12">
        <v>1.02773044</v>
      </c>
      <c r="J545" s="12">
        <v>0.1900272</v>
      </c>
      <c r="K545" s="12">
        <v>0.0063342400000000005</v>
      </c>
      <c r="L545" s="12">
        <v>0.06967664000000001</v>
      </c>
      <c r="M545" s="12">
        <v>0.49090360000000005</v>
      </c>
      <c r="N545" s="12">
        <v>0</v>
      </c>
      <c r="O545" s="12">
        <v>0</v>
      </c>
      <c r="P545" s="12">
        <v>0</v>
      </c>
      <c r="Q545" s="12">
        <v>0.17419160000000003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</row>
    <row r="546" spans="1:25" ht="11.25">
      <c r="A546" s="11">
        <f t="shared" si="12"/>
        <v>42421</v>
      </c>
      <c r="B546" s="12">
        <v>21.446153080000002</v>
      </c>
      <c r="C546" s="12">
        <v>1.7498338000000002</v>
      </c>
      <c r="D546" s="12">
        <v>35.37197972</v>
      </c>
      <c r="E546" s="12">
        <v>24.0384408</v>
      </c>
      <c r="F546" s="12">
        <v>10.80146276</v>
      </c>
      <c r="G546" s="12">
        <v>9.53778188</v>
      </c>
      <c r="H546" s="12">
        <v>7.692934480000001</v>
      </c>
      <c r="I546" s="12">
        <v>7.81011792</v>
      </c>
      <c r="J546" s="12">
        <v>2.78073136</v>
      </c>
      <c r="K546" s="12">
        <v>0.66034452</v>
      </c>
      <c r="L546" s="12">
        <v>5.106981</v>
      </c>
      <c r="M546" s="12">
        <v>3.1829556</v>
      </c>
      <c r="N546" s="12">
        <v>0.55899668</v>
      </c>
      <c r="O546" s="12">
        <v>13.13721376</v>
      </c>
      <c r="P546" s="12">
        <v>0.70151708</v>
      </c>
      <c r="Q546" s="12">
        <v>1.781505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0.5526624400000001</v>
      </c>
      <c r="Y546" s="12">
        <v>0.31512844</v>
      </c>
    </row>
    <row r="547" spans="1:25" ht="11.25">
      <c r="A547" s="11">
        <f t="shared" si="12"/>
        <v>42422</v>
      </c>
      <c r="B547" s="12">
        <v>55.88224884</v>
      </c>
      <c r="C547" s="12">
        <v>20.90457556</v>
      </c>
      <c r="D547" s="12">
        <v>58.351018880000005</v>
      </c>
      <c r="E547" s="12">
        <v>62.34950788000001</v>
      </c>
      <c r="F547" s="12">
        <v>5.75940772</v>
      </c>
      <c r="G547" s="12">
        <v>18.793690080000005</v>
      </c>
      <c r="H547" s="12">
        <v>10.39923852</v>
      </c>
      <c r="I547" s="12">
        <v>2.1536416</v>
      </c>
      <c r="J547" s="12">
        <v>2.13147176</v>
      </c>
      <c r="K547" s="12">
        <v>0</v>
      </c>
      <c r="L547" s="12">
        <v>0.06967664000000001</v>
      </c>
      <c r="M547" s="12">
        <v>5.106981</v>
      </c>
      <c r="N547" s="12">
        <v>5.2099124</v>
      </c>
      <c r="O547" s="12">
        <v>0.01425204</v>
      </c>
      <c r="P547" s="12">
        <v>0</v>
      </c>
      <c r="Q547" s="12">
        <v>0.06492596</v>
      </c>
      <c r="R547" s="12">
        <v>0.633424</v>
      </c>
      <c r="S547" s="12">
        <v>6.155297719999999</v>
      </c>
      <c r="T547" s="12">
        <v>10.316893400000003</v>
      </c>
      <c r="U547" s="12">
        <v>18.18401948</v>
      </c>
      <c r="V547" s="12">
        <v>8.67157456</v>
      </c>
      <c r="W547" s="12">
        <v>8.93602908</v>
      </c>
      <c r="X547" s="12">
        <v>8.33585984</v>
      </c>
      <c r="Y547" s="12">
        <v>10.316893400000003</v>
      </c>
    </row>
    <row r="548" spans="1:25" ht="11.25">
      <c r="A548" s="11">
        <f t="shared" si="12"/>
        <v>42423</v>
      </c>
      <c r="B548" s="12">
        <v>61.99162332</v>
      </c>
      <c r="C548" s="12">
        <v>28.073351680000002</v>
      </c>
      <c r="D548" s="12">
        <v>50.36037512</v>
      </c>
      <c r="E548" s="12">
        <v>24.344067879999997</v>
      </c>
      <c r="F548" s="12">
        <v>18.76835312</v>
      </c>
      <c r="G548" s="12">
        <v>21.036011039999998</v>
      </c>
      <c r="H548" s="12">
        <v>11.097588479999999</v>
      </c>
      <c r="I548" s="12">
        <v>10.014433440000001</v>
      </c>
      <c r="J548" s="12">
        <v>19.64722892</v>
      </c>
      <c r="K548" s="12">
        <v>1.36502872</v>
      </c>
      <c r="L548" s="12">
        <v>14.4262316</v>
      </c>
      <c r="M548" s="12">
        <v>12.658978639999999</v>
      </c>
      <c r="N548" s="12">
        <v>11.93687528</v>
      </c>
      <c r="O548" s="12">
        <v>7.692934480000001</v>
      </c>
      <c r="P548" s="12">
        <v>5.278005479999999</v>
      </c>
      <c r="Q548" s="12">
        <v>0</v>
      </c>
      <c r="R548" s="12">
        <v>0</v>
      </c>
      <c r="S548" s="12">
        <v>0</v>
      </c>
      <c r="T548" s="12">
        <v>0</v>
      </c>
      <c r="U548" s="12">
        <v>0.33096404</v>
      </c>
      <c r="V548" s="12">
        <v>0.51624056</v>
      </c>
      <c r="W548" s="12">
        <v>0.06492596</v>
      </c>
      <c r="X548" s="12">
        <v>0</v>
      </c>
      <c r="Y548" s="12">
        <v>0</v>
      </c>
    </row>
    <row r="549" spans="1:25" ht="11.25">
      <c r="A549" s="11">
        <f t="shared" si="12"/>
        <v>42424</v>
      </c>
      <c r="B549" s="12">
        <v>0.23595044</v>
      </c>
      <c r="C549" s="12">
        <v>0.39113932000000007</v>
      </c>
      <c r="D549" s="12">
        <v>34.63720788</v>
      </c>
      <c r="E549" s="12">
        <v>12.16490792</v>
      </c>
      <c r="F549" s="12">
        <v>1.0594016400000001</v>
      </c>
      <c r="G549" s="12">
        <v>3.5471744000000003</v>
      </c>
      <c r="H549" s="12">
        <v>11.814941160000002</v>
      </c>
      <c r="I549" s="12">
        <v>3.94781508</v>
      </c>
      <c r="J549" s="12">
        <v>7.700852280000001</v>
      </c>
      <c r="K549" s="12">
        <v>5.208328840000001</v>
      </c>
      <c r="L549" s="12">
        <v>7.74994264</v>
      </c>
      <c r="M549" s="12">
        <v>5.01671808</v>
      </c>
      <c r="N549" s="12">
        <v>3.40307044</v>
      </c>
      <c r="O549" s="12">
        <v>9.38734368</v>
      </c>
      <c r="P549" s="12">
        <v>0.63975824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0.06650952</v>
      </c>
      <c r="W549" s="12">
        <v>0.041172560000000004</v>
      </c>
      <c r="X549" s="12">
        <v>0.4196434</v>
      </c>
      <c r="Y549" s="12">
        <v>1.0768208</v>
      </c>
    </row>
    <row r="550" spans="1:25" ht="11.25">
      <c r="A550" s="11">
        <f t="shared" si="12"/>
        <v>42425</v>
      </c>
      <c r="B550" s="12">
        <v>0</v>
      </c>
      <c r="C550" s="12">
        <v>0</v>
      </c>
      <c r="D550" s="12">
        <v>0</v>
      </c>
      <c r="E550" s="12">
        <v>0.27078876</v>
      </c>
      <c r="F550" s="12">
        <v>16.59095812</v>
      </c>
      <c r="G550" s="12">
        <v>15.58856464</v>
      </c>
      <c r="H550" s="12">
        <v>16.90133588</v>
      </c>
      <c r="I550" s="12">
        <v>0</v>
      </c>
      <c r="J550" s="12">
        <v>0.025336960000000002</v>
      </c>
      <c r="K550" s="12">
        <v>30.41543692</v>
      </c>
      <c r="L550" s="12">
        <v>29.981541480000004</v>
      </c>
      <c r="M550" s="12">
        <v>0.01425204</v>
      </c>
      <c r="N550" s="12">
        <v>0.14568752000000001</v>
      </c>
      <c r="O550" s="12">
        <v>0.039589</v>
      </c>
      <c r="P550" s="12">
        <v>0.0015835600000000001</v>
      </c>
      <c r="Q550" s="12">
        <v>0.09026292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1.2462617200000001</v>
      </c>
    </row>
    <row r="551" spans="1:25" ht="11.25">
      <c r="A551" s="11">
        <f t="shared" si="12"/>
        <v>42426</v>
      </c>
      <c r="B551" s="12">
        <v>0.0475068</v>
      </c>
      <c r="C551" s="12">
        <v>0.036421880000000004</v>
      </c>
      <c r="D551" s="12">
        <v>0.10768208000000001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</row>
    <row r="552" spans="1:25" ht="11.25">
      <c r="A552" s="11">
        <f t="shared" si="12"/>
        <v>42427</v>
      </c>
      <c r="B552" s="12">
        <v>0</v>
      </c>
      <c r="C552" s="12">
        <v>0.04909036</v>
      </c>
      <c r="D552" s="12">
        <v>0.09976428</v>
      </c>
      <c r="E552" s="12">
        <v>1.07998792</v>
      </c>
      <c r="F552" s="12">
        <v>0</v>
      </c>
      <c r="G552" s="12">
        <v>0.86462376</v>
      </c>
      <c r="H552" s="12">
        <v>0</v>
      </c>
      <c r="I552" s="12">
        <v>0</v>
      </c>
      <c r="J552" s="12">
        <v>33.02989448</v>
      </c>
      <c r="K552" s="12">
        <v>35.848631280000006</v>
      </c>
      <c r="L552" s="12">
        <v>32.1225146</v>
      </c>
      <c r="M552" s="12">
        <v>34.58019972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0.07126020000000001</v>
      </c>
      <c r="U552" s="12">
        <v>0.044339680000000006</v>
      </c>
      <c r="V552" s="12">
        <v>0.055424600000000004</v>
      </c>
      <c r="W552" s="12">
        <v>0</v>
      </c>
      <c r="X552" s="12">
        <v>0</v>
      </c>
      <c r="Y552" s="12">
        <v>0</v>
      </c>
    </row>
    <row r="553" spans="1:25" ht="11.25">
      <c r="A553" s="11">
        <f t="shared" si="12"/>
        <v>42428</v>
      </c>
      <c r="B553" s="12">
        <v>0.08234512000000001</v>
      </c>
      <c r="C553" s="12">
        <v>0.06650952</v>
      </c>
      <c r="D553" s="12">
        <v>0.12985192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0.019002719999999997</v>
      </c>
      <c r="O553" s="12">
        <v>0.44181324</v>
      </c>
      <c r="P553" s="12">
        <v>1.9493623600000003</v>
      </c>
      <c r="Q553" s="12">
        <v>0</v>
      </c>
      <c r="R553" s="12">
        <v>0</v>
      </c>
      <c r="S553" s="12">
        <v>0</v>
      </c>
      <c r="T553" s="12">
        <v>0</v>
      </c>
      <c r="U553" s="12">
        <v>0.09659716000000002</v>
      </c>
      <c r="V553" s="12">
        <v>0.07759444</v>
      </c>
      <c r="W553" s="12">
        <v>0.24545180000000003</v>
      </c>
      <c r="X553" s="12">
        <v>0.35788455999999996</v>
      </c>
      <c r="Y553" s="12">
        <v>0.37530372000000006</v>
      </c>
    </row>
    <row r="554" spans="1:25" ht="11.25">
      <c r="A554" s="11">
        <f t="shared" si="12"/>
        <v>42429</v>
      </c>
      <c r="B554" s="12">
        <v>0</v>
      </c>
      <c r="C554" s="12">
        <v>0</v>
      </c>
      <c r="D554" s="12">
        <v>0.031671200000000004</v>
      </c>
      <c r="E554" s="12">
        <v>0.15202175999999998</v>
      </c>
      <c r="F554" s="12">
        <v>4.45455428</v>
      </c>
      <c r="G554" s="12">
        <v>23.2704142</v>
      </c>
      <c r="H554" s="12">
        <v>23.018628160000002</v>
      </c>
      <c r="I554" s="12">
        <v>22.456464360000002</v>
      </c>
      <c r="J554" s="12">
        <v>22.40262332</v>
      </c>
      <c r="K554" s="12">
        <v>0.44973103999999997</v>
      </c>
      <c r="L554" s="12">
        <v>34.53110936</v>
      </c>
      <c r="M554" s="12">
        <v>35.986401</v>
      </c>
      <c r="N554" s="12">
        <v>45.948576960000004</v>
      </c>
      <c r="O554" s="12">
        <v>38.556518880000006</v>
      </c>
      <c r="P554" s="12">
        <v>39.76635872</v>
      </c>
      <c r="Q554" s="12">
        <v>41.782230600000005</v>
      </c>
      <c r="R554" s="12">
        <v>51.593968360000005</v>
      </c>
      <c r="S554" s="12">
        <v>42.00709611999999</v>
      </c>
      <c r="T554" s="12">
        <v>77.47250588</v>
      </c>
      <c r="U554" s="12">
        <v>39.53199184</v>
      </c>
      <c r="V554" s="12">
        <v>41.30241192</v>
      </c>
      <c r="W554" s="12">
        <v>23.86741632</v>
      </c>
      <c r="X554" s="12">
        <v>4.039661560000001</v>
      </c>
      <c r="Y554" s="12">
        <v>0.31354488</v>
      </c>
    </row>
    <row r="555" spans="1:25" ht="11.25">
      <c r="A555" s="11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1:25" ht="11.25">
      <c r="A556" s="11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1.25">
      <c r="A557" s="16"/>
      <c r="B557" s="17"/>
      <c r="C557" s="18"/>
      <c r="D557" s="18"/>
      <c r="E557" s="17"/>
      <c r="F557" s="17"/>
      <c r="G557" s="18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2.75">
      <c r="A558" s="49" t="s">
        <v>76</v>
      </c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1"/>
    </row>
    <row r="559" spans="1:25" ht="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2.75">
      <c r="A560" s="49" t="s">
        <v>47</v>
      </c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1"/>
    </row>
    <row r="561" spans="1:25" ht="11.25">
      <c r="A561" s="8"/>
      <c r="B561" s="7" t="s">
        <v>23</v>
      </c>
      <c r="C561" s="9" t="s">
        <v>24</v>
      </c>
      <c r="D561" s="10" t="s">
        <v>25</v>
      </c>
      <c r="E561" s="7" t="s">
        <v>26</v>
      </c>
      <c r="F561" s="7" t="s">
        <v>27</v>
      </c>
      <c r="G561" s="9" t="s">
        <v>28</v>
      </c>
      <c r="H561" s="10" t="s">
        <v>29</v>
      </c>
      <c r="I561" s="7" t="s">
        <v>30</v>
      </c>
      <c r="J561" s="7" t="s">
        <v>31</v>
      </c>
      <c r="K561" s="7" t="s">
        <v>32</v>
      </c>
      <c r="L561" s="7" t="s">
        <v>33</v>
      </c>
      <c r="M561" s="7" t="s">
        <v>34</v>
      </c>
      <c r="N561" s="7" t="s">
        <v>35</v>
      </c>
      <c r="O561" s="7" t="s">
        <v>36</v>
      </c>
      <c r="P561" s="7" t="s">
        <v>37</v>
      </c>
      <c r="Q561" s="7" t="s">
        <v>38</v>
      </c>
      <c r="R561" s="7" t="s">
        <v>39</v>
      </c>
      <c r="S561" s="7" t="s">
        <v>40</v>
      </c>
      <c r="T561" s="7" t="s">
        <v>41</v>
      </c>
      <c r="U561" s="7" t="s">
        <v>42</v>
      </c>
      <c r="V561" s="7" t="s">
        <v>43</v>
      </c>
      <c r="W561" s="7" t="s">
        <v>44</v>
      </c>
      <c r="X561" s="7" t="s">
        <v>45</v>
      </c>
      <c r="Y561" s="7" t="s">
        <v>64</v>
      </c>
    </row>
    <row r="562" spans="1:25" ht="11.25">
      <c r="A562" s="11">
        <f aca="true" t="shared" si="13" ref="A562:A592">A526</f>
        <v>42401</v>
      </c>
      <c r="B562" s="12">
        <v>125.35619316</v>
      </c>
      <c r="C562" s="12">
        <v>133.94225548</v>
      </c>
      <c r="D562" s="12">
        <v>48.366673080000005</v>
      </c>
      <c r="E562" s="12">
        <v>0.23119976</v>
      </c>
      <c r="F562" s="12">
        <v>0</v>
      </c>
      <c r="G562" s="12">
        <v>0</v>
      </c>
      <c r="H562" s="12">
        <v>0</v>
      </c>
      <c r="I562" s="12">
        <v>0.1346026</v>
      </c>
      <c r="J562" s="12">
        <v>22.747839400000004</v>
      </c>
      <c r="K562" s="12">
        <v>22.211012559999997</v>
      </c>
      <c r="L562" s="12">
        <v>23.63938368</v>
      </c>
      <c r="M562" s="12">
        <v>24.85872488</v>
      </c>
      <c r="N562" s="12">
        <v>2.6033726400000003</v>
      </c>
      <c r="O562" s="12">
        <v>21.0375946</v>
      </c>
      <c r="P562" s="12">
        <v>22.84918724</v>
      </c>
      <c r="Q562" s="12">
        <v>42.71336388000001</v>
      </c>
      <c r="R562" s="12">
        <v>112.29499028000001</v>
      </c>
      <c r="S562" s="12">
        <v>114.30611148000001</v>
      </c>
      <c r="T562" s="12">
        <v>108.97109784</v>
      </c>
      <c r="U562" s="12">
        <v>105.07554024</v>
      </c>
      <c r="V562" s="12">
        <v>96.34062328</v>
      </c>
      <c r="W562" s="12">
        <v>95.17037244000001</v>
      </c>
      <c r="X562" s="12">
        <v>95.52984056</v>
      </c>
      <c r="Y562" s="12">
        <v>95.963736</v>
      </c>
    </row>
    <row r="563" spans="1:25" ht="11.25">
      <c r="A563" s="11">
        <f t="shared" si="13"/>
        <v>42402</v>
      </c>
      <c r="B563" s="12">
        <v>7.66759752</v>
      </c>
      <c r="C563" s="12">
        <v>2.8092354399999997</v>
      </c>
      <c r="D563" s="12">
        <v>1.3539438000000001</v>
      </c>
      <c r="E563" s="12">
        <v>1.48221216</v>
      </c>
      <c r="F563" s="12">
        <v>0.5875007600000001</v>
      </c>
      <c r="G563" s="12">
        <v>0.39113932000000007</v>
      </c>
      <c r="H563" s="12">
        <v>0.35630100000000003</v>
      </c>
      <c r="I563" s="12">
        <v>0.15202175999999998</v>
      </c>
      <c r="J563" s="12">
        <v>0.015835600000000002</v>
      </c>
      <c r="K563" s="12">
        <v>0.004750679999999999</v>
      </c>
      <c r="L563" s="12">
        <v>0.10134784000000001</v>
      </c>
      <c r="M563" s="12">
        <v>0.17260804000000002</v>
      </c>
      <c r="N563" s="12">
        <v>0.60333636</v>
      </c>
      <c r="O563" s="12">
        <v>9.02312488</v>
      </c>
      <c r="P563" s="12">
        <v>1.07365368</v>
      </c>
      <c r="Q563" s="12">
        <v>0.33571472</v>
      </c>
      <c r="R563" s="12">
        <v>2.6587972399999997</v>
      </c>
      <c r="S563" s="12">
        <v>0.8978785200000001</v>
      </c>
      <c r="T563" s="12">
        <v>133.9375048</v>
      </c>
      <c r="U563" s="12">
        <v>120.588094</v>
      </c>
      <c r="V563" s="12">
        <v>126.11788552</v>
      </c>
      <c r="W563" s="12">
        <v>125.17091664000002</v>
      </c>
      <c r="X563" s="12">
        <v>125.84551320000001</v>
      </c>
      <c r="Y563" s="12">
        <v>123.83439200000001</v>
      </c>
    </row>
    <row r="564" spans="1:25" ht="11.25">
      <c r="A564" s="11">
        <f t="shared" si="13"/>
        <v>42403</v>
      </c>
      <c r="B564" s="12">
        <v>11.33512248</v>
      </c>
      <c r="C564" s="12">
        <v>20.26481732</v>
      </c>
      <c r="D564" s="12">
        <v>0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0.05700816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28.784370120000002</v>
      </c>
      <c r="T564" s="12">
        <v>21.694772</v>
      </c>
      <c r="U564" s="12">
        <v>0.004750679999999999</v>
      </c>
      <c r="V564" s="12">
        <v>141.43566140000001</v>
      </c>
      <c r="W564" s="12">
        <v>49.0032642</v>
      </c>
      <c r="X564" s="12">
        <v>11.200519880000002</v>
      </c>
      <c r="Y564" s="12">
        <v>0.25653672</v>
      </c>
    </row>
    <row r="565" spans="1:25" ht="11.25">
      <c r="A565" s="11">
        <f t="shared" si="13"/>
        <v>42404</v>
      </c>
      <c r="B565" s="12">
        <v>0.24703536000000004</v>
      </c>
      <c r="C565" s="12">
        <v>0.11243275999999999</v>
      </c>
      <c r="D565" s="12">
        <v>0</v>
      </c>
      <c r="E565" s="12">
        <v>0</v>
      </c>
      <c r="F565" s="12">
        <v>0</v>
      </c>
      <c r="G565" s="12">
        <v>0</v>
      </c>
      <c r="H565" s="12">
        <v>0</v>
      </c>
      <c r="I565" s="12">
        <v>0.07126020000000001</v>
      </c>
      <c r="J565" s="12">
        <v>0.11084920000000001</v>
      </c>
      <c r="K565" s="12">
        <v>0.10451496000000002</v>
      </c>
      <c r="L565" s="12">
        <v>0.07759444</v>
      </c>
      <c r="M565" s="12">
        <v>0</v>
      </c>
      <c r="N565" s="12">
        <v>9.17197952</v>
      </c>
      <c r="O565" s="12">
        <v>8.05081904</v>
      </c>
      <c r="P565" s="12">
        <v>8.399202240000001</v>
      </c>
      <c r="Q565" s="12">
        <v>9.886165080000001</v>
      </c>
      <c r="R565" s="12">
        <v>35.877135360000004</v>
      </c>
      <c r="S565" s="12">
        <v>31.674367120000003</v>
      </c>
      <c r="T565" s="12">
        <v>20.84598384</v>
      </c>
      <c r="U565" s="12">
        <v>0.8947114</v>
      </c>
      <c r="V565" s="12">
        <v>1.860683</v>
      </c>
      <c r="W565" s="12">
        <v>25.631502160000004</v>
      </c>
      <c r="X565" s="12">
        <v>0.38797220000000004</v>
      </c>
      <c r="Y565" s="12">
        <v>1.9715322</v>
      </c>
    </row>
    <row r="566" spans="1:25" ht="11.25">
      <c r="A566" s="11">
        <f t="shared" si="13"/>
        <v>42405</v>
      </c>
      <c r="B566" s="12">
        <v>0</v>
      </c>
      <c r="C566" s="12">
        <v>0.0015835600000000001</v>
      </c>
      <c r="D566" s="12">
        <v>1.36502872</v>
      </c>
      <c r="E566" s="12">
        <v>0</v>
      </c>
      <c r="F566" s="12">
        <v>0</v>
      </c>
      <c r="G566" s="12">
        <v>0</v>
      </c>
      <c r="H566" s="12">
        <v>12.499039080000001</v>
      </c>
      <c r="I566" s="12">
        <v>2.6461287600000003</v>
      </c>
      <c r="J566" s="12">
        <v>13.0881234</v>
      </c>
      <c r="K566" s="12">
        <v>11.05483236</v>
      </c>
      <c r="L566" s="12">
        <v>4.190099760000001</v>
      </c>
      <c r="M566" s="12">
        <v>1.08315504</v>
      </c>
      <c r="N566" s="12">
        <v>22.518223199999998</v>
      </c>
      <c r="O566" s="12">
        <v>22.724086</v>
      </c>
      <c r="P566" s="12">
        <v>26.934772040000002</v>
      </c>
      <c r="Q566" s="12">
        <v>39.615920519999996</v>
      </c>
      <c r="R566" s="12">
        <v>45.8282264</v>
      </c>
      <c r="S566" s="12">
        <v>46.707102199999994</v>
      </c>
      <c r="T566" s="12">
        <v>5.2811726000000005</v>
      </c>
      <c r="U566" s="12">
        <v>5.007216720000001</v>
      </c>
      <c r="V566" s="12">
        <v>3.3302266800000004</v>
      </c>
      <c r="W566" s="12">
        <v>18.77468736</v>
      </c>
      <c r="X566" s="12">
        <v>27.2293142</v>
      </c>
      <c r="Y566" s="12">
        <v>3.6944454799999997</v>
      </c>
    </row>
    <row r="567" spans="1:25" ht="11.25">
      <c r="A567" s="11">
        <f t="shared" si="13"/>
        <v>42406</v>
      </c>
      <c r="B567" s="12">
        <v>2.37850712</v>
      </c>
      <c r="C567" s="12">
        <v>1.54713812</v>
      </c>
      <c r="D567" s="12">
        <v>0.7743608399999999</v>
      </c>
      <c r="E567" s="12">
        <v>1.5059655600000001</v>
      </c>
      <c r="F567" s="12">
        <v>0</v>
      </c>
      <c r="G567" s="12">
        <v>0</v>
      </c>
      <c r="H567" s="12">
        <v>23.897503959999998</v>
      </c>
      <c r="I567" s="12">
        <v>11.469725080000002</v>
      </c>
      <c r="J567" s="12">
        <v>38.64994892</v>
      </c>
      <c r="K567" s="12">
        <v>1.74349956</v>
      </c>
      <c r="L567" s="12">
        <v>28.53416764</v>
      </c>
      <c r="M567" s="12">
        <v>2.19798128</v>
      </c>
      <c r="N567" s="12">
        <v>0.0237534</v>
      </c>
      <c r="O567" s="12">
        <v>0.012668480000000001</v>
      </c>
      <c r="P567" s="12">
        <v>58.134071160000005</v>
      </c>
      <c r="Q567" s="12">
        <v>35.25004560000001</v>
      </c>
      <c r="R567" s="12">
        <v>25.108927360000003</v>
      </c>
      <c r="S567" s="12">
        <v>3.46324572</v>
      </c>
      <c r="T567" s="12">
        <v>6.451423440000001</v>
      </c>
      <c r="U567" s="12">
        <v>13.9115746</v>
      </c>
      <c r="V567" s="12">
        <v>28.937975440000002</v>
      </c>
      <c r="W567" s="12">
        <v>36.12417072</v>
      </c>
      <c r="X567" s="12">
        <v>29.91978264</v>
      </c>
      <c r="Y567" s="12">
        <v>6.882151760000001</v>
      </c>
    </row>
    <row r="568" spans="1:25" ht="11.25">
      <c r="A568" s="11">
        <f t="shared" si="13"/>
        <v>42407</v>
      </c>
      <c r="B568" s="12">
        <v>7.8227864</v>
      </c>
      <c r="C568" s="12">
        <v>0.08867936000000001</v>
      </c>
      <c r="D568" s="12">
        <v>0.012668480000000001</v>
      </c>
      <c r="E568" s="12">
        <v>0.4338954400000001</v>
      </c>
      <c r="F568" s="12">
        <v>16.86808112</v>
      </c>
      <c r="G568" s="12">
        <v>17.086612400000003</v>
      </c>
      <c r="H568" s="12">
        <v>11.477642880000001</v>
      </c>
      <c r="I568" s="12">
        <v>11.181517160000002</v>
      </c>
      <c r="J568" s="12">
        <v>13.3969176</v>
      </c>
      <c r="K568" s="12">
        <v>84.86456396</v>
      </c>
      <c r="L568" s="12">
        <v>85.11318288000001</v>
      </c>
      <c r="M568" s="12">
        <v>86.38319800000001</v>
      </c>
      <c r="N568" s="12">
        <v>10.575013680000001</v>
      </c>
      <c r="O568" s="12">
        <v>16.07788468</v>
      </c>
      <c r="P568" s="12">
        <v>15.0517378</v>
      </c>
      <c r="Q568" s="12">
        <v>15.924279360000002</v>
      </c>
      <c r="R568" s="12">
        <v>7.91938356</v>
      </c>
      <c r="S568" s="12">
        <v>142.20843868</v>
      </c>
      <c r="T568" s="12">
        <v>20.774723639999998</v>
      </c>
      <c r="U568" s="12">
        <v>17.35265048</v>
      </c>
      <c r="V568" s="12">
        <v>13.00261116</v>
      </c>
      <c r="W568" s="12">
        <v>20.475430800000005</v>
      </c>
      <c r="X568" s="12">
        <v>134.10694572000003</v>
      </c>
      <c r="Y568" s="12">
        <v>131.40697592</v>
      </c>
    </row>
    <row r="569" spans="1:25" ht="11.25">
      <c r="A569" s="11">
        <f t="shared" si="13"/>
        <v>42408</v>
      </c>
      <c r="B569" s="12">
        <v>27.1738896</v>
      </c>
      <c r="C569" s="12">
        <v>25.48898176</v>
      </c>
      <c r="D569" s="12">
        <v>14.50699316</v>
      </c>
      <c r="E569" s="12">
        <v>10.144285360000001</v>
      </c>
      <c r="F569" s="12">
        <v>13.702544680000003</v>
      </c>
      <c r="G569" s="12">
        <v>18.27744952</v>
      </c>
      <c r="H569" s="12">
        <v>19.39227576</v>
      </c>
      <c r="I569" s="12">
        <v>33.427368040000005</v>
      </c>
      <c r="J569" s="12">
        <v>14.70018748</v>
      </c>
      <c r="K569" s="12">
        <v>31.086866360000002</v>
      </c>
      <c r="L569" s="12">
        <v>142.00732656</v>
      </c>
      <c r="M569" s="12">
        <v>142.47289320000002</v>
      </c>
      <c r="N569" s="12">
        <v>153.62907339999998</v>
      </c>
      <c r="O569" s="12">
        <v>110.23002804000002</v>
      </c>
      <c r="P569" s="12">
        <v>37.607966440000006</v>
      </c>
      <c r="Q569" s="12">
        <v>31.200882680000003</v>
      </c>
      <c r="R569" s="12">
        <v>29.256271</v>
      </c>
      <c r="S569" s="12">
        <v>28.098688640000002</v>
      </c>
      <c r="T569" s="12">
        <v>136.94151812</v>
      </c>
      <c r="U569" s="12">
        <v>126.5818686</v>
      </c>
      <c r="V569" s="12">
        <v>119.71871956</v>
      </c>
      <c r="W569" s="12">
        <v>123.83122488000001</v>
      </c>
      <c r="X569" s="12">
        <v>125.12024272000001</v>
      </c>
      <c r="Y569" s="12">
        <v>124.84153616</v>
      </c>
    </row>
    <row r="570" spans="1:25" ht="11.25">
      <c r="A570" s="11">
        <f t="shared" si="13"/>
        <v>42409</v>
      </c>
      <c r="B570" s="12">
        <v>8.285185920000002</v>
      </c>
      <c r="C570" s="12">
        <v>0</v>
      </c>
      <c r="D570" s="12">
        <v>15.731085040000002</v>
      </c>
      <c r="E570" s="12">
        <v>0</v>
      </c>
      <c r="F570" s="12">
        <v>0</v>
      </c>
      <c r="G570" s="12">
        <v>0</v>
      </c>
      <c r="H570" s="12">
        <v>9.499776440000002</v>
      </c>
      <c r="I570" s="12">
        <v>10.98673928</v>
      </c>
      <c r="J570" s="12">
        <v>11.884617800000001</v>
      </c>
      <c r="K570" s="12">
        <v>11.4570566</v>
      </c>
      <c r="L570" s="12">
        <v>10.738120360000002</v>
      </c>
      <c r="M570" s="12">
        <v>9.529864080000001</v>
      </c>
      <c r="N570" s="12">
        <v>10.20287708</v>
      </c>
      <c r="O570" s="12">
        <v>11.848195919999998</v>
      </c>
      <c r="P570" s="12">
        <v>13.9590814</v>
      </c>
      <c r="Q570" s="12">
        <v>11.17359936</v>
      </c>
      <c r="R570" s="12">
        <v>15.845101360000001</v>
      </c>
      <c r="S570" s="12">
        <v>22.02573604</v>
      </c>
      <c r="T570" s="12">
        <v>19.784998639999998</v>
      </c>
      <c r="U570" s="12">
        <v>21.7977034</v>
      </c>
      <c r="V570" s="12">
        <v>7.98589308</v>
      </c>
      <c r="W570" s="12">
        <v>8.81726208</v>
      </c>
      <c r="X570" s="12">
        <v>23.053466480000004</v>
      </c>
      <c r="Y570" s="12">
        <v>22.6686614</v>
      </c>
    </row>
    <row r="571" spans="1:25" ht="11.25">
      <c r="A571" s="11">
        <f t="shared" si="13"/>
        <v>42410</v>
      </c>
      <c r="B571" s="12">
        <v>0</v>
      </c>
      <c r="C571" s="12">
        <v>0.13618616</v>
      </c>
      <c r="D571" s="12">
        <v>0.33888184000000005</v>
      </c>
      <c r="E571" s="12">
        <v>1.5772257600000001</v>
      </c>
      <c r="F571" s="12">
        <v>0.031671200000000004</v>
      </c>
      <c r="G571" s="12">
        <v>0</v>
      </c>
      <c r="H571" s="12">
        <v>0</v>
      </c>
      <c r="I571" s="12">
        <v>0.08076156000000001</v>
      </c>
      <c r="J571" s="12">
        <v>0.0015835600000000001</v>
      </c>
      <c r="K571" s="12">
        <v>0.039589</v>
      </c>
      <c r="L571" s="12">
        <v>1.2367603600000001</v>
      </c>
      <c r="M571" s="12">
        <v>0.09976428</v>
      </c>
      <c r="N571" s="12">
        <v>3.28905412</v>
      </c>
      <c r="O571" s="12">
        <v>0.41489272000000005</v>
      </c>
      <c r="P571" s="12">
        <v>9.09913576</v>
      </c>
      <c r="Q571" s="12">
        <v>6.730130000000001</v>
      </c>
      <c r="R571" s="12">
        <v>1.2351768</v>
      </c>
      <c r="S571" s="12">
        <v>1.90660624</v>
      </c>
      <c r="T571" s="12">
        <v>0.7046842000000001</v>
      </c>
      <c r="U571" s="12">
        <v>23.580791960000003</v>
      </c>
      <c r="V571" s="12">
        <v>25.91812652</v>
      </c>
      <c r="W571" s="12">
        <v>17.211713640000003</v>
      </c>
      <c r="X571" s="12">
        <v>125.54146968</v>
      </c>
      <c r="Y571" s="12">
        <v>36.6119072</v>
      </c>
    </row>
    <row r="572" spans="1:25" ht="11.25">
      <c r="A572" s="11">
        <f t="shared" si="13"/>
        <v>42411</v>
      </c>
      <c r="B572" s="12">
        <v>8.3374434</v>
      </c>
      <c r="C572" s="12">
        <v>1.346026</v>
      </c>
      <c r="D572" s="12">
        <v>0.9311332800000001</v>
      </c>
      <c r="E572" s="12">
        <v>7.10701728</v>
      </c>
      <c r="F572" s="12">
        <v>0</v>
      </c>
      <c r="G572" s="12">
        <v>0</v>
      </c>
      <c r="H572" s="12">
        <v>0</v>
      </c>
      <c r="I572" s="12">
        <v>9.951091040000001</v>
      </c>
      <c r="J572" s="12">
        <v>0</v>
      </c>
      <c r="K572" s="12">
        <v>0</v>
      </c>
      <c r="L572" s="12">
        <v>0</v>
      </c>
      <c r="M572" s="12">
        <v>0</v>
      </c>
      <c r="N572" s="12">
        <v>1.5423874400000002</v>
      </c>
      <c r="O572" s="12">
        <v>2.7728135600000003</v>
      </c>
      <c r="P572" s="12">
        <v>0</v>
      </c>
      <c r="Q572" s="12">
        <v>0</v>
      </c>
      <c r="R572" s="12">
        <v>0.15993956</v>
      </c>
      <c r="S572" s="12">
        <v>7.770528920000001</v>
      </c>
      <c r="T572" s="12">
        <v>2.3959262800000003</v>
      </c>
      <c r="U572" s="12">
        <v>22.84918724</v>
      </c>
      <c r="V572" s="12">
        <v>46.5249928</v>
      </c>
      <c r="W572" s="12">
        <v>47.294602960000006</v>
      </c>
      <c r="X572" s="12">
        <v>138.24320444</v>
      </c>
      <c r="Y572" s="12">
        <v>44.453696320000006</v>
      </c>
    </row>
    <row r="573" spans="1:25" ht="11.25">
      <c r="A573" s="11">
        <f t="shared" si="13"/>
        <v>42412</v>
      </c>
      <c r="B573" s="12">
        <v>2.8773285200000003</v>
      </c>
      <c r="C573" s="12">
        <v>1.6057298400000002</v>
      </c>
      <c r="D573" s="12">
        <v>28.106606440000004</v>
      </c>
      <c r="E573" s="12">
        <v>0</v>
      </c>
      <c r="F573" s="12">
        <v>0.277123</v>
      </c>
      <c r="G573" s="12">
        <v>0.044339680000000006</v>
      </c>
      <c r="H573" s="12">
        <v>1.01189484</v>
      </c>
      <c r="I573" s="12">
        <v>4.06658208</v>
      </c>
      <c r="J573" s="12">
        <v>31.158126560000003</v>
      </c>
      <c r="K573" s="12">
        <v>28.27604736</v>
      </c>
      <c r="L573" s="12">
        <v>30.16840156</v>
      </c>
      <c r="M573" s="12">
        <v>16.48010892</v>
      </c>
      <c r="N573" s="12">
        <v>27.25465116</v>
      </c>
      <c r="O573" s="12">
        <v>19.45561816</v>
      </c>
      <c r="P573" s="12">
        <v>12.220332520000001</v>
      </c>
      <c r="Q573" s="12">
        <v>21.01067408</v>
      </c>
      <c r="R573" s="12">
        <v>35.27538256</v>
      </c>
      <c r="S573" s="12">
        <v>32.396470480000005</v>
      </c>
      <c r="T573" s="12">
        <v>132.78308956</v>
      </c>
      <c r="U573" s="12">
        <v>135.22493907999998</v>
      </c>
      <c r="V573" s="12">
        <v>16.134892840000003</v>
      </c>
      <c r="W573" s="12">
        <v>11.12767612</v>
      </c>
      <c r="X573" s="12">
        <v>129.27867128</v>
      </c>
      <c r="Y573" s="12">
        <v>108.236326</v>
      </c>
    </row>
    <row r="574" spans="1:25" ht="11.25">
      <c r="A574" s="11">
        <f t="shared" si="13"/>
        <v>42413</v>
      </c>
      <c r="B574" s="12">
        <v>0</v>
      </c>
      <c r="C574" s="12">
        <v>0</v>
      </c>
      <c r="D574" s="12">
        <v>0.36896948000000007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0.015835600000000002</v>
      </c>
      <c r="S574" s="12">
        <v>30.276083640000003</v>
      </c>
      <c r="T574" s="12">
        <v>0.47506800000000005</v>
      </c>
      <c r="U574" s="12">
        <v>0.6698458800000001</v>
      </c>
      <c r="V574" s="12">
        <v>45.864648280000004</v>
      </c>
      <c r="W574" s="12">
        <v>137.06820292</v>
      </c>
      <c r="X574" s="12">
        <v>0.8218676400000001</v>
      </c>
      <c r="Y574" s="12">
        <v>0.70151708</v>
      </c>
    </row>
    <row r="575" spans="1:25" ht="11.25">
      <c r="A575" s="11">
        <f t="shared" si="13"/>
        <v>42414</v>
      </c>
      <c r="B575" s="12">
        <v>0.22011484</v>
      </c>
      <c r="C575" s="12">
        <v>0</v>
      </c>
      <c r="D575" s="12">
        <v>0.0015835600000000001</v>
      </c>
      <c r="E575" s="12">
        <v>0</v>
      </c>
      <c r="F575" s="12">
        <v>0</v>
      </c>
      <c r="G575" s="12">
        <v>0</v>
      </c>
      <c r="H575" s="12">
        <v>10.245633200000002</v>
      </c>
      <c r="I575" s="12">
        <v>7.46173472</v>
      </c>
      <c r="J575" s="12">
        <v>0.84562104</v>
      </c>
      <c r="K575" s="12">
        <v>14.221952360000001</v>
      </c>
      <c r="L575" s="12">
        <v>12.986775560000002</v>
      </c>
      <c r="M575" s="12">
        <v>0.28820792000000006</v>
      </c>
      <c r="N575" s="12">
        <v>6.6747054</v>
      </c>
      <c r="O575" s="12">
        <v>0</v>
      </c>
      <c r="P575" s="12">
        <v>10.9344818</v>
      </c>
      <c r="Q575" s="12">
        <v>0</v>
      </c>
      <c r="R575" s="12">
        <v>6.10779092</v>
      </c>
      <c r="S575" s="12">
        <v>14.04459364</v>
      </c>
      <c r="T575" s="12">
        <v>0.43231188</v>
      </c>
      <c r="U575" s="12">
        <v>0.53524328</v>
      </c>
      <c r="V575" s="12">
        <v>0.050673920000000004</v>
      </c>
      <c r="W575" s="12">
        <v>0</v>
      </c>
      <c r="X575" s="12">
        <v>26.7384106</v>
      </c>
      <c r="Y575" s="12">
        <v>27.927664160000006</v>
      </c>
    </row>
    <row r="576" spans="1:25" ht="11.25">
      <c r="A576" s="11">
        <f t="shared" si="13"/>
        <v>42415</v>
      </c>
      <c r="B576" s="12">
        <v>0</v>
      </c>
      <c r="C576" s="12">
        <v>0.47506800000000005</v>
      </c>
      <c r="D576" s="12">
        <v>25.79777596</v>
      </c>
      <c r="E576" s="12">
        <v>27.145385519999998</v>
      </c>
      <c r="F576" s="12">
        <v>4.48780904</v>
      </c>
      <c r="G576" s="12">
        <v>0</v>
      </c>
      <c r="H576" s="12">
        <v>25.37179832</v>
      </c>
      <c r="I576" s="12">
        <v>74.01876152000001</v>
      </c>
      <c r="J576" s="12">
        <v>125.51613272</v>
      </c>
      <c r="K576" s="12">
        <v>130.71179308</v>
      </c>
      <c r="L576" s="12">
        <v>125.30393568000001</v>
      </c>
      <c r="M576" s="12">
        <v>130.33173868</v>
      </c>
      <c r="N576" s="12">
        <v>24.420078760000003</v>
      </c>
      <c r="O576" s="12">
        <v>31.02352396</v>
      </c>
      <c r="P576" s="12">
        <v>30.445524560000003</v>
      </c>
      <c r="Q576" s="12">
        <v>30.402768440000003</v>
      </c>
      <c r="R576" s="12">
        <v>25.424055800000005</v>
      </c>
      <c r="S576" s="12">
        <v>19.11831988</v>
      </c>
      <c r="T576" s="12">
        <v>2.1346388800000002</v>
      </c>
      <c r="U576" s="12">
        <v>25.044001400000003</v>
      </c>
      <c r="V576" s="12">
        <v>137.10779192</v>
      </c>
      <c r="W576" s="12">
        <v>134.98582152</v>
      </c>
      <c r="X576" s="12">
        <v>110.59583040000001</v>
      </c>
      <c r="Y576" s="12">
        <v>110.67342484</v>
      </c>
    </row>
    <row r="577" spans="1:25" ht="11.25">
      <c r="A577" s="11">
        <f t="shared" si="13"/>
        <v>42416</v>
      </c>
      <c r="B577" s="12">
        <v>121.30069600000002</v>
      </c>
      <c r="C577" s="12">
        <v>4.331036600000001</v>
      </c>
      <c r="D577" s="12">
        <v>11.377878599999999</v>
      </c>
      <c r="E577" s="12">
        <v>11.700924839999999</v>
      </c>
      <c r="F577" s="12">
        <v>2.533696</v>
      </c>
      <c r="G577" s="12">
        <v>2.47193716</v>
      </c>
      <c r="H577" s="12">
        <v>1.7656694000000002</v>
      </c>
      <c r="I577" s="12">
        <v>10.97565436</v>
      </c>
      <c r="J577" s="12">
        <v>14.017673120000001</v>
      </c>
      <c r="K577" s="12">
        <v>12.687482720000002</v>
      </c>
      <c r="L577" s="12">
        <v>15.72791792</v>
      </c>
      <c r="M577" s="12">
        <v>13.6740406</v>
      </c>
      <c r="N577" s="12">
        <v>11.79435488</v>
      </c>
      <c r="O577" s="12">
        <v>14.19028116</v>
      </c>
      <c r="P577" s="12">
        <v>5.59630104</v>
      </c>
      <c r="Q577" s="12">
        <v>17.05019052</v>
      </c>
      <c r="R577" s="12">
        <v>11.31611976</v>
      </c>
      <c r="S577" s="12">
        <v>7.6913509200000005</v>
      </c>
      <c r="T577" s="12">
        <v>12.74132376</v>
      </c>
      <c r="U577" s="12">
        <v>33.36244208</v>
      </c>
      <c r="V577" s="12">
        <v>29.98787572</v>
      </c>
      <c r="W577" s="12">
        <v>26.47237252</v>
      </c>
      <c r="X577" s="12">
        <v>38.04186188</v>
      </c>
      <c r="Y577" s="12">
        <v>39.763191600000006</v>
      </c>
    </row>
    <row r="578" spans="1:25" ht="11.25">
      <c r="A578" s="11">
        <f t="shared" si="13"/>
        <v>42417</v>
      </c>
      <c r="B578" s="12">
        <v>14.394560400000001</v>
      </c>
      <c r="C578" s="12">
        <v>1.51071624</v>
      </c>
      <c r="D578" s="12">
        <v>0</v>
      </c>
      <c r="E578" s="12">
        <v>21.0851014</v>
      </c>
      <c r="F578" s="12">
        <v>20.12388048</v>
      </c>
      <c r="G578" s="12">
        <v>21.425566800000002</v>
      </c>
      <c r="H578" s="12">
        <v>16.6828046</v>
      </c>
      <c r="I578" s="12">
        <v>23.3891812</v>
      </c>
      <c r="J578" s="12">
        <v>0.72527048</v>
      </c>
      <c r="K578" s="12">
        <v>0.69993352</v>
      </c>
      <c r="L578" s="12">
        <v>4.65091572</v>
      </c>
      <c r="M578" s="12">
        <v>1.44737384</v>
      </c>
      <c r="N578" s="12">
        <v>0.1346026</v>
      </c>
      <c r="O578" s="12">
        <v>0.83453612</v>
      </c>
      <c r="P578" s="12">
        <v>11.322454</v>
      </c>
      <c r="Q578" s="12">
        <v>27.26415252</v>
      </c>
      <c r="R578" s="12">
        <v>5.426860120000001</v>
      </c>
      <c r="S578" s="12">
        <v>18.65750392</v>
      </c>
      <c r="T578" s="12">
        <v>17.940151240000002</v>
      </c>
      <c r="U578" s="12">
        <v>17.879975960000003</v>
      </c>
      <c r="V578" s="12">
        <v>27.305325080000003</v>
      </c>
      <c r="W578" s="12">
        <v>24.27439124</v>
      </c>
      <c r="X578" s="12">
        <v>39.85662164</v>
      </c>
      <c r="Y578" s="12">
        <v>38.1400426</v>
      </c>
    </row>
    <row r="579" spans="1:25" ht="11.25">
      <c r="A579" s="11">
        <f t="shared" si="13"/>
        <v>42418</v>
      </c>
      <c r="B579" s="12">
        <v>23.696391839999997</v>
      </c>
      <c r="C579" s="12">
        <v>23.074052760000004</v>
      </c>
      <c r="D579" s="12">
        <v>26.646564120000004</v>
      </c>
      <c r="E579" s="12">
        <v>27.25148404</v>
      </c>
      <c r="F579" s="12">
        <v>6.935992799999999</v>
      </c>
      <c r="G579" s="12">
        <v>0.07442732</v>
      </c>
      <c r="H579" s="12">
        <v>7.1529405200000005</v>
      </c>
      <c r="I579" s="12">
        <v>18.84753112</v>
      </c>
      <c r="J579" s="12">
        <v>0.026920520000000003</v>
      </c>
      <c r="K579" s="12">
        <v>0</v>
      </c>
      <c r="L579" s="12">
        <v>17.94490192</v>
      </c>
      <c r="M579" s="12">
        <v>16.36292548</v>
      </c>
      <c r="N579" s="12">
        <v>17.66619536</v>
      </c>
      <c r="O579" s="12">
        <v>19.17849516</v>
      </c>
      <c r="P579" s="12">
        <v>24.641777160000004</v>
      </c>
      <c r="Q579" s="12">
        <v>34.5453614</v>
      </c>
      <c r="R579" s="12">
        <v>38.69903928</v>
      </c>
      <c r="S579" s="12">
        <v>42.79887612</v>
      </c>
      <c r="T579" s="12">
        <v>1.5693079600000002</v>
      </c>
      <c r="U579" s="12">
        <v>17.560096840000003</v>
      </c>
      <c r="V579" s="12">
        <v>30.097141360000002</v>
      </c>
      <c r="W579" s="12">
        <v>28.10502288</v>
      </c>
      <c r="X579" s="12">
        <v>134.39040296</v>
      </c>
      <c r="Y579" s="12">
        <v>134.71819988000001</v>
      </c>
    </row>
    <row r="580" spans="1:25" ht="11.25">
      <c r="A580" s="11">
        <f t="shared" si="13"/>
        <v>42419</v>
      </c>
      <c r="B580" s="12">
        <v>15.457129160000001</v>
      </c>
      <c r="C580" s="12">
        <v>1.04831672</v>
      </c>
      <c r="D580" s="12">
        <v>30.19690564</v>
      </c>
      <c r="E580" s="12">
        <v>32.228613120000006</v>
      </c>
      <c r="F580" s="12">
        <v>5.33343008</v>
      </c>
      <c r="G580" s="12">
        <v>2.51627684</v>
      </c>
      <c r="H580" s="12">
        <v>3.8227138400000005</v>
      </c>
      <c r="I580" s="12">
        <v>5.77365976</v>
      </c>
      <c r="J580" s="12">
        <v>0</v>
      </c>
      <c r="K580" s="12">
        <v>0</v>
      </c>
      <c r="L580" s="12">
        <v>0.10451496000000002</v>
      </c>
      <c r="M580" s="12">
        <v>0.74585676</v>
      </c>
      <c r="N580" s="12">
        <v>0.593835</v>
      </c>
      <c r="O580" s="12">
        <v>0.29929284</v>
      </c>
      <c r="P580" s="12">
        <v>0.79178</v>
      </c>
      <c r="Q580" s="12">
        <v>0.34204896</v>
      </c>
      <c r="R580" s="12">
        <v>0.004750679999999999</v>
      </c>
      <c r="S580" s="12">
        <v>0</v>
      </c>
      <c r="T580" s="12">
        <v>0</v>
      </c>
      <c r="U580" s="12">
        <v>6.008026640000001</v>
      </c>
      <c r="V580" s="12">
        <v>133.72372420000002</v>
      </c>
      <c r="W580" s="12">
        <v>133.57803668</v>
      </c>
      <c r="X580" s="12">
        <v>129.80758032</v>
      </c>
      <c r="Y580" s="12">
        <v>3.36348144</v>
      </c>
    </row>
    <row r="581" spans="1:25" ht="11.25">
      <c r="A581" s="11">
        <f t="shared" si="13"/>
        <v>42420</v>
      </c>
      <c r="B581" s="12">
        <v>4.79501968</v>
      </c>
      <c r="C581" s="12">
        <v>10.381819360000001</v>
      </c>
      <c r="D581" s="12">
        <v>17.02802068</v>
      </c>
      <c r="E581" s="12">
        <v>19.7865822</v>
      </c>
      <c r="F581" s="12">
        <v>17.15153836</v>
      </c>
      <c r="G581" s="12">
        <v>21.33688744</v>
      </c>
      <c r="H581" s="12">
        <v>6.89957092</v>
      </c>
      <c r="I581" s="12">
        <v>6.24556064</v>
      </c>
      <c r="J581" s="12">
        <v>4.4466364800000004</v>
      </c>
      <c r="K581" s="12">
        <v>10.90756128</v>
      </c>
      <c r="L581" s="12">
        <v>11.406382680000002</v>
      </c>
      <c r="M581" s="12">
        <v>12.831586680000001</v>
      </c>
      <c r="N581" s="12">
        <v>27.72180136</v>
      </c>
      <c r="O581" s="12">
        <v>32.219111760000004</v>
      </c>
      <c r="P581" s="12">
        <v>35.36247836</v>
      </c>
      <c r="Q581" s="12">
        <v>38.00860712</v>
      </c>
      <c r="R581" s="12">
        <v>49.98348784</v>
      </c>
      <c r="S581" s="12">
        <v>51.536960199999996</v>
      </c>
      <c r="T581" s="12">
        <v>64.54115492</v>
      </c>
      <c r="U581" s="12">
        <v>47.30727144</v>
      </c>
      <c r="V581" s="12">
        <v>57.826860520000004</v>
      </c>
      <c r="W581" s="12">
        <v>59.96308296000001</v>
      </c>
      <c r="X581" s="12">
        <v>36.64832908</v>
      </c>
      <c r="Y581" s="12">
        <v>51.66522856</v>
      </c>
    </row>
    <row r="582" spans="1:25" ht="11.25">
      <c r="A582" s="11">
        <f t="shared" si="13"/>
        <v>42421</v>
      </c>
      <c r="B582" s="12">
        <v>1.1116591200000001</v>
      </c>
      <c r="C582" s="12">
        <v>0</v>
      </c>
      <c r="D582" s="12">
        <v>0</v>
      </c>
      <c r="E582" s="12">
        <v>0.31512844</v>
      </c>
      <c r="F582" s="12">
        <v>3.28430344</v>
      </c>
      <c r="G582" s="12">
        <v>3.1623693200000003</v>
      </c>
      <c r="H582" s="12">
        <v>4.12992448</v>
      </c>
      <c r="I582" s="12">
        <v>3.1259474399999996</v>
      </c>
      <c r="J582" s="12">
        <v>0.6571774000000001</v>
      </c>
      <c r="K582" s="12">
        <v>1.82426112</v>
      </c>
      <c r="L582" s="12">
        <v>0.33413116</v>
      </c>
      <c r="M582" s="12">
        <v>0.7331882799999999</v>
      </c>
      <c r="N582" s="12">
        <v>3.52500456</v>
      </c>
      <c r="O582" s="12">
        <v>0</v>
      </c>
      <c r="P582" s="12">
        <v>1.3840314400000002</v>
      </c>
      <c r="Q582" s="12">
        <v>0.007917800000000001</v>
      </c>
      <c r="R582" s="12">
        <v>30.88417068</v>
      </c>
      <c r="S582" s="12">
        <v>29.820018360000002</v>
      </c>
      <c r="T582" s="12">
        <v>43.7933518</v>
      </c>
      <c r="U582" s="12">
        <v>38.208135680000005</v>
      </c>
      <c r="V582" s="12">
        <v>9.40159572</v>
      </c>
      <c r="W582" s="12">
        <v>9.39526148</v>
      </c>
      <c r="X582" s="12">
        <v>5.21307952</v>
      </c>
      <c r="Y582" s="12">
        <v>28.220622760000005</v>
      </c>
    </row>
    <row r="583" spans="1:25" ht="11.25">
      <c r="A583" s="11">
        <f t="shared" si="13"/>
        <v>42422</v>
      </c>
      <c r="B583" s="12">
        <v>0</v>
      </c>
      <c r="C583" s="12">
        <v>2.1884799200000002</v>
      </c>
      <c r="D583" s="12">
        <v>0</v>
      </c>
      <c r="E583" s="12">
        <v>0</v>
      </c>
      <c r="F583" s="12">
        <v>15.59173176</v>
      </c>
      <c r="G583" s="12">
        <v>0</v>
      </c>
      <c r="H583" s="12">
        <v>0</v>
      </c>
      <c r="I583" s="12">
        <v>1.20825628</v>
      </c>
      <c r="J583" s="12">
        <v>6.12521008</v>
      </c>
      <c r="K583" s="12">
        <v>33.93410724</v>
      </c>
      <c r="L583" s="12">
        <v>26.32510144</v>
      </c>
      <c r="M583" s="12">
        <v>5.106981</v>
      </c>
      <c r="N583" s="12">
        <v>0.7996978</v>
      </c>
      <c r="O583" s="12">
        <v>49.12678188</v>
      </c>
      <c r="P583" s="12">
        <v>35.587343880000006</v>
      </c>
      <c r="Q583" s="12">
        <v>27.23406488</v>
      </c>
      <c r="R583" s="12">
        <v>7.47757032</v>
      </c>
      <c r="S583" s="12">
        <v>2.0902992</v>
      </c>
      <c r="T583" s="12">
        <v>0.83453612</v>
      </c>
      <c r="U583" s="12">
        <v>0.17577516000000004</v>
      </c>
      <c r="V583" s="12">
        <v>0</v>
      </c>
      <c r="W583" s="12">
        <v>0</v>
      </c>
      <c r="X583" s="12">
        <v>0</v>
      </c>
      <c r="Y583" s="12">
        <v>0</v>
      </c>
    </row>
    <row r="584" spans="1:25" ht="11.25">
      <c r="A584" s="11">
        <f t="shared" si="13"/>
        <v>42423</v>
      </c>
      <c r="B584" s="12">
        <v>0</v>
      </c>
      <c r="C584" s="12">
        <v>1.5122998</v>
      </c>
      <c r="D584" s="12">
        <v>32.649840080000004</v>
      </c>
      <c r="E584" s="12">
        <v>39.197860680000005</v>
      </c>
      <c r="F584" s="12">
        <v>3.14495016</v>
      </c>
      <c r="G584" s="12">
        <v>4.437135120000001</v>
      </c>
      <c r="H584" s="12">
        <v>5.29542464</v>
      </c>
      <c r="I584" s="12">
        <v>6.046032080000001</v>
      </c>
      <c r="J584" s="12">
        <v>3.36031432</v>
      </c>
      <c r="K584" s="12">
        <v>9.856077440000002</v>
      </c>
      <c r="L584" s="12">
        <v>0.022169840000000003</v>
      </c>
      <c r="M584" s="12">
        <v>12.340683080000002</v>
      </c>
      <c r="N584" s="12">
        <v>5.675479040000001</v>
      </c>
      <c r="O584" s="12">
        <v>1.6659051200000001</v>
      </c>
      <c r="P584" s="12">
        <v>1.84959808</v>
      </c>
      <c r="Q584" s="12">
        <v>23.4841948</v>
      </c>
      <c r="R584" s="12">
        <v>26.008389440000002</v>
      </c>
      <c r="S584" s="12">
        <v>30.13039612</v>
      </c>
      <c r="T584" s="12">
        <v>28.24120904</v>
      </c>
      <c r="U584" s="12">
        <v>35.69502596</v>
      </c>
      <c r="V584" s="12">
        <v>29.691750000000003</v>
      </c>
      <c r="W584" s="12">
        <v>38.56602024</v>
      </c>
      <c r="X584" s="12">
        <v>61.538725160000006</v>
      </c>
      <c r="Y584" s="12">
        <v>58.99077712</v>
      </c>
    </row>
    <row r="585" spans="1:25" ht="11.25">
      <c r="A585" s="11">
        <f t="shared" si="13"/>
        <v>42424</v>
      </c>
      <c r="B585" s="12">
        <v>7.9494712000000005</v>
      </c>
      <c r="C585" s="12">
        <v>56.450746880000004</v>
      </c>
      <c r="D585" s="12">
        <v>0</v>
      </c>
      <c r="E585" s="12">
        <v>1.3871985599999999</v>
      </c>
      <c r="F585" s="12">
        <v>14.741360040000002</v>
      </c>
      <c r="G585" s="12">
        <v>10.59084928</v>
      </c>
      <c r="H585" s="12">
        <v>0</v>
      </c>
      <c r="I585" s="12">
        <v>13.9036568</v>
      </c>
      <c r="J585" s="12">
        <v>0</v>
      </c>
      <c r="K585" s="12">
        <v>1.8147597600000003</v>
      </c>
      <c r="L585" s="12">
        <v>1.3697794000000003</v>
      </c>
      <c r="M585" s="12">
        <v>1.7118283600000002</v>
      </c>
      <c r="N585" s="12">
        <v>2.3341674400000003</v>
      </c>
      <c r="O585" s="12">
        <v>0</v>
      </c>
      <c r="P585" s="12">
        <v>10.08886076</v>
      </c>
      <c r="Q585" s="12">
        <v>51.03497167999999</v>
      </c>
      <c r="R585" s="12">
        <v>47.38486588000001</v>
      </c>
      <c r="S585" s="12">
        <v>56.44441264</v>
      </c>
      <c r="T585" s="12">
        <v>55.888583080000004</v>
      </c>
      <c r="U585" s="12">
        <v>12.50062264</v>
      </c>
      <c r="V585" s="12">
        <v>0.9628044800000001</v>
      </c>
      <c r="W585" s="12">
        <v>1.04198248</v>
      </c>
      <c r="X585" s="12">
        <v>39.134518279999995</v>
      </c>
      <c r="Y585" s="12">
        <v>0.1346026</v>
      </c>
    </row>
    <row r="586" spans="1:25" ht="11.25">
      <c r="A586" s="11">
        <f t="shared" si="13"/>
        <v>42425</v>
      </c>
      <c r="B586" s="12">
        <v>38.930239040000004</v>
      </c>
      <c r="C586" s="12">
        <v>25.316373720000005</v>
      </c>
      <c r="D586" s="12">
        <v>66.21814496</v>
      </c>
      <c r="E586" s="12">
        <v>25.310039480000004</v>
      </c>
      <c r="F586" s="12">
        <v>0.7822786400000001</v>
      </c>
      <c r="G586" s="12">
        <v>0.80919916</v>
      </c>
      <c r="H586" s="12">
        <v>0.55107888</v>
      </c>
      <c r="I586" s="12">
        <v>28.700441440000002</v>
      </c>
      <c r="J586" s="12">
        <v>11.477642880000001</v>
      </c>
      <c r="K586" s="12">
        <v>2.09346632</v>
      </c>
      <c r="L586" s="12">
        <v>1.77675432</v>
      </c>
      <c r="M586" s="12">
        <v>20.14763388</v>
      </c>
      <c r="N586" s="12">
        <v>23.971931280000003</v>
      </c>
      <c r="O586" s="12">
        <v>27.800979360000003</v>
      </c>
      <c r="P586" s="12">
        <v>30.363179440000003</v>
      </c>
      <c r="Q586" s="12">
        <v>21.88796632</v>
      </c>
      <c r="R586" s="12">
        <v>20.801644160000006</v>
      </c>
      <c r="S586" s="12">
        <v>24.95057136</v>
      </c>
      <c r="T586" s="12">
        <v>2.533696</v>
      </c>
      <c r="U586" s="12">
        <v>36.23977060000001</v>
      </c>
      <c r="V586" s="12">
        <v>37.175654560000005</v>
      </c>
      <c r="W586" s="12">
        <v>35.848631280000006</v>
      </c>
      <c r="X586" s="12">
        <v>2.05546088</v>
      </c>
      <c r="Y586" s="12">
        <v>0</v>
      </c>
    </row>
    <row r="587" spans="1:25" ht="11.25">
      <c r="A587" s="11">
        <f t="shared" si="13"/>
        <v>42426</v>
      </c>
      <c r="B587" s="12">
        <v>1.11799336</v>
      </c>
      <c r="C587" s="12">
        <v>0.99605924</v>
      </c>
      <c r="D587" s="12">
        <v>2.02854036</v>
      </c>
      <c r="E587" s="12">
        <v>35.26429764</v>
      </c>
      <c r="F587" s="12">
        <v>35.68869172</v>
      </c>
      <c r="G587" s="12">
        <v>15.11191308</v>
      </c>
      <c r="H587" s="12">
        <v>15.628153639999999</v>
      </c>
      <c r="I587" s="12">
        <v>59.239396039999995</v>
      </c>
      <c r="J587" s="12">
        <v>52.194137600000005</v>
      </c>
      <c r="K587" s="12">
        <v>3.0911091200000005</v>
      </c>
      <c r="L587" s="12">
        <v>52.90198892</v>
      </c>
      <c r="M587" s="12">
        <v>4.68417048</v>
      </c>
      <c r="N587" s="12">
        <v>57.55923888000001</v>
      </c>
      <c r="O587" s="12">
        <v>62.20540392</v>
      </c>
      <c r="P587" s="12">
        <v>78.35296524000002</v>
      </c>
      <c r="Q587" s="12">
        <v>75.38062312</v>
      </c>
      <c r="R587" s="12">
        <v>56.15937184</v>
      </c>
      <c r="S587" s="12">
        <v>51.772910640000006</v>
      </c>
      <c r="T587" s="12">
        <v>42.13219736</v>
      </c>
      <c r="U587" s="12">
        <v>128.06091364</v>
      </c>
      <c r="V587" s="12">
        <v>129.87250628</v>
      </c>
      <c r="W587" s="12">
        <v>127.15670088000002</v>
      </c>
      <c r="X587" s="12">
        <v>125.31185348000001</v>
      </c>
      <c r="Y587" s="12">
        <v>109.00751972</v>
      </c>
    </row>
    <row r="588" spans="1:25" ht="11.25">
      <c r="A588" s="11">
        <f t="shared" si="13"/>
        <v>42427</v>
      </c>
      <c r="B588" s="12">
        <v>19.0977336</v>
      </c>
      <c r="C588" s="12">
        <v>1.61048052</v>
      </c>
      <c r="D588" s="12">
        <v>0.92321548</v>
      </c>
      <c r="E588" s="12">
        <v>0.35313388</v>
      </c>
      <c r="F588" s="12">
        <v>4.48305836</v>
      </c>
      <c r="G588" s="12">
        <v>0.21694772000000004</v>
      </c>
      <c r="H588" s="12">
        <v>12.868008560000002</v>
      </c>
      <c r="I588" s="12">
        <v>15.010565240000002</v>
      </c>
      <c r="J588" s="12">
        <v>1.27951648</v>
      </c>
      <c r="K588" s="12">
        <v>0.514657</v>
      </c>
      <c r="L588" s="12">
        <v>1.24467816</v>
      </c>
      <c r="M588" s="12">
        <v>0.92954972</v>
      </c>
      <c r="N588" s="12">
        <v>21.08351784</v>
      </c>
      <c r="O588" s="12">
        <v>9.12763984</v>
      </c>
      <c r="P588" s="12">
        <v>19.861009520000003</v>
      </c>
      <c r="Q588" s="12">
        <v>5.95260204</v>
      </c>
      <c r="R588" s="12">
        <v>15.941698520000001</v>
      </c>
      <c r="S588" s="12">
        <v>23.28941692</v>
      </c>
      <c r="T588" s="12">
        <v>2.8583258000000002</v>
      </c>
      <c r="U588" s="12">
        <v>1.1069084400000002</v>
      </c>
      <c r="V588" s="12">
        <v>6.427670040000001</v>
      </c>
      <c r="W588" s="12">
        <v>10.502169919999998</v>
      </c>
      <c r="X588" s="12">
        <v>37.213660000000004</v>
      </c>
      <c r="Y588" s="12">
        <v>36.10041732</v>
      </c>
    </row>
    <row r="589" spans="1:25" ht="11.25">
      <c r="A589" s="11">
        <f t="shared" si="13"/>
        <v>42428</v>
      </c>
      <c r="B589" s="12">
        <v>1.01822908</v>
      </c>
      <c r="C589" s="12">
        <v>1.34760956</v>
      </c>
      <c r="D589" s="12">
        <v>0.52415836</v>
      </c>
      <c r="E589" s="12">
        <v>4.039661560000001</v>
      </c>
      <c r="F589" s="12">
        <v>8.10307652</v>
      </c>
      <c r="G589" s="12">
        <v>17.15153836</v>
      </c>
      <c r="H589" s="12">
        <v>44.445778520000005</v>
      </c>
      <c r="I589" s="12">
        <v>37.95159896</v>
      </c>
      <c r="J589" s="12">
        <v>46.509157200000004</v>
      </c>
      <c r="K589" s="12">
        <v>5.726152959999999</v>
      </c>
      <c r="L589" s="12">
        <v>48.803735640000006</v>
      </c>
      <c r="M589" s="12">
        <v>44.71023304</v>
      </c>
      <c r="N589" s="12">
        <v>18.174518120000002</v>
      </c>
      <c r="O589" s="12">
        <v>13.45867644</v>
      </c>
      <c r="P589" s="12">
        <v>3.8797220000000006</v>
      </c>
      <c r="Q589" s="12">
        <v>14.286878320000001</v>
      </c>
      <c r="R589" s="12">
        <v>7.7911152</v>
      </c>
      <c r="S589" s="12">
        <v>55.59404092</v>
      </c>
      <c r="T589" s="12">
        <v>4.3072832</v>
      </c>
      <c r="U589" s="12">
        <v>0.9406346400000001</v>
      </c>
      <c r="V589" s="12">
        <v>0.44339680000000004</v>
      </c>
      <c r="W589" s="12">
        <v>0.56533092</v>
      </c>
      <c r="X589" s="12">
        <v>0.39905712</v>
      </c>
      <c r="Y589" s="12">
        <v>0.32146267999999995</v>
      </c>
    </row>
    <row r="590" spans="1:25" ht="11.25">
      <c r="A590" s="11">
        <f t="shared" si="13"/>
        <v>42429</v>
      </c>
      <c r="B590" s="12">
        <v>2.43393172</v>
      </c>
      <c r="C590" s="12">
        <v>107.28935712</v>
      </c>
      <c r="D590" s="12">
        <v>5.89717744</v>
      </c>
      <c r="E590" s="12">
        <v>6.10937448</v>
      </c>
      <c r="F590" s="12">
        <v>2.6160411199999998</v>
      </c>
      <c r="G590" s="12">
        <v>1.6168147600000002</v>
      </c>
      <c r="H590" s="12">
        <v>1.3935328000000002</v>
      </c>
      <c r="I590" s="12">
        <v>2.63029316</v>
      </c>
      <c r="J590" s="12">
        <v>1.7910063600000004</v>
      </c>
      <c r="K590" s="12">
        <v>5.15923848</v>
      </c>
      <c r="L590" s="12">
        <v>3.8559686000000006</v>
      </c>
      <c r="M590" s="12">
        <v>4.32628592</v>
      </c>
      <c r="N590" s="12">
        <v>2.62237536</v>
      </c>
      <c r="O590" s="12">
        <v>2.8931641200000002</v>
      </c>
      <c r="P590" s="12">
        <v>3.3112239600000004</v>
      </c>
      <c r="Q590" s="12">
        <v>2.41809612</v>
      </c>
      <c r="R590" s="12">
        <v>2.7553943999999997</v>
      </c>
      <c r="S590" s="12">
        <v>3.5709278</v>
      </c>
      <c r="T590" s="12">
        <v>2.533696</v>
      </c>
      <c r="U590" s="12">
        <v>5.938350000000001</v>
      </c>
      <c r="V590" s="12">
        <v>6.931242120000001</v>
      </c>
      <c r="W590" s="12">
        <v>7.564666120000001</v>
      </c>
      <c r="X590" s="12">
        <v>4.68575404</v>
      </c>
      <c r="Y590" s="12">
        <v>5.1465700000000005</v>
      </c>
    </row>
    <row r="591" spans="1:25" ht="11.25">
      <c r="A591" s="11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spans="1:25" ht="11.25">
      <c r="A592" s="11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12.75">
      <c r="A594" s="49" t="s">
        <v>71</v>
      </c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1"/>
    </row>
    <row r="595" spans="1:25" ht="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12.75">
      <c r="A596" s="49" t="s">
        <v>72</v>
      </c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1"/>
    </row>
    <row r="597" spans="1:25" ht="11.25">
      <c r="A597" s="8"/>
      <c r="B597" s="7" t="s">
        <v>23</v>
      </c>
      <c r="C597" s="9" t="s">
        <v>24</v>
      </c>
      <c r="D597" s="10" t="s">
        <v>25</v>
      </c>
      <c r="E597" s="7" t="s">
        <v>26</v>
      </c>
      <c r="F597" s="7" t="s">
        <v>27</v>
      </c>
      <c r="G597" s="9" t="s">
        <v>28</v>
      </c>
      <c r="H597" s="10" t="s">
        <v>29</v>
      </c>
      <c r="I597" s="7" t="s">
        <v>30</v>
      </c>
      <c r="J597" s="7" t="s">
        <v>31</v>
      </c>
      <c r="K597" s="7" t="s">
        <v>32</v>
      </c>
      <c r="L597" s="7" t="s">
        <v>33</v>
      </c>
      <c r="M597" s="7" t="s">
        <v>34</v>
      </c>
      <c r="N597" s="7" t="s">
        <v>35</v>
      </c>
      <c r="O597" s="7" t="s">
        <v>36</v>
      </c>
      <c r="P597" s="7" t="s">
        <v>37</v>
      </c>
      <c r="Q597" s="7" t="s">
        <v>38</v>
      </c>
      <c r="R597" s="7" t="s">
        <v>39</v>
      </c>
      <c r="S597" s="7" t="s">
        <v>40</v>
      </c>
      <c r="T597" s="7" t="s">
        <v>41</v>
      </c>
      <c r="U597" s="7" t="s">
        <v>42</v>
      </c>
      <c r="V597" s="7" t="s">
        <v>43</v>
      </c>
      <c r="W597" s="7" t="s">
        <v>44</v>
      </c>
      <c r="X597" s="7" t="s">
        <v>45</v>
      </c>
      <c r="Y597" s="7" t="s">
        <v>64</v>
      </c>
    </row>
    <row r="598" spans="1:25" ht="11.25">
      <c r="A598" s="11">
        <f aca="true" t="shared" si="14" ref="A598:A628">A562</f>
        <v>42401</v>
      </c>
      <c r="B598" s="12">
        <v>120.27613268</v>
      </c>
      <c r="C598" s="12">
        <v>128.83369092</v>
      </c>
      <c r="D598" s="12">
        <v>134.47274808</v>
      </c>
      <c r="E598" s="12">
        <v>112.44701204000002</v>
      </c>
      <c r="F598" s="12">
        <v>113.88013384000001</v>
      </c>
      <c r="G598" s="12">
        <v>114.20634720000001</v>
      </c>
      <c r="H598" s="12">
        <v>114.3567854</v>
      </c>
      <c r="I598" s="12">
        <v>113.89438588</v>
      </c>
      <c r="J598" s="12">
        <v>112.48343392000001</v>
      </c>
      <c r="K598" s="12">
        <v>112.00203168</v>
      </c>
      <c r="L598" s="12">
        <v>112.69563096</v>
      </c>
      <c r="M598" s="12">
        <v>112.83340068</v>
      </c>
      <c r="N598" s="12">
        <v>128.941373</v>
      </c>
      <c r="O598" s="12">
        <v>149.78418972000003</v>
      </c>
      <c r="P598" s="12">
        <v>151.12388148000002</v>
      </c>
      <c r="Q598" s="12">
        <v>129.44811220000003</v>
      </c>
      <c r="R598" s="12">
        <v>112.39475456000001</v>
      </c>
      <c r="S598" s="12">
        <v>110.85236712000001</v>
      </c>
      <c r="T598" s="12">
        <v>109.36540428</v>
      </c>
      <c r="U598" s="12">
        <v>110.38204979999999</v>
      </c>
      <c r="V598" s="12">
        <v>92.57175048</v>
      </c>
      <c r="W598" s="12">
        <v>91.3951654</v>
      </c>
      <c r="X598" s="12">
        <v>91.73088012000001</v>
      </c>
      <c r="Y598" s="12">
        <v>92.1077674</v>
      </c>
    </row>
    <row r="599" spans="1:25" ht="11.25">
      <c r="A599" s="11">
        <f t="shared" si="14"/>
        <v>42402</v>
      </c>
      <c r="B599" s="12">
        <v>94.10146944</v>
      </c>
      <c r="C599" s="12">
        <v>111.48895824</v>
      </c>
      <c r="D599" s="12">
        <v>114.64816044</v>
      </c>
      <c r="E599" s="12">
        <v>115.05671892000002</v>
      </c>
      <c r="F599" s="12">
        <v>115.78040584</v>
      </c>
      <c r="G599" s="12">
        <v>116.08603292000001</v>
      </c>
      <c r="H599" s="12">
        <v>116.18104652</v>
      </c>
      <c r="I599" s="12">
        <v>116.78596644000001</v>
      </c>
      <c r="J599" s="12">
        <v>115.06622028</v>
      </c>
      <c r="K599" s="12">
        <v>114.34570048</v>
      </c>
      <c r="L599" s="12">
        <v>113.45573976000001</v>
      </c>
      <c r="M599" s="12">
        <v>114.79701508000001</v>
      </c>
      <c r="N599" s="12">
        <v>134.96048456</v>
      </c>
      <c r="O599" s="12">
        <v>166.66177220000003</v>
      </c>
      <c r="P599" s="12">
        <v>136.31442836</v>
      </c>
      <c r="Q599" s="12">
        <v>135.60974416</v>
      </c>
      <c r="R599" s="12">
        <v>117.37030007999999</v>
      </c>
      <c r="S599" s="12">
        <v>114.72733844000001</v>
      </c>
      <c r="T599" s="12">
        <v>133.13622344</v>
      </c>
      <c r="U599" s="12">
        <v>122.06397192000001</v>
      </c>
      <c r="V599" s="12">
        <v>121.71558872000001</v>
      </c>
      <c r="W599" s="12">
        <v>121.20726596</v>
      </c>
      <c r="X599" s="12">
        <v>121.48913964000002</v>
      </c>
      <c r="Y599" s="12">
        <v>120.41231884</v>
      </c>
    </row>
    <row r="600" spans="1:25" ht="11.25">
      <c r="A600" s="11">
        <f t="shared" si="14"/>
        <v>42403</v>
      </c>
      <c r="B600" s="12">
        <v>137.09037276</v>
      </c>
      <c r="C600" s="12">
        <v>157.12557388000002</v>
      </c>
      <c r="D600" s="12">
        <v>163.8351176</v>
      </c>
      <c r="E600" s="12">
        <v>162.30223152000002</v>
      </c>
      <c r="F600" s="12">
        <v>171.71174504</v>
      </c>
      <c r="G600" s="12">
        <v>173.54075684000003</v>
      </c>
      <c r="H600" s="12">
        <v>173.61518415999998</v>
      </c>
      <c r="I600" s="12">
        <v>173.35389676000003</v>
      </c>
      <c r="J600" s="12">
        <v>169.35382420000002</v>
      </c>
      <c r="K600" s="12">
        <v>164.10273924</v>
      </c>
      <c r="L600" s="12">
        <v>166.07743856</v>
      </c>
      <c r="M600" s="12">
        <v>168.37518412000003</v>
      </c>
      <c r="N600" s="12">
        <v>173.95564956</v>
      </c>
      <c r="O600" s="12">
        <v>175.80683120000003</v>
      </c>
      <c r="P600" s="12">
        <v>179.46960547999998</v>
      </c>
      <c r="Q600" s="12">
        <v>175.43944528000003</v>
      </c>
      <c r="R600" s="12">
        <v>172.24698831999999</v>
      </c>
      <c r="S600" s="12">
        <v>166.86130076</v>
      </c>
      <c r="T600" s="12">
        <v>159.45815776</v>
      </c>
      <c r="U600" s="12">
        <v>138.53933016</v>
      </c>
      <c r="V600" s="12">
        <v>137.25664656</v>
      </c>
      <c r="W600" s="12">
        <v>137.15688228</v>
      </c>
      <c r="X600" s="12">
        <v>137.18696992000002</v>
      </c>
      <c r="Y600" s="12">
        <v>137.0016934</v>
      </c>
    </row>
    <row r="601" spans="1:25" ht="11.25">
      <c r="A601" s="11">
        <f t="shared" si="14"/>
        <v>42404</v>
      </c>
      <c r="B601" s="12">
        <v>135.11567344</v>
      </c>
      <c r="C601" s="12">
        <v>136.14973812</v>
      </c>
      <c r="D601" s="12">
        <v>155.16037592</v>
      </c>
      <c r="E601" s="12">
        <v>162.23255488</v>
      </c>
      <c r="F601" s="12">
        <v>165.73697316</v>
      </c>
      <c r="G601" s="12">
        <v>164.06631736000003</v>
      </c>
      <c r="H601" s="12">
        <v>164.39094716</v>
      </c>
      <c r="I601" s="12">
        <v>164.04889820000002</v>
      </c>
      <c r="J601" s="12">
        <v>160.31011304</v>
      </c>
      <c r="K601" s="12">
        <v>158.79781324</v>
      </c>
      <c r="L601" s="12">
        <v>156.76927288000002</v>
      </c>
      <c r="M601" s="12">
        <v>163.19377580000003</v>
      </c>
      <c r="N601" s="12">
        <v>173.02293272</v>
      </c>
      <c r="O601" s="12">
        <v>174.63341324</v>
      </c>
      <c r="P601" s="12">
        <v>176.98658340000003</v>
      </c>
      <c r="Q601" s="12">
        <v>177.98739332000002</v>
      </c>
      <c r="R601" s="12">
        <v>173.76720592</v>
      </c>
      <c r="S601" s="12">
        <v>165.40759268000002</v>
      </c>
      <c r="T601" s="12">
        <v>155.67503292</v>
      </c>
      <c r="U601" s="12">
        <v>136.11014912</v>
      </c>
      <c r="V601" s="12">
        <v>135.71900979999998</v>
      </c>
      <c r="W601" s="12">
        <v>135.26769520000002</v>
      </c>
      <c r="X601" s="12">
        <v>135.28036368000002</v>
      </c>
      <c r="Y601" s="12">
        <v>134.95098320000002</v>
      </c>
    </row>
    <row r="602" spans="1:25" ht="11.25">
      <c r="A602" s="11">
        <f t="shared" si="14"/>
        <v>42405</v>
      </c>
      <c r="B602" s="12">
        <v>136.56304728</v>
      </c>
      <c r="C602" s="12">
        <v>136.57729932</v>
      </c>
      <c r="D602" s="12">
        <v>177.76094424000001</v>
      </c>
      <c r="E602" s="12">
        <v>178.97236764000002</v>
      </c>
      <c r="F602" s="12">
        <v>180.72061788000002</v>
      </c>
      <c r="G602" s="12">
        <v>188.27578264000002</v>
      </c>
      <c r="H602" s="12">
        <v>190.98842092</v>
      </c>
      <c r="I602" s="12">
        <v>187.78329548</v>
      </c>
      <c r="J602" s="12">
        <v>180.4783332</v>
      </c>
      <c r="K602" s="12">
        <v>178.56064203999998</v>
      </c>
      <c r="L602" s="12">
        <v>178.57331052</v>
      </c>
      <c r="M602" s="12">
        <v>180.48308388</v>
      </c>
      <c r="N602" s="12">
        <v>190.90290868000002</v>
      </c>
      <c r="O602" s="12">
        <v>198.22529011999998</v>
      </c>
      <c r="P602" s="12">
        <v>206.97287556</v>
      </c>
      <c r="Q602" s="12">
        <v>210.50738148</v>
      </c>
      <c r="R602" s="12">
        <v>200.38843308000003</v>
      </c>
      <c r="S602" s="12">
        <v>181.45855684000003</v>
      </c>
      <c r="T602" s="12">
        <v>139.76500560000002</v>
      </c>
      <c r="U602" s="12">
        <v>139.11099532</v>
      </c>
      <c r="V602" s="12">
        <v>137.46726004</v>
      </c>
      <c r="W602" s="12">
        <v>137.21705756</v>
      </c>
      <c r="X602" s="12">
        <v>136.2574202</v>
      </c>
      <c r="Y602" s="12">
        <v>135.69050572</v>
      </c>
    </row>
    <row r="603" spans="1:25" ht="11.25">
      <c r="A603" s="11">
        <f t="shared" si="14"/>
        <v>42406</v>
      </c>
      <c r="B603" s="12">
        <v>135.1014214</v>
      </c>
      <c r="C603" s="12">
        <v>135.34212252</v>
      </c>
      <c r="D603" s="12">
        <v>135.89953564</v>
      </c>
      <c r="E603" s="12">
        <v>130.63736576000002</v>
      </c>
      <c r="F603" s="12">
        <v>131.12510224000002</v>
      </c>
      <c r="G603" s="12">
        <v>174.49722708000002</v>
      </c>
      <c r="H603" s="12">
        <v>174.47347367999998</v>
      </c>
      <c r="I603" s="12">
        <v>172.93742048000001</v>
      </c>
      <c r="J603" s="12">
        <v>172.26282392</v>
      </c>
      <c r="K603" s="12">
        <v>132.11007656</v>
      </c>
      <c r="L603" s="12">
        <v>167.98246124000002</v>
      </c>
      <c r="M603" s="12">
        <v>137.413419</v>
      </c>
      <c r="N603" s="12">
        <v>187.62652304</v>
      </c>
      <c r="O603" s="12">
        <v>190.660624</v>
      </c>
      <c r="P603" s="12">
        <v>194.39624203999998</v>
      </c>
      <c r="Q603" s="12">
        <v>190.12379716</v>
      </c>
      <c r="R603" s="12">
        <v>176.32623888</v>
      </c>
      <c r="S603" s="12">
        <v>177.51390888</v>
      </c>
      <c r="T603" s="12">
        <v>138.93997084</v>
      </c>
      <c r="U603" s="12">
        <v>137.28831776</v>
      </c>
      <c r="V603" s="12">
        <v>136.41735976</v>
      </c>
      <c r="W603" s="12">
        <v>137.12521108</v>
      </c>
      <c r="X603" s="12">
        <v>135.90270276</v>
      </c>
      <c r="Y603" s="12">
        <v>136.62163900000002</v>
      </c>
    </row>
    <row r="604" spans="1:25" ht="11.25">
      <c r="A604" s="11">
        <f t="shared" si="14"/>
        <v>42407</v>
      </c>
      <c r="B604" s="12">
        <v>133.71580640000002</v>
      </c>
      <c r="C604" s="12">
        <v>133.99926364</v>
      </c>
      <c r="D604" s="12">
        <v>135.988215</v>
      </c>
      <c r="E604" s="12">
        <v>129.90576104000002</v>
      </c>
      <c r="F604" s="12">
        <v>129.96118564000002</v>
      </c>
      <c r="G604" s="12">
        <v>136.22891612</v>
      </c>
      <c r="H604" s="12">
        <v>134.16870456</v>
      </c>
      <c r="I604" s="12">
        <v>134.27797020000003</v>
      </c>
      <c r="J604" s="12">
        <v>130.55343708</v>
      </c>
      <c r="K604" s="12">
        <v>130.049865</v>
      </c>
      <c r="L604" s="12">
        <v>129.89942680000001</v>
      </c>
      <c r="M604" s="12">
        <v>129.79332828</v>
      </c>
      <c r="N604" s="12">
        <v>143.87592736000002</v>
      </c>
      <c r="O604" s="12">
        <v>153.48972012000002</v>
      </c>
      <c r="P604" s="12">
        <v>152.94655904</v>
      </c>
      <c r="Q604" s="12">
        <v>153.29177512</v>
      </c>
      <c r="R604" s="12">
        <v>142.83394488</v>
      </c>
      <c r="S604" s="12">
        <v>136.89717844</v>
      </c>
      <c r="T604" s="12">
        <v>136.40310772</v>
      </c>
      <c r="U604" s="12">
        <v>133.68888588000002</v>
      </c>
      <c r="V604" s="12">
        <v>129.66822704</v>
      </c>
      <c r="W604" s="12">
        <v>129.71098316</v>
      </c>
      <c r="X604" s="12">
        <v>129.51620528</v>
      </c>
      <c r="Y604" s="12">
        <v>129.3135096</v>
      </c>
    </row>
    <row r="605" spans="1:25" ht="11.25">
      <c r="A605" s="11">
        <f t="shared" si="14"/>
        <v>42408</v>
      </c>
      <c r="B605" s="12">
        <v>133.89474868</v>
      </c>
      <c r="C605" s="12">
        <v>135.711092</v>
      </c>
      <c r="D605" s="12">
        <v>150.240255</v>
      </c>
      <c r="E605" s="12">
        <v>146.56481224</v>
      </c>
      <c r="F605" s="12">
        <v>151.0478706</v>
      </c>
      <c r="G605" s="12">
        <v>155.0621952</v>
      </c>
      <c r="H605" s="12">
        <v>156.1944406</v>
      </c>
      <c r="I605" s="12">
        <v>153.76209244</v>
      </c>
      <c r="J605" s="12">
        <v>149.19193828</v>
      </c>
      <c r="K605" s="12">
        <v>136.82908536</v>
      </c>
      <c r="L605" s="12">
        <v>136.96368796</v>
      </c>
      <c r="M605" s="12">
        <v>137.3579944</v>
      </c>
      <c r="N605" s="12">
        <v>148.14678868</v>
      </c>
      <c r="O605" s="12">
        <v>156.73601812</v>
      </c>
      <c r="P605" s="12">
        <v>157.48345844000002</v>
      </c>
      <c r="Q605" s="12">
        <v>154.21499060000002</v>
      </c>
      <c r="R605" s="12">
        <v>144.92107696</v>
      </c>
      <c r="S605" s="12">
        <v>136.10064776000002</v>
      </c>
      <c r="T605" s="12">
        <v>131.66034552</v>
      </c>
      <c r="U605" s="12">
        <v>121.5223944</v>
      </c>
      <c r="V605" s="12">
        <v>120.07185344000001</v>
      </c>
      <c r="W605" s="12">
        <v>119.79631400000001</v>
      </c>
      <c r="X605" s="12">
        <v>119.88657692000002</v>
      </c>
      <c r="Y605" s="12">
        <v>119.62528952000001</v>
      </c>
    </row>
    <row r="606" spans="1:25" ht="11.25">
      <c r="A606" s="11">
        <f t="shared" si="14"/>
        <v>42409</v>
      </c>
      <c r="B606" s="12">
        <v>112.71938435999999</v>
      </c>
      <c r="C606" s="12">
        <v>112.84606916</v>
      </c>
      <c r="D606" s="12">
        <v>123.240557</v>
      </c>
      <c r="E606" s="12">
        <v>124.55807892000001</v>
      </c>
      <c r="F606" s="12">
        <v>126.50585772</v>
      </c>
      <c r="G606" s="12">
        <v>127.87880424</v>
      </c>
      <c r="H606" s="12">
        <v>128.48372416</v>
      </c>
      <c r="I606" s="12">
        <v>127.65710584</v>
      </c>
      <c r="J606" s="12">
        <v>126.61987404000001</v>
      </c>
      <c r="K606" s="12">
        <v>125.52405051999999</v>
      </c>
      <c r="L606" s="12">
        <v>125.34035756</v>
      </c>
      <c r="M606" s="12">
        <v>126.37125512000001</v>
      </c>
      <c r="N606" s="12">
        <v>129.88200764</v>
      </c>
      <c r="O606" s="12">
        <v>135.6398318</v>
      </c>
      <c r="P606" s="12">
        <v>136.08797928</v>
      </c>
      <c r="Q606" s="12">
        <v>135.8377768</v>
      </c>
      <c r="R606" s="12">
        <v>129.25966856</v>
      </c>
      <c r="S606" s="12">
        <v>128.09258484</v>
      </c>
      <c r="T606" s="12">
        <v>125.33243976</v>
      </c>
      <c r="U606" s="12">
        <v>122.31892508</v>
      </c>
      <c r="V606" s="12">
        <v>112.81281440000001</v>
      </c>
      <c r="W606" s="12">
        <v>112.60378448</v>
      </c>
      <c r="X606" s="12">
        <v>112.48660104000001</v>
      </c>
      <c r="Y606" s="12">
        <v>112.58636532000001</v>
      </c>
    </row>
    <row r="607" spans="1:25" ht="11.25">
      <c r="A607" s="11">
        <f t="shared" si="14"/>
        <v>42410</v>
      </c>
      <c r="B607" s="12">
        <v>121.53506288000001</v>
      </c>
      <c r="C607" s="12">
        <v>134.64535612</v>
      </c>
      <c r="D607" s="12">
        <v>136.82116756000002</v>
      </c>
      <c r="E607" s="12">
        <v>137.22814248</v>
      </c>
      <c r="F607" s="12">
        <v>137.67153928</v>
      </c>
      <c r="G607" s="12">
        <v>141.28997388000002</v>
      </c>
      <c r="H607" s="12">
        <v>138.54883152</v>
      </c>
      <c r="I607" s="12">
        <v>137.41816968</v>
      </c>
      <c r="J607" s="12">
        <v>136.90826336</v>
      </c>
      <c r="K607" s="12">
        <v>136.62638968000002</v>
      </c>
      <c r="L607" s="12">
        <v>136.7562416</v>
      </c>
      <c r="M607" s="12">
        <v>136.98269068</v>
      </c>
      <c r="N607" s="12">
        <v>140.55203492</v>
      </c>
      <c r="O607" s="12">
        <v>145.23462184</v>
      </c>
      <c r="P607" s="12">
        <v>146.91794612</v>
      </c>
      <c r="Q607" s="12">
        <v>144.31615704</v>
      </c>
      <c r="R607" s="12">
        <v>138.39047552000002</v>
      </c>
      <c r="S607" s="12">
        <v>136.75149092</v>
      </c>
      <c r="T607" s="12">
        <v>132.6864924</v>
      </c>
      <c r="U607" s="12">
        <v>130.25256068000002</v>
      </c>
      <c r="V607" s="12">
        <v>127.61593328</v>
      </c>
      <c r="W607" s="12">
        <v>126.20498132</v>
      </c>
      <c r="X607" s="12">
        <v>120.47249412000001</v>
      </c>
      <c r="Y607" s="12">
        <v>120.68152404000001</v>
      </c>
    </row>
    <row r="608" spans="1:25" ht="11.25">
      <c r="A608" s="11">
        <f t="shared" si="14"/>
        <v>42411</v>
      </c>
      <c r="B608" s="12">
        <v>133.28666164</v>
      </c>
      <c r="C608" s="12">
        <v>135.55748668</v>
      </c>
      <c r="D608" s="12">
        <v>136.13548608</v>
      </c>
      <c r="E608" s="12">
        <v>143.1221528</v>
      </c>
      <c r="F608" s="12">
        <v>142.01841148</v>
      </c>
      <c r="G608" s="12">
        <v>149.20777388000002</v>
      </c>
      <c r="H608" s="12">
        <v>146.91794612</v>
      </c>
      <c r="I608" s="12">
        <v>146.83560100000003</v>
      </c>
      <c r="J608" s="12">
        <v>143.15065688</v>
      </c>
      <c r="K608" s="12">
        <v>136.80058128000002</v>
      </c>
      <c r="L608" s="12">
        <v>142.82919420000002</v>
      </c>
      <c r="M608" s="12">
        <v>145.39614496000002</v>
      </c>
      <c r="N608" s="12">
        <v>149.22519304000002</v>
      </c>
      <c r="O608" s="12">
        <v>154.59187788</v>
      </c>
      <c r="P608" s="12">
        <v>155.54518099999999</v>
      </c>
      <c r="Q608" s="12">
        <v>158.35916712000002</v>
      </c>
      <c r="R608" s="12">
        <v>150.19433176</v>
      </c>
      <c r="S608" s="12">
        <v>143.57030028000003</v>
      </c>
      <c r="T608" s="12">
        <v>136.0832286</v>
      </c>
      <c r="U608" s="12">
        <v>134.97473660000003</v>
      </c>
      <c r="V608" s="12">
        <v>134.67702732</v>
      </c>
      <c r="W608" s="12">
        <v>133.46877104</v>
      </c>
      <c r="X608" s="12">
        <v>133.38009168</v>
      </c>
      <c r="Y608" s="12">
        <v>131.3483842</v>
      </c>
    </row>
    <row r="609" spans="1:25" ht="11.25">
      <c r="A609" s="11">
        <f t="shared" si="14"/>
        <v>42412</v>
      </c>
      <c r="B609" s="12">
        <v>135.31203488</v>
      </c>
      <c r="C609" s="12">
        <v>136.18457644</v>
      </c>
      <c r="D609" s="12">
        <v>161.72264856</v>
      </c>
      <c r="E609" s="12">
        <v>161.73848416</v>
      </c>
      <c r="F609" s="12">
        <v>170.20577948</v>
      </c>
      <c r="G609" s="12">
        <v>172.5051086</v>
      </c>
      <c r="H609" s="12">
        <v>172.71888920000004</v>
      </c>
      <c r="I609" s="12">
        <v>170.67134612</v>
      </c>
      <c r="J609" s="12">
        <v>166.86446788</v>
      </c>
      <c r="K609" s="12">
        <v>164.01722700000002</v>
      </c>
      <c r="L609" s="12">
        <v>165.29674348</v>
      </c>
      <c r="M609" s="12">
        <v>166.03943312</v>
      </c>
      <c r="N609" s="12">
        <v>170.83286924</v>
      </c>
      <c r="O609" s="12">
        <v>175.02771968000002</v>
      </c>
      <c r="P609" s="12">
        <v>177.55983211999998</v>
      </c>
      <c r="Q609" s="12">
        <v>176.16629932</v>
      </c>
      <c r="R609" s="12">
        <v>171.2778496</v>
      </c>
      <c r="S609" s="12">
        <v>166.91989248</v>
      </c>
      <c r="T609" s="12">
        <v>136.41894332</v>
      </c>
      <c r="U609" s="12">
        <v>134.77045736</v>
      </c>
      <c r="V609" s="12">
        <v>134.24471544</v>
      </c>
      <c r="W609" s="12">
        <v>134.01826636</v>
      </c>
      <c r="X609" s="12">
        <v>133.69838724</v>
      </c>
      <c r="Y609" s="12">
        <v>115.59354576000001</v>
      </c>
    </row>
    <row r="610" spans="1:25" ht="11.25">
      <c r="A610" s="11">
        <f t="shared" si="14"/>
        <v>42413</v>
      </c>
      <c r="B610" s="12">
        <v>113.81837500000002</v>
      </c>
      <c r="C610" s="12">
        <v>134.70869852</v>
      </c>
      <c r="D610" s="12">
        <v>135.56223736</v>
      </c>
      <c r="E610" s="12">
        <v>136.11806692000002</v>
      </c>
      <c r="F610" s="12">
        <v>137.49734768</v>
      </c>
      <c r="G610" s="12">
        <v>137.63353384</v>
      </c>
      <c r="H610" s="12">
        <v>163.64825752000002</v>
      </c>
      <c r="I610" s="12">
        <v>161.38376672</v>
      </c>
      <c r="J610" s="12">
        <v>138.44748368</v>
      </c>
      <c r="K610" s="12">
        <v>139.22026096000002</v>
      </c>
      <c r="L610" s="12">
        <v>138.53616304</v>
      </c>
      <c r="M610" s="12">
        <v>138.21470036000002</v>
      </c>
      <c r="N610" s="12">
        <v>169.68795536</v>
      </c>
      <c r="O610" s="12">
        <v>172.72205632000004</v>
      </c>
      <c r="P610" s="12">
        <v>174.48930928000001</v>
      </c>
      <c r="Q610" s="12">
        <v>174.54156676000002</v>
      </c>
      <c r="R610" s="12">
        <v>171.23034280000002</v>
      </c>
      <c r="S610" s="12">
        <v>166.57625996000002</v>
      </c>
      <c r="T610" s="12">
        <v>136.30967768</v>
      </c>
      <c r="U610" s="12">
        <v>135.74434676</v>
      </c>
      <c r="V610" s="12">
        <v>135.78868644</v>
      </c>
      <c r="W610" s="12">
        <v>135.03332832</v>
      </c>
      <c r="X610" s="12">
        <v>134.40782212000002</v>
      </c>
      <c r="Y610" s="12">
        <v>134.42365772</v>
      </c>
    </row>
    <row r="611" spans="1:25" ht="11.25">
      <c r="A611" s="11">
        <f t="shared" si="14"/>
        <v>42414</v>
      </c>
      <c r="B611" s="12">
        <v>134.1908744</v>
      </c>
      <c r="C611" s="12">
        <v>135.0301612</v>
      </c>
      <c r="D611" s="12">
        <v>135.7269276</v>
      </c>
      <c r="E611" s="12">
        <v>136.36193516</v>
      </c>
      <c r="F611" s="12">
        <v>137.1996384</v>
      </c>
      <c r="G611" s="12">
        <v>154.72331336</v>
      </c>
      <c r="H611" s="12">
        <v>155.50717556</v>
      </c>
      <c r="I611" s="12">
        <v>153.48972012000002</v>
      </c>
      <c r="J611" s="12">
        <v>137.40233408</v>
      </c>
      <c r="K611" s="12">
        <v>149.79369107999997</v>
      </c>
      <c r="L611" s="12">
        <v>149.17293556</v>
      </c>
      <c r="M611" s="12">
        <v>150.57121904000002</v>
      </c>
      <c r="N611" s="12">
        <v>157.77641704</v>
      </c>
      <c r="O611" s="12">
        <v>163.74327112</v>
      </c>
      <c r="P611" s="12">
        <v>167.70217112</v>
      </c>
      <c r="Q611" s="12">
        <v>164.79475496000003</v>
      </c>
      <c r="R611" s="12">
        <v>159.99656816</v>
      </c>
      <c r="S611" s="12">
        <v>150.94652276000002</v>
      </c>
      <c r="T611" s="12">
        <v>136.1544888</v>
      </c>
      <c r="U611" s="12">
        <v>135.0143256</v>
      </c>
      <c r="V611" s="12">
        <v>134.73720260000002</v>
      </c>
      <c r="W611" s="12">
        <v>134.36031532</v>
      </c>
      <c r="X611" s="12">
        <v>134.36348244</v>
      </c>
      <c r="Y611" s="12">
        <v>134.54400827999999</v>
      </c>
    </row>
    <row r="612" spans="1:25" ht="11.25">
      <c r="A612" s="11">
        <f t="shared" si="14"/>
        <v>42415</v>
      </c>
      <c r="B612" s="12">
        <v>135.01274204</v>
      </c>
      <c r="C612" s="12">
        <v>135.89795208</v>
      </c>
      <c r="D612" s="12">
        <v>160.87702752</v>
      </c>
      <c r="E612" s="12">
        <v>163.07975947999998</v>
      </c>
      <c r="F612" s="12">
        <v>163.52157272</v>
      </c>
      <c r="G612" s="12">
        <v>165.72430468</v>
      </c>
      <c r="H612" s="12">
        <v>163.30779212000002</v>
      </c>
      <c r="I612" s="12">
        <v>165.52319256</v>
      </c>
      <c r="J612" s="12">
        <v>139.30577320000003</v>
      </c>
      <c r="K612" s="12">
        <v>137.85206512</v>
      </c>
      <c r="L612" s="12">
        <v>138.66759851999998</v>
      </c>
      <c r="M612" s="12">
        <v>138.12918812</v>
      </c>
      <c r="N612" s="12">
        <v>162.394078</v>
      </c>
      <c r="O612" s="12">
        <v>169.04027932</v>
      </c>
      <c r="P612" s="12">
        <v>168.89775891999997</v>
      </c>
      <c r="Q612" s="12">
        <v>168.1028118</v>
      </c>
      <c r="R612" s="12">
        <v>160.45104988000003</v>
      </c>
      <c r="S612" s="12">
        <v>153.77634448</v>
      </c>
      <c r="T612" s="12">
        <v>136.81483332000002</v>
      </c>
      <c r="U612" s="12">
        <v>135.57173872</v>
      </c>
      <c r="V612" s="12">
        <v>134.14811828</v>
      </c>
      <c r="W612" s="12">
        <v>134.13386624</v>
      </c>
      <c r="X612" s="12">
        <v>114.02898848000001</v>
      </c>
      <c r="Y612" s="12">
        <v>113.83262704</v>
      </c>
    </row>
    <row r="613" spans="1:25" ht="11.25">
      <c r="A613" s="11">
        <f t="shared" si="14"/>
        <v>42416</v>
      </c>
      <c r="B613" s="12">
        <v>128.1654286</v>
      </c>
      <c r="C613" s="12">
        <v>131.81553440000002</v>
      </c>
      <c r="D613" s="12">
        <v>139.155335</v>
      </c>
      <c r="E613" s="12">
        <v>144.23539548</v>
      </c>
      <c r="F613" s="12">
        <v>150.91010088000002</v>
      </c>
      <c r="G613" s="12">
        <v>153.45329823999998</v>
      </c>
      <c r="H613" s="12">
        <v>153.48655300000001</v>
      </c>
      <c r="I613" s="12">
        <v>147.19506912</v>
      </c>
      <c r="J613" s="12">
        <v>146.14516884</v>
      </c>
      <c r="K613" s="12">
        <v>145.212452</v>
      </c>
      <c r="L613" s="12">
        <v>146.98762276000002</v>
      </c>
      <c r="M613" s="12">
        <v>148.79288116000004</v>
      </c>
      <c r="N613" s="12">
        <v>152.39072948</v>
      </c>
      <c r="O613" s="12">
        <v>158.79306256</v>
      </c>
      <c r="P613" s="12">
        <v>163.39330436</v>
      </c>
      <c r="Q613" s="12">
        <v>161.58804596</v>
      </c>
      <c r="R613" s="12">
        <v>155.86822724</v>
      </c>
      <c r="S613" s="12">
        <v>147.8965862</v>
      </c>
      <c r="T613" s="12">
        <v>140.3667584</v>
      </c>
      <c r="U613" s="12">
        <v>131.41647728</v>
      </c>
      <c r="V613" s="12">
        <v>127.69352772</v>
      </c>
      <c r="W613" s="12">
        <v>127.42273896</v>
      </c>
      <c r="X613" s="12">
        <v>127.6982784</v>
      </c>
      <c r="Y613" s="12">
        <v>127.39898556</v>
      </c>
    </row>
    <row r="614" spans="1:25" ht="11.25">
      <c r="A614" s="11">
        <f t="shared" si="14"/>
        <v>42417</v>
      </c>
      <c r="B614" s="12">
        <v>127.29922128000001</v>
      </c>
      <c r="C614" s="12">
        <v>135.42605120000002</v>
      </c>
      <c r="D614" s="12">
        <v>140.31291736</v>
      </c>
      <c r="E614" s="12">
        <v>151.95208336</v>
      </c>
      <c r="F614" s="12">
        <v>154.69480928000002</v>
      </c>
      <c r="G614" s="12">
        <v>157.65923360000002</v>
      </c>
      <c r="H614" s="12">
        <v>159.21270596</v>
      </c>
      <c r="I614" s="12">
        <v>155.0146884</v>
      </c>
      <c r="J614" s="12">
        <v>135.07608444000002</v>
      </c>
      <c r="K614" s="12">
        <v>134.87497232</v>
      </c>
      <c r="L614" s="12">
        <v>148.11670104</v>
      </c>
      <c r="M614" s="12">
        <v>146.51413832</v>
      </c>
      <c r="N614" s="12">
        <v>153.99012507999998</v>
      </c>
      <c r="O614" s="12">
        <v>161.01004656</v>
      </c>
      <c r="P614" s="12">
        <v>168.8233316</v>
      </c>
      <c r="Q614" s="12">
        <v>166.13919740000003</v>
      </c>
      <c r="R614" s="12">
        <v>155.00835416</v>
      </c>
      <c r="S614" s="12">
        <v>146.41120692</v>
      </c>
      <c r="T614" s="12">
        <v>136.0515574</v>
      </c>
      <c r="U614" s="12">
        <v>128.40454616000002</v>
      </c>
      <c r="V614" s="12">
        <v>127.63651956</v>
      </c>
      <c r="W614" s="12">
        <v>127.62385108</v>
      </c>
      <c r="X614" s="12">
        <v>127.02051472000001</v>
      </c>
      <c r="Y614" s="12">
        <v>127.09969272000001</v>
      </c>
    </row>
    <row r="615" spans="1:25" ht="11.25">
      <c r="A615" s="11">
        <f t="shared" si="14"/>
        <v>42418</v>
      </c>
      <c r="B615" s="12">
        <v>124.60241860000001</v>
      </c>
      <c r="C615" s="12">
        <v>134.71028208</v>
      </c>
      <c r="D615" s="12">
        <v>149.22202592000002</v>
      </c>
      <c r="E615" s="12">
        <v>150.28617824</v>
      </c>
      <c r="F615" s="12">
        <v>162.8058036</v>
      </c>
      <c r="G615" s="12">
        <v>164.06315024000003</v>
      </c>
      <c r="H615" s="12">
        <v>163.04967184000003</v>
      </c>
      <c r="I615" s="12">
        <v>161.96334968000002</v>
      </c>
      <c r="J615" s="12">
        <v>155.14454032000003</v>
      </c>
      <c r="K615" s="12">
        <v>151.67179324</v>
      </c>
      <c r="L615" s="12">
        <v>150.28934536</v>
      </c>
      <c r="M615" s="12">
        <v>151.44059348000002</v>
      </c>
      <c r="N615" s="12">
        <v>159.41065096000003</v>
      </c>
      <c r="O615" s="12">
        <v>169.00069032000002</v>
      </c>
      <c r="P615" s="12">
        <v>179.80215308</v>
      </c>
      <c r="Q615" s="12">
        <v>178.63348580000002</v>
      </c>
      <c r="R615" s="12">
        <v>168.4591128</v>
      </c>
      <c r="S615" s="12">
        <v>157.83342520000002</v>
      </c>
      <c r="T615" s="12">
        <v>131.04275712</v>
      </c>
      <c r="U615" s="12">
        <v>130.3586592</v>
      </c>
      <c r="V615" s="12">
        <v>129.66347636</v>
      </c>
      <c r="W615" s="12">
        <v>129.61280244</v>
      </c>
      <c r="X615" s="12">
        <v>129.4797834</v>
      </c>
      <c r="Y615" s="12">
        <v>129.76957488000002</v>
      </c>
    </row>
    <row r="616" spans="1:25" ht="11.25">
      <c r="A616" s="11">
        <f t="shared" si="14"/>
        <v>42419</v>
      </c>
      <c r="B616" s="12">
        <v>129.73948724</v>
      </c>
      <c r="C616" s="12">
        <v>136.32551328000002</v>
      </c>
      <c r="D616" s="12">
        <v>148.58068412</v>
      </c>
      <c r="E616" s="12">
        <v>151.27907036</v>
      </c>
      <c r="F616" s="12">
        <v>153.66232816000002</v>
      </c>
      <c r="G616" s="12">
        <v>158.86748988000002</v>
      </c>
      <c r="H616" s="12">
        <v>160.5175594</v>
      </c>
      <c r="I616" s="12">
        <v>158.0709592</v>
      </c>
      <c r="J616" s="12">
        <v>139.98036976</v>
      </c>
      <c r="K616" s="12">
        <v>139.61931808</v>
      </c>
      <c r="L616" s="12">
        <v>153.41054212</v>
      </c>
      <c r="M616" s="12">
        <v>155.76529584</v>
      </c>
      <c r="N616" s="12">
        <v>158.23564944000003</v>
      </c>
      <c r="O616" s="12">
        <v>166.42265464000002</v>
      </c>
      <c r="P616" s="12">
        <v>170.311878</v>
      </c>
      <c r="Q616" s="12">
        <v>168.39577040000003</v>
      </c>
      <c r="R616" s="12">
        <v>163.41705776</v>
      </c>
      <c r="S616" s="12">
        <v>156.76135508</v>
      </c>
      <c r="T616" s="12">
        <v>152.49999512</v>
      </c>
      <c r="U616" s="12">
        <v>130.79413820000002</v>
      </c>
      <c r="V616" s="12">
        <v>130.59619320000002</v>
      </c>
      <c r="W616" s="12">
        <v>130.69754104</v>
      </c>
      <c r="X616" s="12">
        <v>131.12351868000002</v>
      </c>
      <c r="Y616" s="12">
        <v>131.08709679999998</v>
      </c>
    </row>
    <row r="617" spans="1:25" ht="11.25">
      <c r="A617" s="11">
        <f t="shared" si="14"/>
        <v>42420</v>
      </c>
      <c r="B617" s="12">
        <v>140.70564023999998</v>
      </c>
      <c r="C617" s="12">
        <v>166.194622</v>
      </c>
      <c r="D617" s="12">
        <v>172.70780428000003</v>
      </c>
      <c r="E617" s="12">
        <v>175.50753836</v>
      </c>
      <c r="F617" s="12">
        <v>173.67694300000002</v>
      </c>
      <c r="G617" s="12">
        <v>178.0634042</v>
      </c>
      <c r="H617" s="12">
        <v>182.86000744000003</v>
      </c>
      <c r="I617" s="12">
        <v>180.07927608000003</v>
      </c>
      <c r="J617" s="12">
        <v>175.70231624</v>
      </c>
      <c r="K617" s="12">
        <v>174.69042140000002</v>
      </c>
      <c r="L617" s="12">
        <v>173.69911284000003</v>
      </c>
      <c r="M617" s="12">
        <v>174.62549544</v>
      </c>
      <c r="N617" s="12">
        <v>180.79187808</v>
      </c>
      <c r="O617" s="12">
        <v>187.11028248</v>
      </c>
      <c r="P617" s="12">
        <v>190.2330628</v>
      </c>
      <c r="Q617" s="12">
        <v>191.63926408000003</v>
      </c>
      <c r="R617" s="12">
        <v>185.94003164000003</v>
      </c>
      <c r="S617" s="12">
        <v>180.94389984000003</v>
      </c>
      <c r="T617" s="12">
        <v>172.62862628000002</v>
      </c>
      <c r="U617" s="12">
        <v>161.27133396000002</v>
      </c>
      <c r="V617" s="12">
        <v>158.09312904</v>
      </c>
      <c r="W617" s="12">
        <v>158.38925476</v>
      </c>
      <c r="X617" s="12">
        <v>159.32038804</v>
      </c>
      <c r="Y617" s="12">
        <v>156.23561315999999</v>
      </c>
    </row>
    <row r="618" spans="1:25" ht="11.25">
      <c r="A618" s="11">
        <f t="shared" si="14"/>
        <v>42421</v>
      </c>
      <c r="B618" s="12">
        <v>134.76412312</v>
      </c>
      <c r="C618" s="12">
        <v>134.40782212000002</v>
      </c>
      <c r="D618" s="12">
        <v>163.01800064000003</v>
      </c>
      <c r="E618" s="12">
        <v>174.29769852</v>
      </c>
      <c r="F618" s="12">
        <v>190.81898</v>
      </c>
      <c r="G618" s="12">
        <v>192.32969624</v>
      </c>
      <c r="H618" s="12">
        <v>195.19435628000002</v>
      </c>
      <c r="I618" s="12">
        <v>194.22680112</v>
      </c>
      <c r="J618" s="12">
        <v>189.21325016</v>
      </c>
      <c r="K618" s="12">
        <v>187.94323504</v>
      </c>
      <c r="L618" s="12">
        <v>184.53858104</v>
      </c>
      <c r="M618" s="12">
        <v>186.701724</v>
      </c>
      <c r="N618" s="12">
        <v>190.28215316</v>
      </c>
      <c r="O618" s="12">
        <v>189.95593979999998</v>
      </c>
      <c r="P618" s="12">
        <v>198.48657752</v>
      </c>
      <c r="Q618" s="12">
        <v>201.943489</v>
      </c>
      <c r="R618" s="12">
        <v>194.92198396</v>
      </c>
      <c r="S618" s="12">
        <v>188.62258228000002</v>
      </c>
      <c r="T618" s="12">
        <v>181.81327428000003</v>
      </c>
      <c r="U618" s="12">
        <v>170.10284808000003</v>
      </c>
      <c r="V618" s="12">
        <v>141.44832988</v>
      </c>
      <c r="W618" s="12">
        <v>141.4594148</v>
      </c>
      <c r="X618" s="12">
        <v>140.50294456</v>
      </c>
      <c r="Y618" s="12">
        <v>166.43690668</v>
      </c>
    </row>
    <row r="619" spans="1:25" ht="11.25">
      <c r="A619" s="11">
        <f t="shared" si="14"/>
        <v>42422</v>
      </c>
      <c r="B619" s="12">
        <v>141.51800652</v>
      </c>
      <c r="C619" s="12">
        <v>177.52816092</v>
      </c>
      <c r="D619" s="12">
        <v>176.07128572</v>
      </c>
      <c r="E619" s="12">
        <v>177.30171184000002</v>
      </c>
      <c r="F619" s="12">
        <v>188.73501504</v>
      </c>
      <c r="G619" s="12">
        <v>203.12007408000002</v>
      </c>
      <c r="H619" s="12">
        <v>204.97442284000002</v>
      </c>
      <c r="I619" s="12">
        <v>203.00764132000003</v>
      </c>
      <c r="J619" s="12">
        <v>201.03769268000002</v>
      </c>
      <c r="K619" s="12">
        <v>190.42784068</v>
      </c>
      <c r="L619" s="12">
        <v>194.08586428000004</v>
      </c>
      <c r="M619" s="12">
        <v>197.52377304</v>
      </c>
      <c r="N619" s="12">
        <v>202.57532944000002</v>
      </c>
      <c r="O619" s="12">
        <v>205.17236784000002</v>
      </c>
      <c r="P619" s="12">
        <v>209.62692212</v>
      </c>
      <c r="Q619" s="12">
        <v>209.33554708000003</v>
      </c>
      <c r="R619" s="12">
        <v>203.3607752</v>
      </c>
      <c r="S619" s="12">
        <v>193.59654424000001</v>
      </c>
      <c r="T619" s="12">
        <v>188.02716372</v>
      </c>
      <c r="U619" s="12">
        <v>176.29140056000003</v>
      </c>
      <c r="V619" s="12">
        <v>136.14023676000002</v>
      </c>
      <c r="W619" s="12">
        <v>136.28750784</v>
      </c>
      <c r="X619" s="12">
        <v>135.57332228</v>
      </c>
      <c r="Y619" s="12">
        <v>134.008765</v>
      </c>
    </row>
    <row r="620" spans="1:25" ht="11.25">
      <c r="A620" s="11">
        <f t="shared" si="14"/>
        <v>42423</v>
      </c>
      <c r="B620" s="12">
        <v>135.54165108</v>
      </c>
      <c r="C620" s="12">
        <v>169.12895868</v>
      </c>
      <c r="D620" s="12">
        <v>166.71878036</v>
      </c>
      <c r="E620" s="12">
        <v>175.48061784</v>
      </c>
      <c r="F620" s="12">
        <v>179.96684332</v>
      </c>
      <c r="G620" s="12">
        <v>180.58759884000003</v>
      </c>
      <c r="H620" s="12">
        <v>191.39539584000005</v>
      </c>
      <c r="I620" s="12">
        <v>193.10880776000002</v>
      </c>
      <c r="J620" s="12">
        <v>188.17601836</v>
      </c>
      <c r="K620" s="12">
        <v>184.89171492</v>
      </c>
      <c r="L620" s="12">
        <v>185.65815796</v>
      </c>
      <c r="M620" s="12">
        <v>188.48006188</v>
      </c>
      <c r="N620" s="12">
        <v>194.87606071999997</v>
      </c>
      <c r="O620" s="12">
        <v>197.26248564000002</v>
      </c>
      <c r="P620" s="12">
        <v>199.90386372</v>
      </c>
      <c r="Q620" s="12">
        <v>197.6837126</v>
      </c>
      <c r="R620" s="12">
        <v>199.845272</v>
      </c>
      <c r="S620" s="12">
        <v>187.493504</v>
      </c>
      <c r="T620" s="12">
        <v>182.5290434</v>
      </c>
      <c r="U620" s="12">
        <v>173.71019776000003</v>
      </c>
      <c r="V620" s="12">
        <v>168.08539264</v>
      </c>
      <c r="W620" s="12">
        <v>169.6071938</v>
      </c>
      <c r="X620" s="12">
        <v>163.92379696000003</v>
      </c>
      <c r="Y620" s="12">
        <v>166.51291756</v>
      </c>
    </row>
    <row r="621" spans="1:25" ht="11.25">
      <c r="A621" s="11">
        <f t="shared" si="14"/>
        <v>42424</v>
      </c>
      <c r="B621" s="12">
        <v>138.71827244000002</v>
      </c>
      <c r="C621" s="12">
        <v>185.31769256</v>
      </c>
      <c r="D621" s="12">
        <v>136.75940872</v>
      </c>
      <c r="E621" s="12">
        <v>187.25280288000002</v>
      </c>
      <c r="F621" s="12">
        <v>203.72182688</v>
      </c>
      <c r="G621" s="12">
        <v>199.77242824</v>
      </c>
      <c r="H621" s="12">
        <v>199.63940920000002</v>
      </c>
      <c r="I621" s="12">
        <v>197.79772892</v>
      </c>
      <c r="J621" s="12">
        <v>196.95844212000003</v>
      </c>
      <c r="K621" s="12">
        <v>194.19512992</v>
      </c>
      <c r="L621" s="12">
        <v>192.3550332</v>
      </c>
      <c r="M621" s="12">
        <v>194.15554092</v>
      </c>
      <c r="N621" s="12">
        <v>198.25062708000002</v>
      </c>
      <c r="O621" s="12">
        <v>203.63789820000002</v>
      </c>
      <c r="P621" s="12">
        <v>208.39332888</v>
      </c>
      <c r="Q621" s="12">
        <v>206.61499100000003</v>
      </c>
      <c r="R621" s="12">
        <v>200.79857512</v>
      </c>
      <c r="S621" s="12">
        <v>191.91480352000002</v>
      </c>
      <c r="T621" s="12">
        <v>184.59875632000004</v>
      </c>
      <c r="U621" s="12">
        <v>130.20663744</v>
      </c>
      <c r="V621" s="12">
        <v>130.47267552</v>
      </c>
      <c r="W621" s="12">
        <v>130.32223732000003</v>
      </c>
      <c r="X621" s="12">
        <v>130.63261508</v>
      </c>
      <c r="Y621" s="12">
        <v>130.46792484</v>
      </c>
    </row>
    <row r="622" spans="1:25" ht="11.25">
      <c r="A622" s="11">
        <f t="shared" si="14"/>
        <v>42425</v>
      </c>
      <c r="B622" s="12">
        <v>126.71013696</v>
      </c>
      <c r="C622" s="12">
        <v>127.98648632000001</v>
      </c>
      <c r="D622" s="12">
        <v>177.42364596000004</v>
      </c>
      <c r="E622" s="12">
        <v>178.57331052</v>
      </c>
      <c r="F622" s="12">
        <v>181.3651268</v>
      </c>
      <c r="G622" s="12">
        <v>183.08962364</v>
      </c>
      <c r="H622" s="12">
        <v>181.88136735999998</v>
      </c>
      <c r="I622" s="12">
        <v>183.1545496</v>
      </c>
      <c r="J622" s="12">
        <v>179.95417484</v>
      </c>
      <c r="K622" s="12">
        <v>133.88841444000002</v>
      </c>
      <c r="L622" s="12">
        <v>133.27716028</v>
      </c>
      <c r="M622" s="12">
        <v>180.43557708</v>
      </c>
      <c r="N622" s="12">
        <v>181.63591556000003</v>
      </c>
      <c r="O622" s="12">
        <v>188.79677388000002</v>
      </c>
      <c r="P622" s="12">
        <v>191.39856296000002</v>
      </c>
      <c r="Q622" s="12">
        <v>191.35105615999998</v>
      </c>
      <c r="R622" s="12">
        <v>180.87897388000002</v>
      </c>
      <c r="S622" s="12">
        <v>179.7498956</v>
      </c>
      <c r="T622" s="12">
        <v>130.0261116</v>
      </c>
      <c r="U622" s="12">
        <v>130.30165104</v>
      </c>
      <c r="V622" s="12">
        <v>129.94059936</v>
      </c>
      <c r="W622" s="12">
        <v>127.58584564000002</v>
      </c>
      <c r="X622" s="12">
        <v>127.8091276</v>
      </c>
      <c r="Y622" s="12">
        <v>126.37442224</v>
      </c>
    </row>
    <row r="623" spans="1:25" ht="11.25">
      <c r="A623" s="11">
        <f t="shared" si="14"/>
        <v>42426</v>
      </c>
      <c r="B623" s="12">
        <v>126.645211</v>
      </c>
      <c r="C623" s="12">
        <v>128.99996472</v>
      </c>
      <c r="D623" s="12">
        <v>130.24305932000001</v>
      </c>
      <c r="E623" s="12">
        <v>179.02145800000002</v>
      </c>
      <c r="F623" s="12">
        <v>179.64062996000004</v>
      </c>
      <c r="G623" s="12">
        <v>186.77456776000002</v>
      </c>
      <c r="H623" s="12">
        <v>190.33757776000002</v>
      </c>
      <c r="I623" s="12">
        <v>187.59643540000002</v>
      </c>
      <c r="J623" s="12">
        <v>181.000908</v>
      </c>
      <c r="K623" s="12">
        <v>133.51786140000002</v>
      </c>
      <c r="L623" s="12">
        <v>179.86549548</v>
      </c>
      <c r="M623" s="12">
        <v>133.27716028</v>
      </c>
      <c r="N623" s="12">
        <v>185.01048192</v>
      </c>
      <c r="O623" s="12">
        <v>190.19664092</v>
      </c>
      <c r="P623" s="12">
        <v>205.55083868</v>
      </c>
      <c r="Q623" s="12">
        <v>203.05989879999998</v>
      </c>
      <c r="R623" s="12">
        <v>184.05084456</v>
      </c>
      <c r="S623" s="12">
        <v>178.585979</v>
      </c>
      <c r="T623" s="12">
        <v>130.55343708</v>
      </c>
      <c r="U623" s="12">
        <v>130.00394176</v>
      </c>
      <c r="V623" s="12">
        <v>129.17573988</v>
      </c>
      <c r="W623" s="12">
        <v>127.60168124</v>
      </c>
      <c r="X623" s="12">
        <v>126.75606020000001</v>
      </c>
      <c r="Y623" s="12">
        <v>111.89910028000001</v>
      </c>
    </row>
    <row r="624" spans="1:25" ht="11.25">
      <c r="A624" s="11">
        <f t="shared" si="14"/>
        <v>42427</v>
      </c>
      <c r="B624" s="12">
        <v>115.41301992000001</v>
      </c>
      <c r="C624" s="12">
        <v>130.0419472</v>
      </c>
      <c r="D624" s="12">
        <v>130.91923944</v>
      </c>
      <c r="E624" s="12">
        <v>131.06175984</v>
      </c>
      <c r="F624" s="12">
        <v>132.67065680000002</v>
      </c>
      <c r="G624" s="12">
        <v>134.5155042</v>
      </c>
      <c r="H624" s="12">
        <v>185.68349492000002</v>
      </c>
      <c r="I624" s="12">
        <v>184.58450428000003</v>
      </c>
      <c r="J624" s="12">
        <v>135.66200164</v>
      </c>
      <c r="K624" s="12">
        <v>133.81398712</v>
      </c>
      <c r="L624" s="12">
        <v>135.14892820000003</v>
      </c>
      <c r="M624" s="12">
        <v>134.69444648</v>
      </c>
      <c r="N624" s="12">
        <v>179.95892552</v>
      </c>
      <c r="O624" s="12">
        <v>191.82770771999998</v>
      </c>
      <c r="P624" s="12">
        <v>197.37966908</v>
      </c>
      <c r="Q624" s="12">
        <v>188.96304768</v>
      </c>
      <c r="R624" s="12">
        <v>181.38571308000004</v>
      </c>
      <c r="S624" s="12">
        <v>182.03813979999998</v>
      </c>
      <c r="T624" s="12">
        <v>132.76883752</v>
      </c>
      <c r="U624" s="12">
        <v>128.783017</v>
      </c>
      <c r="V624" s="12">
        <v>132.81634432</v>
      </c>
      <c r="W624" s="12">
        <v>130.85114636</v>
      </c>
      <c r="X624" s="12">
        <v>128.43780092</v>
      </c>
      <c r="Y624" s="12">
        <v>128.15592724</v>
      </c>
    </row>
    <row r="625" spans="1:25" ht="11.25">
      <c r="A625" s="11">
        <f t="shared" si="14"/>
        <v>42428</v>
      </c>
      <c r="B625" s="12">
        <v>128.22560388000002</v>
      </c>
      <c r="C625" s="12">
        <v>128.1337574</v>
      </c>
      <c r="D625" s="12">
        <v>127.86296864000002</v>
      </c>
      <c r="E625" s="12">
        <v>131.56374836</v>
      </c>
      <c r="F625" s="12">
        <v>169.70537452000002</v>
      </c>
      <c r="G625" s="12">
        <v>180.19962664000002</v>
      </c>
      <c r="H625" s="12">
        <v>181.62958132000003</v>
      </c>
      <c r="I625" s="12">
        <v>180.99615732</v>
      </c>
      <c r="J625" s="12">
        <v>177.53132804</v>
      </c>
      <c r="K625" s="12">
        <v>133.75381184</v>
      </c>
      <c r="L625" s="12">
        <v>175.18765924000002</v>
      </c>
      <c r="M625" s="12">
        <v>174.6112434</v>
      </c>
      <c r="N625" s="12">
        <v>176.95016152</v>
      </c>
      <c r="O625" s="12">
        <v>181.43480344</v>
      </c>
      <c r="P625" s="12">
        <v>198.85237988</v>
      </c>
      <c r="Q625" s="12">
        <v>202.52465552000004</v>
      </c>
      <c r="R625" s="12">
        <v>194.89506344</v>
      </c>
      <c r="S625" s="12">
        <v>187.52675876</v>
      </c>
      <c r="T625" s="12">
        <v>132.67699104000002</v>
      </c>
      <c r="U625" s="12">
        <v>129.02688524</v>
      </c>
      <c r="V625" s="12">
        <v>127.28971992000001</v>
      </c>
      <c r="W625" s="12">
        <v>127.62385108</v>
      </c>
      <c r="X625" s="12">
        <v>127.17412004000002</v>
      </c>
      <c r="Y625" s="12">
        <v>126.72755612</v>
      </c>
    </row>
    <row r="626" spans="1:25" ht="11.25">
      <c r="A626" s="11">
        <f t="shared" si="14"/>
        <v>42429</v>
      </c>
      <c r="B626" s="12">
        <v>91.39041472</v>
      </c>
      <c r="C626" s="12">
        <v>110.72251520000002</v>
      </c>
      <c r="D626" s="12">
        <v>110.58632904000001</v>
      </c>
      <c r="E626" s="12">
        <v>134.18929084</v>
      </c>
      <c r="F626" s="12">
        <v>134.04677044000002</v>
      </c>
      <c r="G626" s="12">
        <v>112.10021239999999</v>
      </c>
      <c r="H626" s="12">
        <v>113.343307</v>
      </c>
      <c r="I626" s="12">
        <v>114.39320728</v>
      </c>
      <c r="J626" s="12">
        <v>114.83977120000002</v>
      </c>
      <c r="K626" s="12">
        <v>116.17471228</v>
      </c>
      <c r="L626" s="12">
        <v>113.94030912000001</v>
      </c>
      <c r="M626" s="12">
        <v>114.75584251999999</v>
      </c>
      <c r="N626" s="12">
        <v>112.92999784</v>
      </c>
      <c r="O626" s="12">
        <v>136.55671304</v>
      </c>
      <c r="P626" s="12">
        <v>137.21864112</v>
      </c>
      <c r="Q626" s="12">
        <v>136.75307448</v>
      </c>
      <c r="R626" s="12">
        <v>114.86035748000002</v>
      </c>
      <c r="S626" s="12">
        <v>114.95695464</v>
      </c>
      <c r="T626" s="12">
        <v>112.5436092</v>
      </c>
      <c r="U626" s="12">
        <v>111.97827828</v>
      </c>
      <c r="V626" s="12">
        <v>97.13081972</v>
      </c>
      <c r="W626" s="12">
        <v>96.54965320000001</v>
      </c>
      <c r="X626" s="12">
        <v>107.49997060000001</v>
      </c>
      <c r="Y626" s="12">
        <v>97.39527423999999</v>
      </c>
    </row>
    <row r="627" spans="1:25" ht="11.25">
      <c r="A627" s="11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spans="1:25" ht="11.25">
      <c r="A628" s="11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30" spans="1:25" ht="12.75">
      <c r="A630" s="49" t="s">
        <v>73</v>
      </c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1"/>
    </row>
    <row r="631" spans="1:25" ht="1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12.75">
      <c r="A632" s="49" t="s">
        <v>46</v>
      </c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1"/>
    </row>
    <row r="633" spans="1:25" ht="11.25">
      <c r="A633" s="8"/>
      <c r="B633" s="7" t="s">
        <v>23</v>
      </c>
      <c r="C633" s="9" t="s">
        <v>24</v>
      </c>
      <c r="D633" s="10" t="s">
        <v>25</v>
      </c>
      <c r="E633" s="7" t="s">
        <v>26</v>
      </c>
      <c r="F633" s="7" t="s">
        <v>27</v>
      </c>
      <c r="G633" s="9" t="s">
        <v>28</v>
      </c>
      <c r="H633" s="10" t="s">
        <v>29</v>
      </c>
      <c r="I633" s="7" t="s">
        <v>30</v>
      </c>
      <c r="J633" s="7" t="s">
        <v>31</v>
      </c>
      <c r="K633" s="7" t="s">
        <v>32</v>
      </c>
      <c r="L633" s="7" t="s">
        <v>33</v>
      </c>
      <c r="M633" s="7" t="s">
        <v>34</v>
      </c>
      <c r="N633" s="7" t="s">
        <v>35</v>
      </c>
      <c r="O633" s="7" t="s">
        <v>36</v>
      </c>
      <c r="P633" s="7" t="s">
        <v>37</v>
      </c>
      <c r="Q633" s="7" t="s">
        <v>38</v>
      </c>
      <c r="R633" s="7" t="s">
        <v>39</v>
      </c>
      <c r="S633" s="7" t="s">
        <v>40</v>
      </c>
      <c r="T633" s="7" t="s">
        <v>41</v>
      </c>
      <c r="U633" s="7" t="s">
        <v>42</v>
      </c>
      <c r="V633" s="7" t="s">
        <v>43</v>
      </c>
      <c r="W633" s="7" t="s">
        <v>44</v>
      </c>
      <c r="X633" s="7" t="s">
        <v>45</v>
      </c>
      <c r="Y633" s="7" t="s">
        <v>64</v>
      </c>
    </row>
    <row r="634" spans="1:25" ht="11.25">
      <c r="A634" s="11">
        <f aca="true" t="shared" si="15" ref="A634:A664">A598</f>
        <v>42401</v>
      </c>
      <c r="B634" s="12">
        <v>0</v>
      </c>
      <c r="C634" s="12">
        <v>0</v>
      </c>
      <c r="D634" s="12">
        <v>0</v>
      </c>
      <c r="E634" s="12">
        <v>0.18111584</v>
      </c>
      <c r="F634" s="12">
        <v>10.32702016</v>
      </c>
      <c r="G634" s="12">
        <v>10.19716352</v>
      </c>
      <c r="H634" s="12">
        <v>8.80547624</v>
      </c>
      <c r="I634" s="12">
        <v>0.9739248</v>
      </c>
      <c r="J634" s="12">
        <v>0.5382216</v>
      </c>
      <c r="K634" s="12">
        <v>0.54761912</v>
      </c>
      <c r="L634" s="12">
        <v>0.84065088</v>
      </c>
      <c r="M634" s="12">
        <v>0.7056683199999999</v>
      </c>
      <c r="N634" s="12">
        <v>0.21187135999999998</v>
      </c>
      <c r="O634" s="12">
        <v>0.15890352</v>
      </c>
      <c r="P634" s="12">
        <v>0</v>
      </c>
      <c r="Q634" s="12">
        <v>0.0341728</v>
      </c>
      <c r="R634" s="12">
        <v>0</v>
      </c>
      <c r="S634" s="12">
        <v>0.07688880000000001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</row>
    <row r="635" spans="1:25" ht="11.25">
      <c r="A635" s="11">
        <f t="shared" si="15"/>
        <v>42402</v>
      </c>
      <c r="B635" s="12">
        <v>0</v>
      </c>
      <c r="C635" s="12">
        <v>2.42285152</v>
      </c>
      <c r="D635" s="12">
        <v>10.659350640000001</v>
      </c>
      <c r="E635" s="12">
        <v>14.655859600000001</v>
      </c>
      <c r="F635" s="12">
        <v>24.384001440000002</v>
      </c>
      <c r="G635" s="12">
        <v>25.29299792</v>
      </c>
      <c r="H635" s="12">
        <v>24.697536879999998</v>
      </c>
      <c r="I635" s="12">
        <v>24.36349776</v>
      </c>
      <c r="J635" s="12">
        <v>10.84473808</v>
      </c>
      <c r="K635" s="12">
        <v>8.23393616</v>
      </c>
      <c r="L635" s="12">
        <v>7.917837760000001</v>
      </c>
      <c r="M635" s="12">
        <v>7.62651464</v>
      </c>
      <c r="N635" s="12">
        <v>8.83196016</v>
      </c>
      <c r="O635" s="12">
        <v>0</v>
      </c>
      <c r="P635" s="12">
        <v>14.134724399999998</v>
      </c>
      <c r="Q635" s="12">
        <v>13.055718240000001</v>
      </c>
      <c r="R635" s="12">
        <v>14.02280848</v>
      </c>
      <c r="S635" s="12">
        <v>11.057463760000001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</row>
    <row r="636" spans="1:25" ht="11.25">
      <c r="A636" s="11">
        <f t="shared" si="15"/>
        <v>42403</v>
      </c>
      <c r="B636" s="12">
        <v>0</v>
      </c>
      <c r="C636" s="12">
        <v>0</v>
      </c>
      <c r="D636" s="12">
        <v>5.81621056</v>
      </c>
      <c r="E636" s="12">
        <v>30.48811784</v>
      </c>
      <c r="F636" s="12">
        <v>13.612734880000001</v>
      </c>
      <c r="G636" s="12">
        <v>12.56362992</v>
      </c>
      <c r="H636" s="12">
        <v>13.06340712</v>
      </c>
      <c r="I636" s="12">
        <v>10.96776016</v>
      </c>
      <c r="J636" s="12">
        <v>8.3595212</v>
      </c>
      <c r="K636" s="12">
        <v>7.7187812</v>
      </c>
      <c r="L636" s="12">
        <v>8.88407368</v>
      </c>
      <c r="M636" s="12">
        <v>9.61366296</v>
      </c>
      <c r="N636" s="12">
        <v>4.115259440000001</v>
      </c>
      <c r="O636" s="12">
        <v>15.68787816</v>
      </c>
      <c r="P636" s="12">
        <v>17.0479556</v>
      </c>
      <c r="Q636" s="12">
        <v>15.97492968</v>
      </c>
      <c r="R636" s="12">
        <v>11.299236319999999</v>
      </c>
      <c r="S636" s="12">
        <v>0.20503680000000002</v>
      </c>
      <c r="T636" s="12">
        <v>0.405802</v>
      </c>
      <c r="U636" s="12">
        <v>0.5083204</v>
      </c>
      <c r="V636" s="12">
        <v>0</v>
      </c>
      <c r="W636" s="12">
        <v>0</v>
      </c>
      <c r="X636" s="12">
        <v>0.0034172800000000004</v>
      </c>
      <c r="Y636" s="12">
        <v>0.06065672</v>
      </c>
    </row>
    <row r="637" spans="1:25" ht="11.25">
      <c r="A637" s="11">
        <f t="shared" si="15"/>
        <v>42404</v>
      </c>
      <c r="B637" s="12">
        <v>0.35283415999999995</v>
      </c>
      <c r="C637" s="12">
        <v>0.24689848000000003</v>
      </c>
      <c r="D637" s="12">
        <v>15.905729760000002</v>
      </c>
      <c r="E637" s="12">
        <v>18.39094664</v>
      </c>
      <c r="F637" s="12">
        <v>15.90487544</v>
      </c>
      <c r="G637" s="12">
        <v>15.04201224</v>
      </c>
      <c r="H637" s="12">
        <v>15.58023384</v>
      </c>
      <c r="I637" s="12">
        <v>6.541528239999999</v>
      </c>
      <c r="J637" s="12">
        <v>6.74741936</v>
      </c>
      <c r="K637" s="12">
        <v>7.304436000000001</v>
      </c>
      <c r="L637" s="12">
        <v>6.9157204000000005</v>
      </c>
      <c r="M637" s="12">
        <v>7.336045840000001</v>
      </c>
      <c r="N637" s="12">
        <v>0</v>
      </c>
      <c r="O637" s="12">
        <v>0</v>
      </c>
      <c r="P637" s="12">
        <v>0</v>
      </c>
      <c r="Q637" s="12">
        <v>0.00256296</v>
      </c>
      <c r="R637" s="12">
        <v>0</v>
      </c>
      <c r="S637" s="12">
        <v>0</v>
      </c>
      <c r="T637" s="12">
        <v>0</v>
      </c>
      <c r="U637" s="12">
        <v>0.01025184</v>
      </c>
      <c r="V637" s="12">
        <v>0.01025184</v>
      </c>
      <c r="W637" s="12">
        <v>0</v>
      </c>
      <c r="X637" s="12">
        <v>0.04015304</v>
      </c>
      <c r="Y637" s="12">
        <v>0.0034172800000000004</v>
      </c>
    </row>
    <row r="638" spans="1:25" ht="11.25">
      <c r="A638" s="11">
        <f t="shared" si="15"/>
        <v>42405</v>
      </c>
      <c r="B638" s="12">
        <v>0.7389868000000002</v>
      </c>
      <c r="C638" s="12">
        <v>1.00724328</v>
      </c>
      <c r="D638" s="12">
        <v>1.81201272</v>
      </c>
      <c r="E638" s="12">
        <v>6.0460226399999994</v>
      </c>
      <c r="F638" s="12">
        <v>8.511590159999999</v>
      </c>
      <c r="G638" s="12">
        <v>5.864052480000001</v>
      </c>
      <c r="H638" s="12">
        <v>0.00256296</v>
      </c>
      <c r="I638" s="12">
        <v>0.0017086400000000002</v>
      </c>
      <c r="J638" s="12">
        <v>2.4032021599999998</v>
      </c>
      <c r="K638" s="12">
        <v>2.32460472</v>
      </c>
      <c r="L638" s="12">
        <v>2.41259968</v>
      </c>
      <c r="M638" s="12">
        <v>2.7893548</v>
      </c>
      <c r="N638" s="12">
        <v>0</v>
      </c>
      <c r="O638" s="12">
        <v>0.43484888</v>
      </c>
      <c r="P638" s="12">
        <v>0.0008543200000000001</v>
      </c>
      <c r="Q638" s="12">
        <v>0</v>
      </c>
      <c r="R638" s="12">
        <v>0</v>
      </c>
      <c r="S638" s="12">
        <v>0</v>
      </c>
      <c r="T638" s="12">
        <v>0</v>
      </c>
      <c r="U638" s="12">
        <v>0.00256296</v>
      </c>
      <c r="V638" s="12">
        <v>0.011960480000000002</v>
      </c>
      <c r="W638" s="12">
        <v>0</v>
      </c>
      <c r="X638" s="12">
        <v>0</v>
      </c>
      <c r="Y638" s="12">
        <v>0.8124583200000001</v>
      </c>
    </row>
    <row r="639" spans="1:25" ht="11.25">
      <c r="A639" s="11">
        <f t="shared" si="15"/>
        <v>42406</v>
      </c>
      <c r="B639" s="12">
        <v>1.25755904</v>
      </c>
      <c r="C639" s="12">
        <v>0.05723944</v>
      </c>
      <c r="D639" s="12">
        <v>0.14608872</v>
      </c>
      <c r="E639" s="12">
        <v>2.74578448</v>
      </c>
      <c r="F639" s="12">
        <v>35.99079295999999</v>
      </c>
      <c r="G639" s="12">
        <v>10.20570672</v>
      </c>
      <c r="H639" s="12">
        <v>2.47154776</v>
      </c>
      <c r="I639" s="12">
        <v>2.27078256</v>
      </c>
      <c r="J639" s="12">
        <v>0</v>
      </c>
      <c r="K639" s="12">
        <v>2.56808592</v>
      </c>
      <c r="L639" s="12">
        <v>2.6142192</v>
      </c>
      <c r="M639" s="12">
        <v>6.828579760000001</v>
      </c>
      <c r="N639" s="12">
        <v>8.06392648</v>
      </c>
      <c r="O639" s="12">
        <v>7.68973432</v>
      </c>
      <c r="P639" s="12">
        <v>0</v>
      </c>
      <c r="Q639" s="12">
        <v>0.07774312000000001</v>
      </c>
      <c r="R639" s="12">
        <v>2.52793288</v>
      </c>
      <c r="S639" s="12">
        <v>6.135726239999999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</row>
    <row r="640" spans="1:25" ht="11.25">
      <c r="A640" s="11">
        <f t="shared" si="15"/>
        <v>42407</v>
      </c>
      <c r="B640" s="12">
        <v>0</v>
      </c>
      <c r="C640" s="12">
        <v>0.07432584</v>
      </c>
      <c r="D640" s="12">
        <v>0.58606352</v>
      </c>
      <c r="E640" s="12">
        <v>2.6782932000000006</v>
      </c>
      <c r="F640" s="12">
        <v>2.6629154400000004</v>
      </c>
      <c r="G640" s="12">
        <v>0.0008543200000000001</v>
      </c>
      <c r="H640" s="12">
        <v>0.0017086400000000002</v>
      </c>
      <c r="I640" s="12">
        <v>0.0034172800000000004</v>
      </c>
      <c r="J640" s="12">
        <v>2.59029824</v>
      </c>
      <c r="K640" s="12">
        <v>1.4668674400000001</v>
      </c>
      <c r="L640" s="12">
        <v>1.4907884</v>
      </c>
      <c r="M640" s="12">
        <v>1.4147539199999999</v>
      </c>
      <c r="N640" s="12">
        <v>0</v>
      </c>
      <c r="O640" s="12">
        <v>0</v>
      </c>
      <c r="P640" s="12">
        <v>0</v>
      </c>
      <c r="Q640" s="12">
        <v>0</v>
      </c>
      <c r="R640" s="12">
        <v>1.4745563200000003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</row>
    <row r="641" spans="1:25" ht="11.25">
      <c r="A641" s="11">
        <f t="shared" si="15"/>
        <v>42408</v>
      </c>
      <c r="B641" s="12">
        <v>0</v>
      </c>
      <c r="C641" s="12">
        <v>0</v>
      </c>
      <c r="D641" s="12">
        <v>0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</row>
    <row r="642" spans="1:25" ht="11.25">
      <c r="A642" s="11">
        <f t="shared" si="15"/>
        <v>42409</v>
      </c>
      <c r="B642" s="12">
        <v>0</v>
      </c>
      <c r="C642" s="12">
        <v>5.42322336</v>
      </c>
      <c r="D642" s="12">
        <v>0</v>
      </c>
      <c r="E642" s="12">
        <v>7.27624344</v>
      </c>
      <c r="F642" s="12">
        <v>6.3689556000000005</v>
      </c>
      <c r="G642" s="12">
        <v>5.09345584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0.08201472</v>
      </c>
    </row>
    <row r="643" spans="1:25" ht="11.25">
      <c r="A643" s="11">
        <f t="shared" si="15"/>
        <v>42410</v>
      </c>
      <c r="B643" s="12">
        <v>7.81873664</v>
      </c>
      <c r="C643" s="12">
        <v>0.8884928000000001</v>
      </c>
      <c r="D643" s="12">
        <v>0.06236536</v>
      </c>
      <c r="E643" s="12">
        <v>0.05638512000000001</v>
      </c>
      <c r="F643" s="12">
        <v>0.43314024</v>
      </c>
      <c r="G643" s="12">
        <v>3.03027304</v>
      </c>
      <c r="H643" s="12">
        <v>3.42326024</v>
      </c>
      <c r="I643" s="12">
        <v>0.12985664</v>
      </c>
      <c r="J643" s="12">
        <v>0.13583688000000002</v>
      </c>
      <c r="K643" s="12">
        <v>0.20759976000000002</v>
      </c>
      <c r="L643" s="12">
        <v>0.028192560000000005</v>
      </c>
      <c r="M643" s="12">
        <v>0.17171831999999998</v>
      </c>
      <c r="N643" s="12">
        <v>0.00256296</v>
      </c>
      <c r="O643" s="12">
        <v>0.1196048</v>
      </c>
      <c r="P643" s="12">
        <v>0</v>
      </c>
      <c r="Q643" s="12">
        <v>0</v>
      </c>
      <c r="R643" s="12">
        <v>0.061511039999999996</v>
      </c>
      <c r="S643" s="12">
        <v>0.0008543200000000001</v>
      </c>
      <c r="T643" s="12">
        <v>1.4335489600000002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</row>
    <row r="644" spans="1:25" ht="11.25">
      <c r="A644" s="11">
        <f t="shared" si="15"/>
        <v>42411</v>
      </c>
      <c r="B644" s="12">
        <v>0</v>
      </c>
      <c r="C644" s="12">
        <v>0.08372336</v>
      </c>
      <c r="D644" s="12">
        <v>0.52711544</v>
      </c>
      <c r="E644" s="12">
        <v>0</v>
      </c>
      <c r="F644" s="12">
        <v>3.91791152</v>
      </c>
      <c r="G644" s="12">
        <v>1.19519368</v>
      </c>
      <c r="H644" s="12">
        <v>2.14092592</v>
      </c>
      <c r="I644" s="12">
        <v>0</v>
      </c>
      <c r="J644" s="12">
        <v>3.70945744</v>
      </c>
      <c r="K644" s="12">
        <v>6.4996665600000005</v>
      </c>
      <c r="L644" s="12">
        <v>1.858146</v>
      </c>
      <c r="M644" s="12">
        <v>3.3771269600000005</v>
      </c>
      <c r="N644" s="12">
        <v>1.8777953600000001</v>
      </c>
      <c r="O644" s="12">
        <v>2.5074292000000002</v>
      </c>
      <c r="P644" s="12">
        <v>6.8747130400000005</v>
      </c>
      <c r="Q644" s="12">
        <v>2.1810789600000002</v>
      </c>
      <c r="R644" s="12">
        <v>0.6492832000000001</v>
      </c>
      <c r="S644" s="12">
        <v>0.14181712</v>
      </c>
      <c r="T644" s="12">
        <v>0</v>
      </c>
      <c r="U644" s="12">
        <v>0</v>
      </c>
      <c r="V644" s="12">
        <v>0</v>
      </c>
      <c r="W644" s="12">
        <v>0</v>
      </c>
      <c r="X644" s="12">
        <v>0.12643936</v>
      </c>
      <c r="Y644" s="12">
        <v>0.62707088</v>
      </c>
    </row>
    <row r="645" spans="1:25" ht="11.25">
      <c r="A645" s="11">
        <f t="shared" si="15"/>
        <v>42412</v>
      </c>
      <c r="B645" s="12">
        <v>0.95171248</v>
      </c>
      <c r="C645" s="12">
        <v>0.85944592</v>
      </c>
      <c r="D645" s="12">
        <v>1.1712727200000002</v>
      </c>
      <c r="E645" s="12">
        <v>6.82516248</v>
      </c>
      <c r="F645" s="12">
        <v>3.7376500000000004</v>
      </c>
      <c r="G645" s="12">
        <v>5.50011216</v>
      </c>
      <c r="H645" s="12">
        <v>1.13111968</v>
      </c>
      <c r="I645" s="12">
        <v>0.0034172800000000004</v>
      </c>
      <c r="J645" s="12">
        <v>0</v>
      </c>
      <c r="K645" s="12">
        <v>0.014523440000000002</v>
      </c>
      <c r="L645" s="12">
        <v>0</v>
      </c>
      <c r="M645" s="12">
        <v>0</v>
      </c>
      <c r="N645" s="12">
        <v>0</v>
      </c>
      <c r="O645" s="12">
        <v>0.005980240000000001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</row>
    <row r="646" spans="1:25" ht="11.25">
      <c r="A646" s="11">
        <f t="shared" si="15"/>
        <v>42413</v>
      </c>
      <c r="B646" s="12">
        <v>11.94424792</v>
      </c>
      <c r="C646" s="12">
        <v>1.07473456</v>
      </c>
      <c r="D646" s="12">
        <v>0.31780704</v>
      </c>
      <c r="E646" s="12">
        <v>19.20340496</v>
      </c>
      <c r="F646" s="12">
        <v>20.58142312</v>
      </c>
      <c r="G646" s="12">
        <v>21.443432</v>
      </c>
      <c r="H646" s="12">
        <v>7.03361656</v>
      </c>
      <c r="I646" s="12">
        <v>6.85506368</v>
      </c>
      <c r="J646" s="12">
        <v>17.05479016</v>
      </c>
      <c r="K646" s="12">
        <v>17.80061152</v>
      </c>
      <c r="L646" s="12">
        <v>19.729666079999998</v>
      </c>
      <c r="M646" s="12">
        <v>21.70314528</v>
      </c>
      <c r="N646" s="12">
        <v>4.029827440000001</v>
      </c>
      <c r="O646" s="12">
        <v>14.506353600000002</v>
      </c>
      <c r="P646" s="12">
        <v>6.03918808</v>
      </c>
      <c r="Q646" s="12">
        <v>3.47879104</v>
      </c>
      <c r="R646" s="12">
        <v>0.7441127200000002</v>
      </c>
      <c r="S646" s="12">
        <v>0.19820223999999997</v>
      </c>
      <c r="T646" s="12">
        <v>0.16402944</v>
      </c>
      <c r="U646" s="12">
        <v>0.0076888799999999995</v>
      </c>
      <c r="V646" s="12">
        <v>0</v>
      </c>
      <c r="W646" s="12">
        <v>0</v>
      </c>
      <c r="X646" s="12">
        <v>0</v>
      </c>
      <c r="Y646" s="12">
        <v>0.0085432</v>
      </c>
    </row>
    <row r="647" spans="1:25" ht="11.25">
      <c r="A647" s="11">
        <f t="shared" si="15"/>
        <v>42414</v>
      </c>
      <c r="B647" s="12">
        <v>1.74537576</v>
      </c>
      <c r="C647" s="12">
        <v>1.23192944</v>
      </c>
      <c r="D647" s="12">
        <v>1.31479848</v>
      </c>
      <c r="E647" s="12">
        <v>19.75615</v>
      </c>
      <c r="F647" s="12">
        <v>22.28151992</v>
      </c>
      <c r="G647" s="12">
        <v>27.41427448</v>
      </c>
      <c r="H647" s="12">
        <v>0</v>
      </c>
      <c r="I647" s="12">
        <v>0</v>
      </c>
      <c r="J647" s="12">
        <v>1.5634056000000003</v>
      </c>
      <c r="K647" s="12">
        <v>0</v>
      </c>
      <c r="L647" s="12">
        <v>0.05894808</v>
      </c>
      <c r="M647" s="12">
        <v>2.1691184800000003</v>
      </c>
      <c r="N647" s="12">
        <v>0</v>
      </c>
      <c r="O647" s="12">
        <v>7.010549920000001</v>
      </c>
      <c r="P647" s="12">
        <v>0</v>
      </c>
      <c r="Q647" s="12">
        <v>1.9316175199999999</v>
      </c>
      <c r="R647" s="12">
        <v>0</v>
      </c>
      <c r="S647" s="12">
        <v>0</v>
      </c>
      <c r="T647" s="12">
        <v>0.0042716</v>
      </c>
      <c r="U647" s="12">
        <v>0.03160984</v>
      </c>
      <c r="V647" s="12">
        <v>0.042716000000000004</v>
      </c>
      <c r="W647" s="12">
        <v>0.15890352</v>
      </c>
      <c r="X647" s="12">
        <v>0</v>
      </c>
      <c r="Y647" s="12">
        <v>0</v>
      </c>
    </row>
    <row r="648" spans="1:25" ht="11.25">
      <c r="A648" s="11">
        <f t="shared" si="15"/>
        <v>42415</v>
      </c>
      <c r="B648" s="12">
        <v>0.469876</v>
      </c>
      <c r="C648" s="12">
        <v>0.25117008</v>
      </c>
      <c r="D648" s="12">
        <v>0</v>
      </c>
      <c r="E648" s="12">
        <v>0</v>
      </c>
      <c r="F648" s="12">
        <v>0</v>
      </c>
      <c r="G648" s="12">
        <v>2.1323827200000003</v>
      </c>
      <c r="H648" s="12">
        <v>0.33062184000000006</v>
      </c>
      <c r="I648" s="12">
        <v>0.04186168</v>
      </c>
      <c r="J648" s="12">
        <v>0.8628632</v>
      </c>
      <c r="K648" s="12">
        <v>0.62536224</v>
      </c>
      <c r="L648" s="12">
        <v>0.9183939999999999</v>
      </c>
      <c r="M648" s="12">
        <v>0.7039596800000001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0.030755519999999998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</row>
    <row r="649" spans="1:25" ht="11.25">
      <c r="A649" s="11">
        <f t="shared" si="15"/>
        <v>42416</v>
      </c>
      <c r="B649" s="12">
        <v>0</v>
      </c>
      <c r="C649" s="12">
        <v>2.8577004000000006</v>
      </c>
      <c r="D649" s="12">
        <v>2.58773528</v>
      </c>
      <c r="E649" s="12">
        <v>2.5347674400000004</v>
      </c>
      <c r="F649" s="12">
        <v>0.81929288</v>
      </c>
      <c r="G649" s="12">
        <v>0.8739693600000001</v>
      </c>
      <c r="H649" s="12">
        <v>0.84919408</v>
      </c>
      <c r="I649" s="12">
        <v>0.5920437599999999</v>
      </c>
      <c r="J649" s="12">
        <v>0.17086400000000002</v>
      </c>
      <c r="K649" s="12">
        <v>0.53907592</v>
      </c>
      <c r="L649" s="12">
        <v>0.4784192</v>
      </c>
      <c r="M649" s="12">
        <v>0.6398856800000001</v>
      </c>
      <c r="N649" s="12">
        <v>0.79366328</v>
      </c>
      <c r="O649" s="12">
        <v>0.8517570400000001</v>
      </c>
      <c r="P649" s="12">
        <v>1.14649744</v>
      </c>
      <c r="Q649" s="12">
        <v>0.81843856</v>
      </c>
      <c r="R649" s="12">
        <v>0</v>
      </c>
      <c r="S649" s="12">
        <v>0</v>
      </c>
      <c r="T649" s="12">
        <v>2.21952336</v>
      </c>
      <c r="U649" s="12">
        <v>2.06061984</v>
      </c>
      <c r="V649" s="12">
        <v>2.0896667200000003</v>
      </c>
      <c r="W649" s="12">
        <v>2.23062952</v>
      </c>
      <c r="X649" s="12">
        <v>1.9307632000000001</v>
      </c>
      <c r="Y649" s="12">
        <v>0</v>
      </c>
    </row>
    <row r="650" spans="1:25" ht="11.25">
      <c r="A650" s="11">
        <f t="shared" si="15"/>
        <v>42417</v>
      </c>
      <c r="B650" s="12">
        <v>2.5655229600000005</v>
      </c>
      <c r="C650" s="12">
        <v>0.7808484800000001</v>
      </c>
      <c r="D650" s="12">
        <v>35.549963840000004</v>
      </c>
      <c r="E650" s="12">
        <v>0.71848312</v>
      </c>
      <c r="F650" s="12">
        <v>0.78512008</v>
      </c>
      <c r="G650" s="12">
        <v>0</v>
      </c>
      <c r="H650" s="12">
        <v>0</v>
      </c>
      <c r="I650" s="12">
        <v>0.61681904</v>
      </c>
      <c r="J650" s="12">
        <v>6.68249104</v>
      </c>
      <c r="K650" s="12">
        <v>6.2237212</v>
      </c>
      <c r="L650" s="12">
        <v>2.6039673600000004</v>
      </c>
      <c r="M650" s="12">
        <v>3.03027304</v>
      </c>
      <c r="N650" s="12">
        <v>4.80213272</v>
      </c>
      <c r="O650" s="12">
        <v>2.7039228</v>
      </c>
      <c r="P650" s="12">
        <v>0.20161952</v>
      </c>
      <c r="Q650" s="12">
        <v>0</v>
      </c>
      <c r="R650" s="12">
        <v>0.95769272</v>
      </c>
      <c r="S650" s="12">
        <v>2.6355772</v>
      </c>
      <c r="T650" s="12">
        <v>0.27167376000000004</v>
      </c>
      <c r="U650" s="12">
        <v>2.2648023200000003</v>
      </c>
      <c r="V650" s="12">
        <v>2.0888124</v>
      </c>
      <c r="W650" s="12">
        <v>2.157158</v>
      </c>
      <c r="X650" s="12">
        <v>1.90257064</v>
      </c>
      <c r="Y650" s="12">
        <v>1.8923188</v>
      </c>
    </row>
    <row r="651" spans="1:25" ht="11.25">
      <c r="A651" s="11">
        <f t="shared" si="15"/>
        <v>42418</v>
      </c>
      <c r="B651" s="12">
        <v>2.20585424</v>
      </c>
      <c r="C651" s="12">
        <v>0.22212320000000002</v>
      </c>
      <c r="D651" s="12">
        <v>2.6201994400000004</v>
      </c>
      <c r="E651" s="12">
        <v>2.60738464</v>
      </c>
      <c r="F651" s="12">
        <v>0.0683456</v>
      </c>
      <c r="G651" s="12">
        <v>1.3054009599999998</v>
      </c>
      <c r="H651" s="12">
        <v>0.03246416</v>
      </c>
      <c r="I651" s="12">
        <v>0</v>
      </c>
      <c r="J651" s="12">
        <v>0.234938</v>
      </c>
      <c r="K651" s="12">
        <v>2.60311304</v>
      </c>
      <c r="L651" s="12">
        <v>2.7483474400000003</v>
      </c>
      <c r="M651" s="12">
        <v>2.7483474400000003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0.48867104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</row>
    <row r="652" spans="1:25" ht="11.25">
      <c r="A652" s="11">
        <f t="shared" si="15"/>
        <v>42419</v>
      </c>
      <c r="B652" s="12">
        <v>0</v>
      </c>
      <c r="C652" s="12">
        <v>1.17981592</v>
      </c>
      <c r="D652" s="12">
        <v>0</v>
      </c>
      <c r="E652" s="12">
        <v>0</v>
      </c>
      <c r="F652" s="12">
        <v>1.5856179199999998</v>
      </c>
      <c r="G652" s="12">
        <v>0.72702632</v>
      </c>
      <c r="H652" s="12">
        <v>0.1794072</v>
      </c>
      <c r="I652" s="12">
        <v>0</v>
      </c>
      <c r="J652" s="12">
        <v>12.517496640000001</v>
      </c>
      <c r="K652" s="12">
        <v>13.657159520000002</v>
      </c>
      <c r="L652" s="12">
        <v>4.8064043199999995</v>
      </c>
      <c r="M652" s="12">
        <v>2.32118744</v>
      </c>
      <c r="N652" s="12">
        <v>3.1293741600000002</v>
      </c>
      <c r="O652" s="12">
        <v>5.5735836800000005</v>
      </c>
      <c r="P652" s="12">
        <v>3.67186736</v>
      </c>
      <c r="Q652" s="12">
        <v>5.050739839999999</v>
      </c>
      <c r="R652" s="12">
        <v>6.9319524800000005</v>
      </c>
      <c r="S652" s="12">
        <v>5.746156320000001</v>
      </c>
      <c r="T652" s="12">
        <v>5.655598400000001</v>
      </c>
      <c r="U652" s="12">
        <v>0</v>
      </c>
      <c r="V652" s="12">
        <v>0</v>
      </c>
      <c r="W652" s="12">
        <v>0</v>
      </c>
      <c r="X652" s="12">
        <v>0</v>
      </c>
      <c r="Y652" s="12">
        <v>0.94146064</v>
      </c>
    </row>
    <row r="653" spans="1:25" ht="11.25">
      <c r="A653" s="11">
        <f t="shared" si="15"/>
        <v>42420</v>
      </c>
      <c r="B653" s="12">
        <v>0.790246</v>
      </c>
      <c r="C653" s="12">
        <v>0.234938</v>
      </c>
      <c r="D653" s="12">
        <v>0.006834560000000001</v>
      </c>
      <c r="E653" s="12">
        <v>0.01623208</v>
      </c>
      <c r="F653" s="12">
        <v>0.19734792</v>
      </c>
      <c r="G653" s="12">
        <v>0.19734792</v>
      </c>
      <c r="H653" s="12">
        <v>0.84492248</v>
      </c>
      <c r="I653" s="12">
        <v>0.5544536800000001</v>
      </c>
      <c r="J653" s="12">
        <v>0.10251840000000001</v>
      </c>
      <c r="K653" s="12">
        <v>0.0034172800000000004</v>
      </c>
      <c r="L653" s="12">
        <v>0.037590080000000005</v>
      </c>
      <c r="M653" s="12">
        <v>0.2648392</v>
      </c>
      <c r="N653" s="12">
        <v>0</v>
      </c>
      <c r="O653" s="12">
        <v>0</v>
      </c>
      <c r="P653" s="12">
        <v>0</v>
      </c>
      <c r="Q653" s="12">
        <v>0.09397520000000001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</row>
    <row r="654" spans="1:25" ht="11.25">
      <c r="A654" s="11">
        <f t="shared" si="15"/>
        <v>42421</v>
      </c>
      <c r="B654" s="12">
        <v>11.57005576</v>
      </c>
      <c r="C654" s="12">
        <v>0.9440236000000001</v>
      </c>
      <c r="D654" s="12">
        <v>19.08294584</v>
      </c>
      <c r="E654" s="12">
        <v>12.968577600000001</v>
      </c>
      <c r="F654" s="12">
        <v>5.82731672</v>
      </c>
      <c r="G654" s="12">
        <v>5.1455693600000005</v>
      </c>
      <c r="H654" s="12">
        <v>4.1502865600000005</v>
      </c>
      <c r="I654" s="12">
        <v>4.21350624</v>
      </c>
      <c r="J654" s="12">
        <v>1.5001859199999998</v>
      </c>
      <c r="K654" s="12">
        <v>0.35625144</v>
      </c>
      <c r="L654" s="12">
        <v>2.755182</v>
      </c>
      <c r="M654" s="12">
        <v>1.7171832000000002</v>
      </c>
      <c r="N654" s="12">
        <v>0.30157496</v>
      </c>
      <c r="O654" s="12">
        <v>7.08743872</v>
      </c>
      <c r="P654" s="12">
        <v>0.37846376</v>
      </c>
      <c r="Q654" s="12">
        <v>0.96111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0.29815768000000004</v>
      </c>
      <c r="Y654" s="12">
        <v>0.17000968</v>
      </c>
    </row>
    <row r="655" spans="1:25" ht="11.25">
      <c r="A655" s="11">
        <f t="shared" si="15"/>
        <v>42422</v>
      </c>
      <c r="B655" s="12">
        <v>30.14809848</v>
      </c>
      <c r="C655" s="12">
        <v>11.27787832</v>
      </c>
      <c r="D655" s="12">
        <v>31.479983360000002</v>
      </c>
      <c r="E655" s="12">
        <v>33.63714136</v>
      </c>
      <c r="F655" s="12">
        <v>3.10716184</v>
      </c>
      <c r="G655" s="12">
        <v>10.139069760000002</v>
      </c>
      <c r="H655" s="12">
        <v>5.6103194400000005</v>
      </c>
      <c r="I655" s="12">
        <v>1.1618751999999999</v>
      </c>
      <c r="J655" s="12">
        <v>1.1499147200000002</v>
      </c>
      <c r="K655" s="12">
        <v>0</v>
      </c>
      <c r="L655" s="12">
        <v>0.037590080000000005</v>
      </c>
      <c r="M655" s="12">
        <v>2.755182</v>
      </c>
      <c r="N655" s="12">
        <v>2.8107128</v>
      </c>
      <c r="O655" s="12">
        <v>0.0076888799999999995</v>
      </c>
      <c r="P655" s="12">
        <v>0</v>
      </c>
      <c r="Q655" s="12">
        <v>0.03502712</v>
      </c>
      <c r="R655" s="12">
        <v>0.34172800000000003</v>
      </c>
      <c r="S655" s="12">
        <v>3.3207418399999997</v>
      </c>
      <c r="T655" s="12">
        <v>5.5658948000000015</v>
      </c>
      <c r="U655" s="12">
        <v>9.81015656</v>
      </c>
      <c r="V655" s="12">
        <v>4.67825632</v>
      </c>
      <c r="W655" s="12">
        <v>4.820927760000001</v>
      </c>
      <c r="X655" s="12">
        <v>4.49714048</v>
      </c>
      <c r="Y655" s="12">
        <v>5.5658948000000015</v>
      </c>
    </row>
    <row r="656" spans="1:25" ht="11.25">
      <c r="A656" s="11">
        <f t="shared" si="15"/>
        <v>42423</v>
      </c>
      <c r="B656" s="12">
        <v>33.444065040000005</v>
      </c>
      <c r="C656" s="12">
        <v>15.14538496</v>
      </c>
      <c r="D656" s="12">
        <v>27.169084639999998</v>
      </c>
      <c r="E656" s="12">
        <v>13.133461359999998</v>
      </c>
      <c r="F656" s="12">
        <v>10.12540064</v>
      </c>
      <c r="G656" s="12">
        <v>11.34878688</v>
      </c>
      <c r="H656" s="12">
        <v>5.98707456</v>
      </c>
      <c r="I656" s="12">
        <v>5.402719680000001</v>
      </c>
      <c r="J656" s="12">
        <v>10.599548239999999</v>
      </c>
      <c r="K656" s="12">
        <v>0.7364238399999999</v>
      </c>
      <c r="L656" s="12">
        <v>7.7828552</v>
      </c>
      <c r="M656" s="12">
        <v>6.8294340799999995</v>
      </c>
      <c r="N656" s="12">
        <v>6.43986416</v>
      </c>
      <c r="O656" s="12">
        <v>4.1502865600000005</v>
      </c>
      <c r="P656" s="12">
        <v>2.8474485599999997</v>
      </c>
      <c r="Q656" s="12">
        <v>0</v>
      </c>
      <c r="R656" s="12">
        <v>0</v>
      </c>
      <c r="S656" s="12">
        <v>0</v>
      </c>
      <c r="T656" s="12">
        <v>0</v>
      </c>
      <c r="U656" s="12">
        <v>0.17855288</v>
      </c>
      <c r="V656" s="12">
        <v>0.27850832</v>
      </c>
      <c r="W656" s="12">
        <v>0.03502712</v>
      </c>
      <c r="X656" s="12">
        <v>0</v>
      </c>
      <c r="Y656" s="12">
        <v>0</v>
      </c>
    </row>
    <row r="657" spans="1:25" ht="11.25">
      <c r="A657" s="11">
        <f t="shared" si="15"/>
        <v>42424</v>
      </c>
      <c r="B657" s="12">
        <v>0.12729368000000002</v>
      </c>
      <c r="C657" s="12">
        <v>0.21101704000000002</v>
      </c>
      <c r="D657" s="12">
        <v>18.68654136</v>
      </c>
      <c r="E657" s="12">
        <v>6.562886239999999</v>
      </c>
      <c r="F657" s="12">
        <v>0.57154008</v>
      </c>
      <c r="G657" s="12">
        <v>1.9136768</v>
      </c>
      <c r="H657" s="12">
        <v>6.374081520000001</v>
      </c>
      <c r="I657" s="12">
        <v>2.12981976</v>
      </c>
      <c r="J657" s="12">
        <v>4.1545581600000006</v>
      </c>
      <c r="K657" s="12">
        <v>2.8098584800000004</v>
      </c>
      <c r="L657" s="12">
        <v>4.18104208</v>
      </c>
      <c r="M657" s="12">
        <v>2.70648576</v>
      </c>
      <c r="N657" s="12">
        <v>1.83593368</v>
      </c>
      <c r="O657" s="12">
        <v>5.064408960000001</v>
      </c>
      <c r="P657" s="12">
        <v>0.34514528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0.03588144</v>
      </c>
      <c r="W657" s="12">
        <v>0.022212320000000004</v>
      </c>
      <c r="X657" s="12">
        <v>0.2263948</v>
      </c>
      <c r="Y657" s="12">
        <v>0.5809375999999999</v>
      </c>
    </row>
    <row r="658" spans="1:25" ht="11.25">
      <c r="A658" s="11">
        <f t="shared" si="15"/>
        <v>42425</v>
      </c>
      <c r="B658" s="12">
        <v>0</v>
      </c>
      <c r="C658" s="12">
        <v>0</v>
      </c>
      <c r="D658" s="12">
        <v>0</v>
      </c>
      <c r="E658" s="12">
        <v>0.14608872</v>
      </c>
      <c r="F658" s="12">
        <v>8.95071064</v>
      </c>
      <c r="G658" s="12">
        <v>8.40992608</v>
      </c>
      <c r="H658" s="12">
        <v>9.118157360000001</v>
      </c>
      <c r="I658" s="12">
        <v>0</v>
      </c>
      <c r="J658" s="12">
        <v>0.013669120000000002</v>
      </c>
      <c r="K658" s="12">
        <v>16.40892424</v>
      </c>
      <c r="L658" s="12">
        <v>16.174840560000003</v>
      </c>
      <c r="M658" s="12">
        <v>0.0076888799999999995</v>
      </c>
      <c r="N658" s="12">
        <v>0.07859744</v>
      </c>
      <c r="O658" s="12">
        <v>0.021358000000000002</v>
      </c>
      <c r="P658" s="12">
        <v>0.0008543200000000001</v>
      </c>
      <c r="Q658" s="12">
        <v>0.048696239999999995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0.6723498400000001</v>
      </c>
    </row>
    <row r="659" spans="1:25" ht="11.25">
      <c r="A659" s="11">
        <f t="shared" si="15"/>
        <v>42426</v>
      </c>
      <c r="B659" s="12">
        <v>0.025629600000000002</v>
      </c>
      <c r="C659" s="12">
        <v>0.01964936</v>
      </c>
      <c r="D659" s="12">
        <v>0.05809376000000001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</row>
    <row r="660" spans="1:25" ht="11.25">
      <c r="A660" s="11">
        <f t="shared" si="15"/>
        <v>42427</v>
      </c>
      <c r="B660" s="12">
        <v>0</v>
      </c>
      <c r="C660" s="12">
        <v>0.026483919999999998</v>
      </c>
      <c r="D660" s="12">
        <v>0.05382216</v>
      </c>
      <c r="E660" s="12">
        <v>0.58264624</v>
      </c>
      <c r="F660" s="12">
        <v>0</v>
      </c>
      <c r="G660" s="12">
        <v>0.46645872</v>
      </c>
      <c r="H660" s="12">
        <v>0</v>
      </c>
      <c r="I660" s="12">
        <v>0</v>
      </c>
      <c r="J660" s="12">
        <v>17.81940656</v>
      </c>
      <c r="K660" s="12">
        <v>19.34009616</v>
      </c>
      <c r="L660" s="12">
        <v>17.3298812</v>
      </c>
      <c r="M660" s="12">
        <v>18.655785840000004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0.038444400000000004</v>
      </c>
      <c r="U660" s="12">
        <v>0.023920960000000005</v>
      </c>
      <c r="V660" s="12">
        <v>0.0299012</v>
      </c>
      <c r="W660" s="12">
        <v>0</v>
      </c>
      <c r="X660" s="12">
        <v>0</v>
      </c>
      <c r="Y660" s="12">
        <v>0</v>
      </c>
    </row>
    <row r="661" spans="1:25" ht="11.25">
      <c r="A661" s="11">
        <f t="shared" si="15"/>
        <v>42428</v>
      </c>
      <c r="B661" s="12">
        <v>0.04442464000000001</v>
      </c>
      <c r="C661" s="12">
        <v>0.03588144</v>
      </c>
      <c r="D661" s="12">
        <v>0.07005424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0.01025184</v>
      </c>
      <c r="O661" s="12">
        <v>0.23835528</v>
      </c>
      <c r="P661" s="12">
        <v>1.05166792</v>
      </c>
      <c r="Q661" s="12">
        <v>0</v>
      </c>
      <c r="R661" s="12">
        <v>0</v>
      </c>
      <c r="S661" s="12">
        <v>0</v>
      </c>
      <c r="T661" s="12">
        <v>0</v>
      </c>
      <c r="U661" s="12">
        <v>0.05211352</v>
      </c>
      <c r="V661" s="12">
        <v>0.04186168</v>
      </c>
      <c r="W661" s="12">
        <v>0.1324196</v>
      </c>
      <c r="X661" s="12">
        <v>0.19307631999999997</v>
      </c>
      <c r="Y661" s="12">
        <v>0.20247384000000004</v>
      </c>
    </row>
    <row r="662" spans="1:25" ht="11.25">
      <c r="A662" s="11">
        <f t="shared" si="15"/>
        <v>42429</v>
      </c>
      <c r="B662" s="12">
        <v>0</v>
      </c>
      <c r="C662" s="12">
        <v>0</v>
      </c>
      <c r="D662" s="12">
        <v>0.0170864</v>
      </c>
      <c r="E662" s="12">
        <v>0.08201472</v>
      </c>
      <c r="F662" s="12">
        <v>2.4032021599999998</v>
      </c>
      <c r="G662" s="12">
        <v>12.5542324</v>
      </c>
      <c r="H662" s="12">
        <v>12.41839552</v>
      </c>
      <c r="I662" s="12">
        <v>12.115111920000002</v>
      </c>
      <c r="J662" s="12">
        <v>12.08606504</v>
      </c>
      <c r="K662" s="12">
        <v>0.24262688</v>
      </c>
      <c r="L662" s="12">
        <v>18.62930192</v>
      </c>
      <c r="M662" s="12">
        <v>19.414422</v>
      </c>
      <c r="N662" s="12">
        <v>24.78894912</v>
      </c>
      <c r="O662" s="12">
        <v>20.80098336</v>
      </c>
      <c r="P662" s="12">
        <v>21.45368384</v>
      </c>
      <c r="Q662" s="12">
        <v>22.541233200000004</v>
      </c>
      <c r="R662" s="12">
        <v>27.834599920000002</v>
      </c>
      <c r="S662" s="12">
        <v>22.66254664</v>
      </c>
      <c r="T662" s="12">
        <v>41.79589736</v>
      </c>
      <c r="U662" s="12">
        <v>21.32724448</v>
      </c>
      <c r="V662" s="12">
        <v>22.28237424</v>
      </c>
      <c r="W662" s="12">
        <v>12.87631104</v>
      </c>
      <c r="X662" s="12">
        <v>2.1793703200000003</v>
      </c>
      <c r="Y662" s="12">
        <v>0.16915536</v>
      </c>
    </row>
    <row r="663" spans="1:25" ht="11.25">
      <c r="A663" s="11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 spans="1:25" ht="11.25">
      <c r="A664" s="11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spans="1:25" ht="12.7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.75">
      <c r="A666" s="65" t="s">
        <v>77</v>
      </c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7"/>
    </row>
    <row r="667" spans="1:25" ht="1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2.75">
      <c r="A668" s="49" t="s">
        <v>47</v>
      </c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1"/>
    </row>
    <row r="669" spans="1:25" ht="11.25">
      <c r="A669" s="8"/>
      <c r="B669" s="7" t="s">
        <v>23</v>
      </c>
      <c r="C669" s="9" t="s">
        <v>24</v>
      </c>
      <c r="D669" s="10" t="s">
        <v>25</v>
      </c>
      <c r="E669" s="7" t="s">
        <v>26</v>
      </c>
      <c r="F669" s="7" t="s">
        <v>27</v>
      </c>
      <c r="G669" s="9" t="s">
        <v>28</v>
      </c>
      <c r="H669" s="10" t="s">
        <v>29</v>
      </c>
      <c r="I669" s="7" t="s">
        <v>30</v>
      </c>
      <c r="J669" s="7" t="s">
        <v>31</v>
      </c>
      <c r="K669" s="7" t="s">
        <v>32</v>
      </c>
      <c r="L669" s="7" t="s">
        <v>33</v>
      </c>
      <c r="M669" s="7" t="s">
        <v>34</v>
      </c>
      <c r="N669" s="7" t="s">
        <v>35</v>
      </c>
      <c r="O669" s="7" t="s">
        <v>36</v>
      </c>
      <c r="P669" s="7" t="s">
        <v>37</v>
      </c>
      <c r="Q669" s="7" t="s">
        <v>38</v>
      </c>
      <c r="R669" s="7" t="s">
        <v>39</v>
      </c>
      <c r="S669" s="7" t="s">
        <v>40</v>
      </c>
      <c r="T669" s="7" t="s">
        <v>41</v>
      </c>
      <c r="U669" s="7" t="s">
        <v>42</v>
      </c>
      <c r="V669" s="7" t="s">
        <v>43</v>
      </c>
      <c r="W669" s="7" t="s">
        <v>44</v>
      </c>
      <c r="X669" s="7" t="s">
        <v>45</v>
      </c>
      <c r="Y669" s="7" t="s">
        <v>64</v>
      </c>
    </row>
    <row r="670" spans="1:25" ht="11.25">
      <c r="A670" s="11">
        <f aca="true" t="shared" si="16" ref="A670:A700">A634</f>
        <v>42401</v>
      </c>
      <c r="B670" s="12">
        <v>67.62882552</v>
      </c>
      <c r="C670" s="12">
        <v>72.26094856</v>
      </c>
      <c r="D670" s="12">
        <v>26.093495760000003</v>
      </c>
      <c r="E670" s="12">
        <v>0.12473072</v>
      </c>
      <c r="F670" s="12">
        <v>0</v>
      </c>
      <c r="G670" s="12">
        <v>0</v>
      </c>
      <c r="H670" s="12">
        <v>0</v>
      </c>
      <c r="I670" s="12">
        <v>0.07261719999999999</v>
      </c>
      <c r="J670" s="12">
        <v>12.2723068</v>
      </c>
      <c r="K670" s="12">
        <v>11.982692319999998</v>
      </c>
      <c r="L670" s="12">
        <v>12.75328896</v>
      </c>
      <c r="M670" s="12">
        <v>13.41111536</v>
      </c>
      <c r="N670" s="12">
        <v>1.40450208</v>
      </c>
      <c r="O670" s="12">
        <v>11.349641199999999</v>
      </c>
      <c r="P670" s="12">
        <v>12.32698328</v>
      </c>
      <c r="Q670" s="12">
        <v>23.043573360000003</v>
      </c>
      <c r="R670" s="12">
        <v>60.58239416</v>
      </c>
      <c r="S670" s="12">
        <v>61.667380560000005</v>
      </c>
      <c r="T670" s="12">
        <v>58.78917648</v>
      </c>
      <c r="U670" s="12">
        <v>56.68754928</v>
      </c>
      <c r="V670" s="12">
        <v>51.97512016</v>
      </c>
      <c r="W670" s="12">
        <v>51.34377768</v>
      </c>
      <c r="X670" s="12">
        <v>51.53770832</v>
      </c>
      <c r="Y670" s="12">
        <v>51.771792</v>
      </c>
    </row>
    <row r="671" spans="1:25" ht="11.25">
      <c r="A671" s="11">
        <f t="shared" si="16"/>
        <v>42402</v>
      </c>
      <c r="B671" s="12">
        <v>4.13661744</v>
      </c>
      <c r="C671" s="12">
        <v>1.5155636799999999</v>
      </c>
      <c r="D671" s="12">
        <v>0.7304436000000001</v>
      </c>
      <c r="E671" s="12">
        <v>0.7996435199999999</v>
      </c>
      <c r="F671" s="12">
        <v>0.31695272</v>
      </c>
      <c r="G671" s="12">
        <v>0.21101704000000002</v>
      </c>
      <c r="H671" s="12">
        <v>0.192222</v>
      </c>
      <c r="I671" s="12">
        <v>0.08201472</v>
      </c>
      <c r="J671" s="12">
        <v>0.0085432</v>
      </c>
      <c r="K671" s="12">
        <v>0.00256296</v>
      </c>
      <c r="L671" s="12">
        <v>0.054676480000000006</v>
      </c>
      <c r="M671" s="12">
        <v>0.09312088</v>
      </c>
      <c r="N671" s="12">
        <v>0.32549592000000005</v>
      </c>
      <c r="O671" s="12">
        <v>4.86791536</v>
      </c>
      <c r="P671" s="12">
        <v>0.57922896</v>
      </c>
      <c r="Q671" s="12">
        <v>0.18111584</v>
      </c>
      <c r="R671" s="12">
        <v>1.43440328</v>
      </c>
      <c r="S671" s="12">
        <v>0.48439944</v>
      </c>
      <c r="T671" s="12">
        <v>72.2583856</v>
      </c>
      <c r="U671" s="12">
        <v>65.056468</v>
      </c>
      <c r="V671" s="12">
        <v>68.03975344</v>
      </c>
      <c r="W671" s="12">
        <v>67.52887008</v>
      </c>
      <c r="X671" s="12">
        <v>67.8928104</v>
      </c>
      <c r="Y671" s="12">
        <v>66.80782400000001</v>
      </c>
    </row>
    <row r="672" spans="1:25" ht="11.25">
      <c r="A672" s="11">
        <f t="shared" si="16"/>
        <v>42403</v>
      </c>
      <c r="B672" s="12">
        <v>6.11522256</v>
      </c>
      <c r="C672" s="12">
        <v>10.93273304</v>
      </c>
      <c r="D672" s="12">
        <v>0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0.030755519999999998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15.528974640000001</v>
      </c>
      <c r="T672" s="12">
        <v>11.704184000000001</v>
      </c>
      <c r="U672" s="12">
        <v>0.00256296</v>
      </c>
      <c r="V672" s="12">
        <v>76.3035908</v>
      </c>
      <c r="W672" s="12">
        <v>26.4369324</v>
      </c>
      <c r="X672" s="12">
        <v>6.0426053600000005</v>
      </c>
      <c r="Y672" s="12">
        <v>0.13839984</v>
      </c>
    </row>
    <row r="673" spans="1:25" ht="11.25">
      <c r="A673" s="11">
        <f t="shared" si="16"/>
        <v>42404</v>
      </c>
      <c r="B673" s="12">
        <v>0.13327392000000002</v>
      </c>
      <c r="C673" s="12">
        <v>0.06065672</v>
      </c>
      <c r="D673" s="12">
        <v>0</v>
      </c>
      <c r="E673" s="12">
        <v>0</v>
      </c>
      <c r="F673" s="12">
        <v>0</v>
      </c>
      <c r="G673" s="12">
        <v>0</v>
      </c>
      <c r="H673" s="12">
        <v>0</v>
      </c>
      <c r="I673" s="12">
        <v>0.038444400000000004</v>
      </c>
      <c r="J673" s="12">
        <v>0.0598024</v>
      </c>
      <c r="K673" s="12">
        <v>0.05638512000000001</v>
      </c>
      <c r="L673" s="12">
        <v>0.04186168</v>
      </c>
      <c r="M673" s="12">
        <v>0</v>
      </c>
      <c r="N673" s="12">
        <v>4.948221440000001</v>
      </c>
      <c r="O673" s="12">
        <v>4.34336288</v>
      </c>
      <c r="P673" s="12">
        <v>4.53131328</v>
      </c>
      <c r="Q673" s="12">
        <v>5.333519760000001</v>
      </c>
      <c r="R673" s="12">
        <v>19.35547392</v>
      </c>
      <c r="S673" s="12">
        <v>17.08810864</v>
      </c>
      <c r="T673" s="12">
        <v>11.24626848</v>
      </c>
      <c r="U673" s="12">
        <v>0.48269080000000003</v>
      </c>
      <c r="V673" s="12">
        <v>1.0038259999999999</v>
      </c>
      <c r="W673" s="12">
        <v>13.82802352</v>
      </c>
      <c r="X673" s="12">
        <v>0.2093084</v>
      </c>
      <c r="Y673" s="12">
        <v>1.0636284</v>
      </c>
    </row>
    <row r="674" spans="1:25" ht="11.25">
      <c r="A674" s="11">
        <f t="shared" si="16"/>
        <v>42405</v>
      </c>
      <c r="B674" s="12">
        <v>0</v>
      </c>
      <c r="C674" s="12">
        <v>0.0008543200000000001</v>
      </c>
      <c r="D674" s="12">
        <v>0.7364238399999999</v>
      </c>
      <c r="E674" s="12">
        <v>0</v>
      </c>
      <c r="F674" s="12">
        <v>0</v>
      </c>
      <c r="G674" s="12">
        <v>0</v>
      </c>
      <c r="H674" s="12">
        <v>6.74314776</v>
      </c>
      <c r="I674" s="12">
        <v>1.4275687200000002</v>
      </c>
      <c r="J674" s="12">
        <v>7.060954800000001</v>
      </c>
      <c r="K674" s="12">
        <v>5.96400792</v>
      </c>
      <c r="L674" s="12">
        <v>2.26053072</v>
      </c>
      <c r="M674" s="12">
        <v>0.58435488</v>
      </c>
      <c r="N674" s="12">
        <v>12.148430399999999</v>
      </c>
      <c r="O674" s="12">
        <v>12.259492</v>
      </c>
      <c r="P674" s="12">
        <v>14.53112888</v>
      </c>
      <c r="Q674" s="12">
        <v>21.37252344</v>
      </c>
      <c r="R674" s="12">
        <v>24.724020799999998</v>
      </c>
      <c r="S674" s="12">
        <v>25.198168399999997</v>
      </c>
      <c r="T674" s="12">
        <v>2.8491572000000005</v>
      </c>
      <c r="U674" s="12">
        <v>2.7013598400000003</v>
      </c>
      <c r="V674" s="12">
        <v>1.7966349600000002</v>
      </c>
      <c r="W674" s="12">
        <v>10.128817920000001</v>
      </c>
      <c r="X674" s="12">
        <v>14.6900324</v>
      </c>
      <c r="Y674" s="12">
        <v>1.99312856</v>
      </c>
    </row>
    <row r="675" spans="1:25" ht="11.25">
      <c r="A675" s="11">
        <f t="shared" si="16"/>
        <v>42406</v>
      </c>
      <c r="B675" s="12">
        <v>1.2831886399999999</v>
      </c>
      <c r="C675" s="12">
        <v>0.83467064</v>
      </c>
      <c r="D675" s="12">
        <v>0.41776248</v>
      </c>
      <c r="E675" s="12">
        <v>0.8124583200000001</v>
      </c>
      <c r="F675" s="12">
        <v>0</v>
      </c>
      <c r="G675" s="12">
        <v>0</v>
      </c>
      <c r="H675" s="12">
        <v>12.89254312</v>
      </c>
      <c r="I675" s="12">
        <v>6.18783976</v>
      </c>
      <c r="J675" s="12">
        <v>20.85138824</v>
      </c>
      <c r="K675" s="12">
        <v>0.94060632</v>
      </c>
      <c r="L675" s="12">
        <v>15.393992079999999</v>
      </c>
      <c r="M675" s="12">
        <v>1.18579616</v>
      </c>
      <c r="N675" s="12">
        <v>0.012814800000000001</v>
      </c>
      <c r="O675" s="12">
        <v>0.006834560000000001</v>
      </c>
      <c r="P675" s="12">
        <v>31.362941520000003</v>
      </c>
      <c r="Q675" s="12">
        <v>19.017163200000002</v>
      </c>
      <c r="R675" s="12">
        <v>13.546097920000001</v>
      </c>
      <c r="S675" s="12">
        <v>1.86839784</v>
      </c>
      <c r="T675" s="12">
        <v>3.4804996800000003</v>
      </c>
      <c r="U675" s="12">
        <v>7.505201199999999</v>
      </c>
      <c r="V675" s="12">
        <v>15.61184368</v>
      </c>
      <c r="W675" s="12">
        <v>19.488747840000002</v>
      </c>
      <c r="X675" s="12">
        <v>16.14152208</v>
      </c>
      <c r="Y675" s="12">
        <v>3.7128747200000003</v>
      </c>
    </row>
    <row r="676" spans="1:25" ht="11.25">
      <c r="A676" s="11">
        <f t="shared" si="16"/>
        <v>42407</v>
      </c>
      <c r="B676" s="12">
        <v>4.2203408</v>
      </c>
      <c r="C676" s="12">
        <v>0.04784192000000001</v>
      </c>
      <c r="D676" s="12">
        <v>0.006834560000000001</v>
      </c>
      <c r="E676" s="12">
        <v>0.23408368000000002</v>
      </c>
      <c r="F676" s="12">
        <v>9.10021664</v>
      </c>
      <c r="G676" s="12">
        <v>9.2181128</v>
      </c>
      <c r="H676" s="12">
        <v>6.19211136</v>
      </c>
      <c r="I676" s="12">
        <v>6.032353520000001</v>
      </c>
      <c r="J676" s="12">
        <v>7.2275472</v>
      </c>
      <c r="K676" s="12">
        <v>45.78386312</v>
      </c>
      <c r="L676" s="12">
        <v>45.91799136</v>
      </c>
      <c r="M676" s="12">
        <v>46.603156</v>
      </c>
      <c r="N676" s="12">
        <v>5.70514896</v>
      </c>
      <c r="O676" s="12">
        <v>8.67391096</v>
      </c>
      <c r="P676" s="12">
        <v>8.1203116</v>
      </c>
      <c r="Q676" s="12">
        <v>8.59104192</v>
      </c>
      <c r="R676" s="12">
        <v>4.27245432</v>
      </c>
      <c r="S676" s="12">
        <v>76.72049896</v>
      </c>
      <c r="T676" s="12">
        <v>11.20782408</v>
      </c>
      <c r="U676" s="12">
        <v>9.36163856</v>
      </c>
      <c r="V676" s="12">
        <v>7.01482152</v>
      </c>
      <c r="W676" s="12">
        <v>11.046357600000002</v>
      </c>
      <c r="X676" s="12">
        <v>72.34979784000001</v>
      </c>
      <c r="Y676" s="12">
        <v>70.89318224</v>
      </c>
    </row>
    <row r="677" spans="1:25" ht="11.25">
      <c r="A677" s="11">
        <f t="shared" si="16"/>
        <v>42408</v>
      </c>
      <c r="B677" s="12">
        <v>14.660131199999999</v>
      </c>
      <c r="C677" s="12">
        <v>13.75113472</v>
      </c>
      <c r="D677" s="12">
        <v>7.82642552</v>
      </c>
      <c r="E677" s="12">
        <v>5.472773920000001</v>
      </c>
      <c r="F677" s="12">
        <v>7.39243096</v>
      </c>
      <c r="G677" s="12">
        <v>9.86056144</v>
      </c>
      <c r="H677" s="12">
        <v>10.46200272</v>
      </c>
      <c r="I677" s="12">
        <v>18.03384088</v>
      </c>
      <c r="J677" s="12">
        <v>7.9306525599999995</v>
      </c>
      <c r="K677" s="12">
        <v>16.771155919999998</v>
      </c>
      <c r="L677" s="12">
        <v>76.61200032</v>
      </c>
      <c r="M677" s="12">
        <v>76.8631704</v>
      </c>
      <c r="N677" s="12">
        <v>82.8818548</v>
      </c>
      <c r="O677" s="12">
        <v>59.468360880000006</v>
      </c>
      <c r="P677" s="12">
        <v>20.28924568</v>
      </c>
      <c r="Q677" s="12">
        <v>16.83266696</v>
      </c>
      <c r="R677" s="12">
        <v>15.783562000000002</v>
      </c>
      <c r="S677" s="12">
        <v>15.15905408</v>
      </c>
      <c r="T677" s="12">
        <v>73.87903064</v>
      </c>
      <c r="U677" s="12">
        <v>68.2900692</v>
      </c>
      <c r="V677" s="12">
        <v>64.58744632</v>
      </c>
      <c r="W677" s="12">
        <v>66.80611536</v>
      </c>
      <c r="X677" s="12">
        <v>67.50153184</v>
      </c>
      <c r="Y677" s="12">
        <v>67.35117152</v>
      </c>
    </row>
    <row r="678" spans="1:25" ht="11.25">
      <c r="A678" s="11">
        <f t="shared" si="16"/>
        <v>42409</v>
      </c>
      <c r="B678" s="12">
        <v>4.469802240000001</v>
      </c>
      <c r="C678" s="12">
        <v>0</v>
      </c>
      <c r="D678" s="12">
        <v>8.48681488</v>
      </c>
      <c r="E678" s="12">
        <v>0</v>
      </c>
      <c r="F678" s="12">
        <v>0</v>
      </c>
      <c r="G678" s="12">
        <v>0</v>
      </c>
      <c r="H678" s="12">
        <v>5.1250656800000005</v>
      </c>
      <c r="I678" s="12">
        <v>5.92727216</v>
      </c>
      <c r="J678" s="12">
        <v>6.4116716</v>
      </c>
      <c r="K678" s="12">
        <v>6.1810051999999995</v>
      </c>
      <c r="L678" s="12">
        <v>5.79314392</v>
      </c>
      <c r="M678" s="12">
        <v>5.1412977600000005</v>
      </c>
      <c r="N678" s="12">
        <v>5.5043837600000005</v>
      </c>
      <c r="O678" s="12">
        <v>6.392022239999999</v>
      </c>
      <c r="P678" s="12">
        <v>7.5308308</v>
      </c>
      <c r="Q678" s="12">
        <v>6.028081920000001</v>
      </c>
      <c r="R678" s="12">
        <v>8.54832592</v>
      </c>
      <c r="S678" s="12">
        <v>11.88273688</v>
      </c>
      <c r="T678" s="12">
        <v>10.67387408</v>
      </c>
      <c r="U678" s="12">
        <v>11.759714800000001</v>
      </c>
      <c r="V678" s="12">
        <v>4.30833576</v>
      </c>
      <c r="W678" s="12">
        <v>4.75685376</v>
      </c>
      <c r="X678" s="12">
        <v>12.437190560000001</v>
      </c>
      <c r="Y678" s="12">
        <v>12.2295908</v>
      </c>
    </row>
    <row r="679" spans="1:25" ht="11.25">
      <c r="A679" s="11">
        <f t="shared" si="16"/>
        <v>42410</v>
      </c>
      <c r="B679" s="12">
        <v>0</v>
      </c>
      <c r="C679" s="12">
        <v>0.07347152</v>
      </c>
      <c r="D679" s="12">
        <v>0.18282448</v>
      </c>
      <c r="E679" s="12">
        <v>0.8509027200000001</v>
      </c>
      <c r="F679" s="12">
        <v>0.0170864</v>
      </c>
      <c r="G679" s="12">
        <v>0</v>
      </c>
      <c r="H679" s="12">
        <v>0</v>
      </c>
      <c r="I679" s="12">
        <v>0.04357032</v>
      </c>
      <c r="J679" s="12">
        <v>0.0008543200000000001</v>
      </c>
      <c r="K679" s="12">
        <v>0.021358000000000002</v>
      </c>
      <c r="L679" s="12">
        <v>0.6672239200000001</v>
      </c>
      <c r="M679" s="12">
        <v>0.05382216</v>
      </c>
      <c r="N679" s="12">
        <v>1.77442264</v>
      </c>
      <c r="O679" s="12">
        <v>0.22383184000000003</v>
      </c>
      <c r="P679" s="12">
        <v>4.90892272</v>
      </c>
      <c r="Q679" s="12">
        <v>3.63086</v>
      </c>
      <c r="R679" s="12">
        <v>0.6663696</v>
      </c>
      <c r="S679" s="12">
        <v>1.02860128</v>
      </c>
      <c r="T679" s="12">
        <v>0.3801724000000001</v>
      </c>
      <c r="U679" s="12">
        <v>12.721679120000001</v>
      </c>
      <c r="V679" s="12">
        <v>13.98265544</v>
      </c>
      <c r="W679" s="12">
        <v>9.28560408</v>
      </c>
      <c r="X679" s="12">
        <v>67.72878096</v>
      </c>
      <c r="Y679" s="12">
        <v>19.7518784</v>
      </c>
    </row>
    <row r="680" spans="1:25" ht="11.25">
      <c r="A680" s="11">
        <f t="shared" si="16"/>
        <v>42411</v>
      </c>
      <c r="B680" s="12">
        <v>4.4979948</v>
      </c>
      <c r="C680" s="12">
        <v>0.726172</v>
      </c>
      <c r="D680" s="12">
        <v>0.50234016</v>
      </c>
      <c r="E680" s="12">
        <v>3.83418816</v>
      </c>
      <c r="F680" s="12">
        <v>0</v>
      </c>
      <c r="G680" s="12">
        <v>0</v>
      </c>
      <c r="H680" s="12">
        <v>0</v>
      </c>
      <c r="I680" s="12">
        <v>5.36854688</v>
      </c>
      <c r="J680" s="12">
        <v>0</v>
      </c>
      <c r="K680" s="12">
        <v>0</v>
      </c>
      <c r="L680" s="12">
        <v>0</v>
      </c>
      <c r="M680" s="12">
        <v>0</v>
      </c>
      <c r="N680" s="12">
        <v>0.83210768</v>
      </c>
      <c r="O680" s="12">
        <v>1.49591432</v>
      </c>
      <c r="P680" s="12">
        <v>0</v>
      </c>
      <c r="Q680" s="12">
        <v>0</v>
      </c>
      <c r="R680" s="12">
        <v>0.08628632</v>
      </c>
      <c r="S680" s="12">
        <v>4.192148240000001</v>
      </c>
      <c r="T680" s="12">
        <v>1.2925861600000002</v>
      </c>
      <c r="U680" s="12">
        <v>12.32698328</v>
      </c>
      <c r="V680" s="12">
        <v>25.0999216</v>
      </c>
      <c r="W680" s="12">
        <v>25.515121120000003</v>
      </c>
      <c r="X680" s="12">
        <v>74.58128168</v>
      </c>
      <c r="Y680" s="12">
        <v>23.98247104</v>
      </c>
    </row>
    <row r="681" spans="1:25" ht="11.25">
      <c r="A681" s="11">
        <f t="shared" si="16"/>
        <v>42412</v>
      </c>
      <c r="B681" s="12">
        <v>1.55229944</v>
      </c>
      <c r="C681" s="12">
        <v>0.86628048</v>
      </c>
      <c r="D681" s="12">
        <v>15.163325680000002</v>
      </c>
      <c r="E681" s="12">
        <v>0</v>
      </c>
      <c r="F681" s="12">
        <v>0.149506</v>
      </c>
      <c r="G681" s="12">
        <v>0.023920960000000005</v>
      </c>
      <c r="H681" s="12">
        <v>0.54591048</v>
      </c>
      <c r="I681" s="12">
        <v>2.19389376</v>
      </c>
      <c r="J681" s="12">
        <v>16.80960032</v>
      </c>
      <c r="K681" s="12">
        <v>15.25473792</v>
      </c>
      <c r="L681" s="12">
        <v>16.27565032</v>
      </c>
      <c r="M681" s="12">
        <v>8.89090824</v>
      </c>
      <c r="N681" s="12">
        <v>14.703701520000001</v>
      </c>
      <c r="O681" s="12">
        <v>10.49617552</v>
      </c>
      <c r="P681" s="12">
        <v>6.59278744</v>
      </c>
      <c r="Q681" s="12">
        <v>11.335117760000001</v>
      </c>
      <c r="R681" s="12">
        <v>19.03083232</v>
      </c>
      <c r="S681" s="12">
        <v>17.47767856</v>
      </c>
      <c r="T681" s="12">
        <v>71.63558632</v>
      </c>
      <c r="U681" s="12">
        <v>72.95294776</v>
      </c>
      <c r="V681" s="12">
        <v>8.70466648</v>
      </c>
      <c r="W681" s="12">
        <v>6.00330664</v>
      </c>
      <c r="X681" s="12">
        <v>69.74497616000001</v>
      </c>
      <c r="Y681" s="12">
        <v>58.392772</v>
      </c>
    </row>
    <row r="682" spans="1:25" ht="11.25">
      <c r="A682" s="11">
        <f t="shared" si="16"/>
        <v>42413</v>
      </c>
      <c r="B682" s="12">
        <v>0</v>
      </c>
      <c r="C682" s="12">
        <v>0</v>
      </c>
      <c r="D682" s="12">
        <v>0.19905656000000002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0.0085432</v>
      </c>
      <c r="S682" s="12">
        <v>16.333744080000002</v>
      </c>
      <c r="T682" s="12">
        <v>0.256296</v>
      </c>
      <c r="U682" s="12">
        <v>0.3613773600000001</v>
      </c>
      <c r="V682" s="12">
        <v>24.74367016</v>
      </c>
      <c r="W682" s="12">
        <v>73.94737624000001</v>
      </c>
      <c r="X682" s="12">
        <v>0.44339208</v>
      </c>
      <c r="Y682" s="12">
        <v>0.37846376</v>
      </c>
    </row>
    <row r="683" spans="1:25" ht="11.25">
      <c r="A683" s="11">
        <f t="shared" si="16"/>
        <v>42414</v>
      </c>
      <c r="B683" s="12">
        <v>0.11875048</v>
      </c>
      <c r="C683" s="12">
        <v>0</v>
      </c>
      <c r="D683" s="12">
        <v>0.0008543200000000001</v>
      </c>
      <c r="E683" s="12">
        <v>0</v>
      </c>
      <c r="F683" s="12">
        <v>0</v>
      </c>
      <c r="G683" s="12">
        <v>0</v>
      </c>
      <c r="H683" s="12">
        <v>5.527450400000001</v>
      </c>
      <c r="I683" s="12">
        <v>4.02555584</v>
      </c>
      <c r="J683" s="12">
        <v>0.45620688000000004</v>
      </c>
      <c r="K683" s="12">
        <v>7.67264792</v>
      </c>
      <c r="L683" s="12">
        <v>7.006278320000001</v>
      </c>
      <c r="M683" s="12">
        <v>0.15548624000000003</v>
      </c>
      <c r="N683" s="12">
        <v>3.6009588</v>
      </c>
      <c r="O683" s="12">
        <v>0</v>
      </c>
      <c r="P683" s="12">
        <v>5.8990796</v>
      </c>
      <c r="Q683" s="12">
        <v>0</v>
      </c>
      <c r="R683" s="12">
        <v>3.2951122400000004</v>
      </c>
      <c r="S683" s="12">
        <v>7.57696408</v>
      </c>
      <c r="T683" s="12">
        <v>0.23322936</v>
      </c>
      <c r="U683" s="12">
        <v>0.28876016</v>
      </c>
      <c r="V683" s="12">
        <v>0.027338240000000003</v>
      </c>
      <c r="W683" s="12">
        <v>0</v>
      </c>
      <c r="X683" s="12">
        <v>14.4251932</v>
      </c>
      <c r="Y683" s="12">
        <v>15.066787520000002</v>
      </c>
    </row>
    <row r="684" spans="1:25" ht="11.25">
      <c r="A684" s="11">
        <f t="shared" si="16"/>
        <v>42415</v>
      </c>
      <c r="B684" s="12">
        <v>0</v>
      </c>
      <c r="C684" s="12">
        <v>0.256296</v>
      </c>
      <c r="D684" s="12">
        <v>13.917727119999999</v>
      </c>
      <c r="E684" s="12">
        <v>14.644753439999999</v>
      </c>
      <c r="F684" s="12">
        <v>2.4211428799999997</v>
      </c>
      <c r="G684" s="12">
        <v>0</v>
      </c>
      <c r="H684" s="12">
        <v>13.68791504</v>
      </c>
      <c r="I684" s="12">
        <v>39.93262544</v>
      </c>
      <c r="J684" s="12">
        <v>67.71511183999999</v>
      </c>
      <c r="K684" s="12">
        <v>70.51813575999999</v>
      </c>
      <c r="L684" s="12">
        <v>67.60063296</v>
      </c>
      <c r="M684" s="12">
        <v>70.31309896</v>
      </c>
      <c r="N684" s="12">
        <v>13.174468720000002</v>
      </c>
      <c r="O684" s="12">
        <v>16.736983119999998</v>
      </c>
      <c r="P684" s="12">
        <v>16.42515632</v>
      </c>
      <c r="Q684" s="12">
        <v>16.402089680000003</v>
      </c>
      <c r="R684" s="12">
        <v>13.716107600000003</v>
      </c>
      <c r="S684" s="12">
        <v>10.31420536</v>
      </c>
      <c r="T684" s="12">
        <v>1.15162336</v>
      </c>
      <c r="U684" s="12">
        <v>13.5110708</v>
      </c>
      <c r="V684" s="12">
        <v>73.96873424</v>
      </c>
      <c r="W684" s="12">
        <v>72.82394544</v>
      </c>
      <c r="X684" s="12">
        <v>59.665708800000004</v>
      </c>
      <c r="Y684" s="12">
        <v>59.707570479999994</v>
      </c>
    </row>
    <row r="685" spans="1:25" ht="11.25">
      <c r="A685" s="11">
        <f t="shared" si="16"/>
        <v>42416</v>
      </c>
      <c r="B685" s="12">
        <v>65.44091200000001</v>
      </c>
      <c r="C685" s="12">
        <v>2.3365652000000003</v>
      </c>
      <c r="D685" s="12">
        <v>6.1382892</v>
      </c>
      <c r="E685" s="12">
        <v>6.31257048</v>
      </c>
      <c r="F685" s="12">
        <v>1.3669120000000001</v>
      </c>
      <c r="G685" s="12">
        <v>1.33359352</v>
      </c>
      <c r="H685" s="12">
        <v>0.9525668</v>
      </c>
      <c r="I685" s="12">
        <v>5.92129192</v>
      </c>
      <c r="J685" s="12">
        <v>7.56244064</v>
      </c>
      <c r="K685" s="12">
        <v>6.844811840000001</v>
      </c>
      <c r="L685" s="12">
        <v>8.485106239999999</v>
      </c>
      <c r="M685" s="12">
        <v>7.3770532</v>
      </c>
      <c r="N685" s="12">
        <v>6.36297536</v>
      </c>
      <c r="O685" s="12">
        <v>7.65556152</v>
      </c>
      <c r="P685" s="12">
        <v>3.01916688</v>
      </c>
      <c r="Q685" s="12">
        <v>9.19846344</v>
      </c>
      <c r="R685" s="12">
        <v>6.10497072</v>
      </c>
      <c r="S685" s="12">
        <v>4.14943224</v>
      </c>
      <c r="T685" s="12">
        <v>6.87385872</v>
      </c>
      <c r="U685" s="12">
        <v>17.99881376</v>
      </c>
      <c r="V685" s="12">
        <v>16.17825784</v>
      </c>
      <c r="W685" s="12">
        <v>14.28166744</v>
      </c>
      <c r="X685" s="12">
        <v>20.523329359999998</v>
      </c>
      <c r="Y685" s="12">
        <v>21.451975200000003</v>
      </c>
    </row>
    <row r="686" spans="1:25" ht="11.25">
      <c r="A686" s="11">
        <f t="shared" si="16"/>
        <v>42417</v>
      </c>
      <c r="B686" s="12">
        <v>7.765768800000001</v>
      </c>
      <c r="C686" s="12">
        <v>0.81502128</v>
      </c>
      <c r="D686" s="12">
        <v>0</v>
      </c>
      <c r="E686" s="12">
        <v>11.375270800000001</v>
      </c>
      <c r="F686" s="12">
        <v>10.85669856</v>
      </c>
      <c r="G686" s="12">
        <v>11.5589496</v>
      </c>
      <c r="H686" s="12">
        <v>9.0002612</v>
      </c>
      <c r="I686" s="12">
        <v>12.6183064</v>
      </c>
      <c r="J686" s="12">
        <v>0.39127856</v>
      </c>
      <c r="K686" s="12">
        <v>0.37760943999999996</v>
      </c>
      <c r="L686" s="12">
        <v>2.50913784</v>
      </c>
      <c r="M686" s="12">
        <v>0.7808484800000001</v>
      </c>
      <c r="N686" s="12">
        <v>0.07261719999999999</v>
      </c>
      <c r="O686" s="12">
        <v>0.45022664</v>
      </c>
      <c r="P686" s="12">
        <v>6.108388</v>
      </c>
      <c r="Q686" s="12">
        <v>14.70882744</v>
      </c>
      <c r="R686" s="12">
        <v>2.9277546400000003</v>
      </c>
      <c r="S686" s="12">
        <v>10.06559824</v>
      </c>
      <c r="T686" s="12">
        <v>9.678591280000001</v>
      </c>
      <c r="U686" s="12">
        <v>9.646127120000001</v>
      </c>
      <c r="V686" s="12">
        <v>14.731039760000002</v>
      </c>
      <c r="W686" s="12">
        <v>13.095871279999999</v>
      </c>
      <c r="X686" s="12">
        <v>21.502380080000002</v>
      </c>
      <c r="Y686" s="12">
        <v>20.5762972</v>
      </c>
    </row>
    <row r="687" spans="1:25" ht="11.25">
      <c r="A687" s="11">
        <f t="shared" si="16"/>
        <v>42418</v>
      </c>
      <c r="B687" s="12">
        <v>12.784044479999999</v>
      </c>
      <c r="C687" s="12">
        <v>12.448296720000002</v>
      </c>
      <c r="D687" s="12">
        <v>14.375642640000002</v>
      </c>
      <c r="E687" s="12">
        <v>14.70199288</v>
      </c>
      <c r="F687" s="12">
        <v>3.7419215999999995</v>
      </c>
      <c r="G687" s="12">
        <v>0.04015304</v>
      </c>
      <c r="H687" s="12">
        <v>3.85896344</v>
      </c>
      <c r="I687" s="12">
        <v>10.16811664</v>
      </c>
      <c r="J687" s="12">
        <v>0.014523440000000002</v>
      </c>
      <c r="K687" s="12">
        <v>0</v>
      </c>
      <c r="L687" s="12">
        <v>9.68115424</v>
      </c>
      <c r="M687" s="12">
        <v>8.82768856</v>
      </c>
      <c r="N687" s="12">
        <v>9.530793919999999</v>
      </c>
      <c r="O687" s="12">
        <v>10.34666952</v>
      </c>
      <c r="P687" s="12">
        <v>13.294073520000001</v>
      </c>
      <c r="Q687" s="12">
        <v>18.6369908</v>
      </c>
      <c r="R687" s="12">
        <v>20.87787216</v>
      </c>
      <c r="S687" s="12">
        <v>23.08970664</v>
      </c>
      <c r="T687" s="12">
        <v>0.8466311200000001</v>
      </c>
      <c r="U687" s="12">
        <v>9.47355448</v>
      </c>
      <c r="V687" s="12">
        <v>16.23720592</v>
      </c>
      <c r="W687" s="12">
        <v>15.16247136</v>
      </c>
      <c r="X687" s="12">
        <v>72.50272112</v>
      </c>
      <c r="Y687" s="12">
        <v>72.67956536000001</v>
      </c>
    </row>
    <row r="688" spans="1:25" ht="11.25">
      <c r="A688" s="11">
        <f t="shared" si="16"/>
        <v>42419</v>
      </c>
      <c r="B688" s="12">
        <v>8.33901752</v>
      </c>
      <c r="C688" s="12">
        <v>0.56555984</v>
      </c>
      <c r="D688" s="12">
        <v>16.29102808</v>
      </c>
      <c r="E688" s="12">
        <v>17.387120640000003</v>
      </c>
      <c r="F688" s="12">
        <v>2.87734976</v>
      </c>
      <c r="G688" s="12">
        <v>1.35751448</v>
      </c>
      <c r="H688" s="12">
        <v>2.06232848</v>
      </c>
      <c r="I688" s="12">
        <v>3.11485072</v>
      </c>
      <c r="J688" s="12">
        <v>0</v>
      </c>
      <c r="K688" s="12">
        <v>0</v>
      </c>
      <c r="L688" s="12">
        <v>0.05638512000000001</v>
      </c>
      <c r="M688" s="12">
        <v>0.40238472</v>
      </c>
      <c r="N688" s="12">
        <v>0.32037</v>
      </c>
      <c r="O688" s="12">
        <v>0.16146648000000002</v>
      </c>
      <c r="P688" s="12">
        <v>0.42716</v>
      </c>
      <c r="Q688" s="12">
        <v>0.18453312000000002</v>
      </c>
      <c r="R688" s="12">
        <v>0.00256296</v>
      </c>
      <c r="S688" s="12">
        <v>0</v>
      </c>
      <c r="T688" s="12">
        <v>0</v>
      </c>
      <c r="U688" s="12">
        <v>3.24129008</v>
      </c>
      <c r="V688" s="12">
        <v>72.1430524</v>
      </c>
      <c r="W688" s="12">
        <v>72.06445496</v>
      </c>
      <c r="X688" s="12">
        <v>70.03031904000001</v>
      </c>
      <c r="Y688" s="12">
        <v>1.8145756800000001</v>
      </c>
    </row>
    <row r="689" spans="1:25" ht="11.25">
      <c r="A689" s="11">
        <f t="shared" si="16"/>
        <v>42420</v>
      </c>
      <c r="B689" s="12">
        <v>2.58688096</v>
      </c>
      <c r="C689" s="12">
        <v>5.60092192</v>
      </c>
      <c r="D689" s="12">
        <v>9.18650296</v>
      </c>
      <c r="E689" s="12">
        <v>10.674728400000001</v>
      </c>
      <c r="F689" s="12">
        <v>9.25313992</v>
      </c>
      <c r="G689" s="12">
        <v>11.51110768</v>
      </c>
      <c r="H689" s="12">
        <v>3.72227224</v>
      </c>
      <c r="I689" s="12">
        <v>3.3694380799999997</v>
      </c>
      <c r="J689" s="12">
        <v>2.39893056</v>
      </c>
      <c r="K689" s="12">
        <v>5.88455616</v>
      </c>
      <c r="L689" s="12">
        <v>6.153666960000001</v>
      </c>
      <c r="M689" s="12">
        <v>6.92255496</v>
      </c>
      <c r="N689" s="12">
        <v>14.95572592</v>
      </c>
      <c r="O689" s="12">
        <v>17.38199472</v>
      </c>
      <c r="P689" s="12">
        <v>19.07781992</v>
      </c>
      <c r="Q689" s="12">
        <v>20.50538864</v>
      </c>
      <c r="R689" s="12">
        <v>26.965756480000003</v>
      </c>
      <c r="S689" s="12">
        <v>27.8038444</v>
      </c>
      <c r="T689" s="12">
        <v>34.81952024</v>
      </c>
      <c r="U689" s="12">
        <v>25.52195568</v>
      </c>
      <c r="V689" s="12">
        <v>31.197203440000003</v>
      </c>
      <c r="W689" s="12">
        <v>32.34968112000001</v>
      </c>
      <c r="X689" s="12">
        <v>19.77152776</v>
      </c>
      <c r="Y689" s="12">
        <v>27.873044319999998</v>
      </c>
    </row>
    <row r="690" spans="1:25" ht="11.25">
      <c r="A690" s="11">
        <f t="shared" si="16"/>
        <v>42421</v>
      </c>
      <c r="B690" s="12">
        <v>0.59973264</v>
      </c>
      <c r="C690" s="12">
        <v>0</v>
      </c>
      <c r="D690" s="12">
        <v>0</v>
      </c>
      <c r="E690" s="12">
        <v>0.17000968</v>
      </c>
      <c r="F690" s="12">
        <v>1.77185968</v>
      </c>
      <c r="G690" s="12">
        <v>1.70607704</v>
      </c>
      <c r="H690" s="12">
        <v>2.22806656</v>
      </c>
      <c r="I690" s="12">
        <v>1.6864276799999998</v>
      </c>
      <c r="J690" s="12">
        <v>0.35454280000000005</v>
      </c>
      <c r="K690" s="12">
        <v>0.9841766399999999</v>
      </c>
      <c r="L690" s="12">
        <v>0.18026152</v>
      </c>
      <c r="M690" s="12">
        <v>0.39555016</v>
      </c>
      <c r="N690" s="12">
        <v>1.9017163200000002</v>
      </c>
      <c r="O690" s="12">
        <v>0</v>
      </c>
      <c r="P690" s="12">
        <v>0.7466756800000001</v>
      </c>
      <c r="Q690" s="12">
        <v>0.0042716</v>
      </c>
      <c r="R690" s="12">
        <v>16.66180296</v>
      </c>
      <c r="S690" s="12">
        <v>16.08769992</v>
      </c>
      <c r="T690" s="12">
        <v>23.626219600000002</v>
      </c>
      <c r="U690" s="12">
        <v>20.61303296</v>
      </c>
      <c r="V690" s="12">
        <v>5.07209784</v>
      </c>
      <c r="W690" s="12">
        <v>5.068680560000001</v>
      </c>
      <c r="X690" s="12">
        <v>2.81242144</v>
      </c>
      <c r="Y690" s="12">
        <v>15.22483672</v>
      </c>
    </row>
    <row r="691" spans="1:25" ht="11.25">
      <c r="A691" s="11">
        <f t="shared" si="16"/>
        <v>42422</v>
      </c>
      <c r="B691" s="12">
        <v>0</v>
      </c>
      <c r="C691" s="12">
        <v>1.1806702400000002</v>
      </c>
      <c r="D691" s="12">
        <v>0</v>
      </c>
      <c r="E691" s="12">
        <v>0</v>
      </c>
      <c r="F691" s="12">
        <v>8.41163472</v>
      </c>
      <c r="G691" s="12">
        <v>0</v>
      </c>
      <c r="H691" s="12">
        <v>0</v>
      </c>
      <c r="I691" s="12">
        <v>0.65184616</v>
      </c>
      <c r="J691" s="12">
        <v>3.3045097599999997</v>
      </c>
      <c r="K691" s="12">
        <v>18.30722328</v>
      </c>
      <c r="L691" s="12">
        <v>14.20221568</v>
      </c>
      <c r="M691" s="12">
        <v>2.755182</v>
      </c>
      <c r="N691" s="12">
        <v>0.4314316</v>
      </c>
      <c r="O691" s="12">
        <v>26.50356936</v>
      </c>
      <c r="P691" s="12">
        <v>19.19913336</v>
      </c>
      <c r="Q691" s="12">
        <v>14.692595359999999</v>
      </c>
      <c r="R691" s="12">
        <v>4.03409904</v>
      </c>
      <c r="S691" s="12">
        <v>1.1277024</v>
      </c>
      <c r="T691" s="12">
        <v>0.45022664</v>
      </c>
      <c r="U691" s="12">
        <v>0.09482952000000001</v>
      </c>
      <c r="V691" s="12">
        <v>0</v>
      </c>
      <c r="W691" s="12">
        <v>0</v>
      </c>
      <c r="X691" s="12">
        <v>0</v>
      </c>
      <c r="Y691" s="12">
        <v>0</v>
      </c>
    </row>
    <row r="692" spans="1:25" ht="11.25">
      <c r="A692" s="11">
        <f t="shared" si="16"/>
        <v>42423</v>
      </c>
      <c r="B692" s="12">
        <v>0</v>
      </c>
      <c r="C692" s="12">
        <v>0.8158756</v>
      </c>
      <c r="D692" s="12">
        <v>17.61436976</v>
      </c>
      <c r="E692" s="12">
        <v>21.146982960000003</v>
      </c>
      <c r="F692" s="12">
        <v>1.69667952</v>
      </c>
      <c r="G692" s="12">
        <v>2.3938046400000004</v>
      </c>
      <c r="H692" s="12">
        <v>2.85684608</v>
      </c>
      <c r="I692" s="12">
        <v>3.26179376</v>
      </c>
      <c r="J692" s="12">
        <v>1.81286704</v>
      </c>
      <c r="K692" s="12">
        <v>5.317287680000001</v>
      </c>
      <c r="L692" s="12">
        <v>0.011960480000000002</v>
      </c>
      <c r="M692" s="12">
        <v>6.657715760000001</v>
      </c>
      <c r="N692" s="12">
        <v>3.0618828800000006</v>
      </c>
      <c r="O692" s="12">
        <v>0.89874464</v>
      </c>
      <c r="P692" s="12">
        <v>0.99784576</v>
      </c>
      <c r="Q692" s="12">
        <v>12.6695656</v>
      </c>
      <c r="R692" s="12">
        <v>14.031351680000002</v>
      </c>
      <c r="S692" s="12">
        <v>16.25514664</v>
      </c>
      <c r="T692" s="12">
        <v>15.23594288</v>
      </c>
      <c r="U692" s="12">
        <v>19.25722712</v>
      </c>
      <c r="V692" s="12">
        <v>16.018500000000003</v>
      </c>
      <c r="W692" s="12">
        <v>20.806109279999998</v>
      </c>
      <c r="X692" s="12">
        <v>33.199729520000005</v>
      </c>
      <c r="Y692" s="12">
        <v>31.82512864</v>
      </c>
    </row>
    <row r="693" spans="1:25" ht="11.25">
      <c r="A693" s="11">
        <f t="shared" si="16"/>
        <v>42424</v>
      </c>
      <c r="B693" s="12">
        <v>4.2886864000000005</v>
      </c>
      <c r="C693" s="12">
        <v>30.45479936</v>
      </c>
      <c r="D693" s="12">
        <v>0</v>
      </c>
      <c r="E693" s="12">
        <v>0.74838432</v>
      </c>
      <c r="F693" s="12">
        <v>7.952864880000001</v>
      </c>
      <c r="G693" s="12">
        <v>5.71369216</v>
      </c>
      <c r="H693" s="12">
        <v>0</v>
      </c>
      <c r="I693" s="12">
        <v>7.500929599999999</v>
      </c>
      <c r="J693" s="12">
        <v>0</v>
      </c>
      <c r="K693" s="12">
        <v>0.97905072</v>
      </c>
      <c r="L693" s="12">
        <v>0.7389868000000002</v>
      </c>
      <c r="M693" s="12">
        <v>0.9235199200000002</v>
      </c>
      <c r="N693" s="12">
        <v>1.2592676800000002</v>
      </c>
      <c r="O693" s="12">
        <v>0</v>
      </c>
      <c r="P693" s="12">
        <v>5.4428727199999996</v>
      </c>
      <c r="Q693" s="12">
        <v>27.533024959999995</v>
      </c>
      <c r="R693" s="12">
        <v>25.563817360000005</v>
      </c>
      <c r="S693" s="12">
        <v>30.451382080000002</v>
      </c>
      <c r="T693" s="12">
        <v>30.151515760000002</v>
      </c>
      <c r="U693" s="12">
        <v>6.7440020800000005</v>
      </c>
      <c r="V693" s="12">
        <v>0.51942656</v>
      </c>
      <c r="W693" s="12">
        <v>0.56214256</v>
      </c>
      <c r="X693" s="12">
        <v>21.11281016</v>
      </c>
      <c r="Y693" s="12">
        <v>0.07261719999999999</v>
      </c>
    </row>
    <row r="694" spans="1:25" ht="11.25">
      <c r="A694" s="11">
        <f t="shared" si="16"/>
        <v>42425</v>
      </c>
      <c r="B694" s="12">
        <v>21.00260288</v>
      </c>
      <c r="C694" s="12">
        <v>13.658013840000002</v>
      </c>
      <c r="D694" s="12">
        <v>35.724245120000006</v>
      </c>
      <c r="E694" s="12">
        <v>13.654596560000002</v>
      </c>
      <c r="F694" s="12">
        <v>0.42203408000000003</v>
      </c>
      <c r="G694" s="12">
        <v>0.43655752000000003</v>
      </c>
      <c r="H694" s="12">
        <v>0.29730336</v>
      </c>
      <c r="I694" s="12">
        <v>15.483695680000002</v>
      </c>
      <c r="J694" s="12">
        <v>6.19211136</v>
      </c>
      <c r="K694" s="12">
        <v>1.1294110400000001</v>
      </c>
      <c r="L694" s="12">
        <v>0.95854704</v>
      </c>
      <c r="M694" s="12">
        <v>10.86951336</v>
      </c>
      <c r="N694" s="12">
        <v>12.93269616</v>
      </c>
      <c r="O694" s="12">
        <v>14.998441920000001</v>
      </c>
      <c r="P694" s="12">
        <v>16.38073168</v>
      </c>
      <c r="Q694" s="12">
        <v>11.80841104</v>
      </c>
      <c r="R694" s="12">
        <v>11.222347520000001</v>
      </c>
      <c r="S694" s="12">
        <v>13.46066592</v>
      </c>
      <c r="T694" s="12">
        <v>1.3669120000000001</v>
      </c>
      <c r="U694" s="12">
        <v>19.551113200000003</v>
      </c>
      <c r="V694" s="12">
        <v>20.05601632</v>
      </c>
      <c r="W694" s="12">
        <v>19.34009616</v>
      </c>
      <c r="X694" s="12">
        <v>1.1089073600000001</v>
      </c>
      <c r="Y694" s="12">
        <v>0</v>
      </c>
    </row>
    <row r="695" spans="1:25" ht="11.25">
      <c r="A695" s="11">
        <f t="shared" si="16"/>
        <v>42426</v>
      </c>
      <c r="B695" s="12">
        <v>0.60314992</v>
      </c>
      <c r="C695" s="12">
        <v>0.53736728</v>
      </c>
      <c r="D695" s="12">
        <v>1.09438392</v>
      </c>
      <c r="E695" s="12">
        <v>19.024852080000002</v>
      </c>
      <c r="F695" s="12">
        <v>19.253809840000002</v>
      </c>
      <c r="G695" s="12">
        <v>8.15277576</v>
      </c>
      <c r="H695" s="12">
        <v>8.43128408</v>
      </c>
      <c r="I695" s="12">
        <v>31.959256879999998</v>
      </c>
      <c r="J695" s="12">
        <v>28.158387200000004</v>
      </c>
      <c r="K695" s="12">
        <v>1.66763264</v>
      </c>
      <c r="L695" s="12">
        <v>28.54026824</v>
      </c>
      <c r="M695" s="12">
        <v>2.52707856</v>
      </c>
      <c r="N695" s="12">
        <v>31.052823360000005</v>
      </c>
      <c r="O695" s="12">
        <v>33.55939824</v>
      </c>
      <c r="P695" s="12">
        <v>42.27089928000001</v>
      </c>
      <c r="Q695" s="12">
        <v>40.66734064</v>
      </c>
      <c r="R695" s="12">
        <v>30.29760448</v>
      </c>
      <c r="S695" s="12">
        <v>27.93113808</v>
      </c>
      <c r="T695" s="12">
        <v>22.730037919999997</v>
      </c>
      <c r="U695" s="12">
        <v>69.08800408</v>
      </c>
      <c r="V695" s="12">
        <v>70.06534616</v>
      </c>
      <c r="W695" s="12">
        <v>68.60018736</v>
      </c>
      <c r="X695" s="12">
        <v>67.60490456000001</v>
      </c>
      <c r="Y695" s="12">
        <v>58.80882584</v>
      </c>
    </row>
    <row r="696" spans="1:25" ht="11.25">
      <c r="A696" s="11">
        <f t="shared" si="16"/>
        <v>42427</v>
      </c>
      <c r="B696" s="12">
        <v>10.3030992</v>
      </c>
      <c r="C696" s="12">
        <v>0.86884344</v>
      </c>
      <c r="D696" s="12">
        <v>0.49806856</v>
      </c>
      <c r="E696" s="12">
        <v>0.19051336</v>
      </c>
      <c r="F696" s="12">
        <v>2.41857992</v>
      </c>
      <c r="G696" s="12">
        <v>0.11704184000000001</v>
      </c>
      <c r="H696" s="12">
        <v>6.942204320000001</v>
      </c>
      <c r="I696" s="12">
        <v>8.09809928</v>
      </c>
      <c r="J696" s="12">
        <v>0.69029056</v>
      </c>
      <c r="K696" s="12">
        <v>0.277654</v>
      </c>
      <c r="L696" s="12">
        <v>0.67149552</v>
      </c>
      <c r="M696" s="12">
        <v>0.50148584</v>
      </c>
      <c r="N696" s="12">
        <v>11.374416479999999</v>
      </c>
      <c r="O696" s="12">
        <v>4.92430048</v>
      </c>
      <c r="P696" s="12">
        <v>10.714881440000001</v>
      </c>
      <c r="Q696" s="12">
        <v>3.2113888800000003</v>
      </c>
      <c r="R696" s="12">
        <v>8.60043944</v>
      </c>
      <c r="S696" s="12">
        <v>12.56448424</v>
      </c>
      <c r="T696" s="12">
        <v>1.5420476</v>
      </c>
      <c r="U696" s="12">
        <v>0.5971696800000001</v>
      </c>
      <c r="V696" s="12">
        <v>3.46768488</v>
      </c>
      <c r="W696" s="12">
        <v>5.665850239999999</v>
      </c>
      <c r="X696" s="12">
        <v>20.076520000000002</v>
      </c>
      <c r="Y696" s="12">
        <v>19.47593304</v>
      </c>
    </row>
    <row r="697" spans="1:25" ht="11.25">
      <c r="A697" s="11">
        <f t="shared" si="16"/>
        <v>42428</v>
      </c>
      <c r="B697" s="12">
        <v>0.54932776</v>
      </c>
      <c r="C697" s="12">
        <v>0.72702632</v>
      </c>
      <c r="D697" s="12">
        <v>0.28277992</v>
      </c>
      <c r="E697" s="12">
        <v>2.1793703200000003</v>
      </c>
      <c r="F697" s="12">
        <v>4.371555440000001</v>
      </c>
      <c r="G697" s="12">
        <v>9.25313992</v>
      </c>
      <c r="H697" s="12">
        <v>23.978199440000004</v>
      </c>
      <c r="I697" s="12">
        <v>20.47463312</v>
      </c>
      <c r="J697" s="12">
        <v>25.0913784</v>
      </c>
      <c r="K697" s="12">
        <v>3.0892211199999995</v>
      </c>
      <c r="L697" s="12">
        <v>26.32928808</v>
      </c>
      <c r="M697" s="12">
        <v>24.12087088</v>
      </c>
      <c r="N697" s="12">
        <v>9.80503064</v>
      </c>
      <c r="O697" s="12">
        <v>7.26086568</v>
      </c>
      <c r="P697" s="12">
        <v>2.093084</v>
      </c>
      <c r="Q697" s="12">
        <v>7.707675040000001</v>
      </c>
      <c r="R697" s="12">
        <v>4.2032544000000005</v>
      </c>
      <c r="S697" s="12">
        <v>29.99261224</v>
      </c>
      <c r="T697" s="12">
        <v>2.3237503999999998</v>
      </c>
      <c r="U697" s="12">
        <v>0.50746608</v>
      </c>
      <c r="V697" s="12">
        <v>0.2392096</v>
      </c>
      <c r="W697" s="12">
        <v>0.30499223999999997</v>
      </c>
      <c r="X697" s="12">
        <v>0.21528864</v>
      </c>
      <c r="Y697" s="12">
        <v>0.17342696</v>
      </c>
    </row>
    <row r="698" spans="1:25" ht="11.25">
      <c r="A698" s="11">
        <f t="shared" si="16"/>
        <v>42429</v>
      </c>
      <c r="B698" s="12">
        <v>1.31308984</v>
      </c>
      <c r="C698" s="12">
        <v>57.88188864</v>
      </c>
      <c r="D698" s="12">
        <v>3.18148768</v>
      </c>
      <c r="E698" s="12">
        <v>3.2959665599999997</v>
      </c>
      <c r="F698" s="12">
        <v>1.4113366399999998</v>
      </c>
      <c r="G698" s="12">
        <v>0.8722607200000001</v>
      </c>
      <c r="H698" s="12">
        <v>0.7518016000000001</v>
      </c>
      <c r="I698" s="12">
        <v>1.41902552</v>
      </c>
      <c r="J698" s="12">
        <v>0.9662359200000001</v>
      </c>
      <c r="K698" s="12">
        <v>2.78337456</v>
      </c>
      <c r="L698" s="12">
        <v>2.0802692</v>
      </c>
      <c r="M698" s="12">
        <v>2.3340022400000002</v>
      </c>
      <c r="N698" s="12">
        <v>1.4147539199999999</v>
      </c>
      <c r="O698" s="12">
        <v>1.56084264</v>
      </c>
      <c r="P698" s="12">
        <v>1.7863831200000002</v>
      </c>
      <c r="Q698" s="12">
        <v>1.30454664</v>
      </c>
      <c r="R698" s="12">
        <v>1.4865168</v>
      </c>
      <c r="S698" s="12">
        <v>1.9264916</v>
      </c>
      <c r="T698" s="12">
        <v>1.3669120000000001</v>
      </c>
      <c r="U698" s="12">
        <v>3.2037000000000004</v>
      </c>
      <c r="V698" s="12">
        <v>3.7393586400000003</v>
      </c>
      <c r="W698" s="12">
        <v>4.0810866400000005</v>
      </c>
      <c r="X698" s="12">
        <v>2.52793288</v>
      </c>
      <c r="Y698" s="12">
        <v>2.7765400000000002</v>
      </c>
    </row>
    <row r="699" spans="1:25" ht="11.25">
      <c r="A699" s="11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 spans="1:25" ht="11.25">
      <c r="A700" s="11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2" spans="1:25" ht="12.75">
      <c r="A702" s="65" t="s">
        <v>74</v>
      </c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7"/>
    </row>
    <row r="703" spans="1:25" ht="1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12.75">
      <c r="A704" s="49" t="s">
        <v>75</v>
      </c>
      <c r="B704" s="50" t="s">
        <v>75</v>
      </c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1"/>
    </row>
    <row r="705" spans="1:25" ht="11.25">
      <c r="A705" s="8"/>
      <c r="B705" s="7" t="s">
        <v>23</v>
      </c>
      <c r="C705" s="9" t="s">
        <v>24</v>
      </c>
      <c r="D705" s="10" t="s">
        <v>25</v>
      </c>
      <c r="E705" s="7" t="s">
        <v>26</v>
      </c>
      <c r="F705" s="7" t="s">
        <v>27</v>
      </c>
      <c r="G705" s="9" t="s">
        <v>28</v>
      </c>
      <c r="H705" s="10" t="s">
        <v>29</v>
      </c>
      <c r="I705" s="7" t="s">
        <v>30</v>
      </c>
      <c r="J705" s="7" t="s">
        <v>31</v>
      </c>
      <c r="K705" s="7" t="s">
        <v>32</v>
      </c>
      <c r="L705" s="7" t="s">
        <v>33</v>
      </c>
      <c r="M705" s="7" t="s">
        <v>34</v>
      </c>
      <c r="N705" s="7" t="s">
        <v>35</v>
      </c>
      <c r="O705" s="7" t="s">
        <v>36</v>
      </c>
      <c r="P705" s="7" t="s">
        <v>37</v>
      </c>
      <c r="Q705" s="7" t="s">
        <v>38</v>
      </c>
      <c r="R705" s="7" t="s">
        <v>39</v>
      </c>
      <c r="S705" s="7" t="s">
        <v>40</v>
      </c>
      <c r="T705" s="7" t="s">
        <v>41</v>
      </c>
      <c r="U705" s="7" t="s">
        <v>42</v>
      </c>
      <c r="V705" s="7" t="s">
        <v>43</v>
      </c>
      <c r="W705" s="7" t="s">
        <v>44</v>
      </c>
      <c r="X705" s="7" t="s">
        <v>45</v>
      </c>
      <c r="Y705" s="7" t="s">
        <v>64</v>
      </c>
    </row>
    <row r="706" spans="1:25" ht="11.25">
      <c r="A706" s="11">
        <f aca="true" t="shared" si="17" ref="A706:A736">A670</f>
        <v>42401</v>
      </c>
      <c r="B706" s="12">
        <v>64.88816695999999</v>
      </c>
      <c r="C706" s="12">
        <v>69.50491224000001</v>
      </c>
      <c r="D706" s="12">
        <v>72.54714576</v>
      </c>
      <c r="E706" s="12">
        <v>60.66440888</v>
      </c>
      <c r="F706" s="12">
        <v>61.43756848</v>
      </c>
      <c r="G706" s="12">
        <v>61.6135584</v>
      </c>
      <c r="H706" s="12">
        <v>61.694718800000004</v>
      </c>
      <c r="I706" s="12">
        <v>61.44525736</v>
      </c>
      <c r="J706" s="12">
        <v>60.684058240000006</v>
      </c>
      <c r="K706" s="12">
        <v>60.42434496</v>
      </c>
      <c r="L706" s="12">
        <v>60.79853712</v>
      </c>
      <c r="M706" s="12">
        <v>60.87286295999999</v>
      </c>
      <c r="N706" s="12">
        <v>69.563006</v>
      </c>
      <c r="O706" s="12">
        <v>80.80756584000001</v>
      </c>
      <c r="P706" s="12">
        <v>81.53032056</v>
      </c>
      <c r="Q706" s="12">
        <v>69.8363884</v>
      </c>
      <c r="R706" s="12">
        <v>60.63621632</v>
      </c>
      <c r="S706" s="12">
        <v>59.80410864</v>
      </c>
      <c r="T706" s="12">
        <v>59.00190216000001</v>
      </c>
      <c r="U706" s="12">
        <v>59.550375599999995</v>
      </c>
      <c r="V706" s="12">
        <v>49.94183856</v>
      </c>
      <c r="W706" s="12">
        <v>49.3070788</v>
      </c>
      <c r="X706" s="12">
        <v>49.48819464</v>
      </c>
      <c r="Y706" s="12">
        <v>49.6915228</v>
      </c>
    </row>
    <row r="707" spans="1:25" ht="11.25">
      <c r="A707" s="11">
        <f t="shared" si="17"/>
        <v>42402</v>
      </c>
      <c r="B707" s="12">
        <v>50.76711168</v>
      </c>
      <c r="C707" s="12">
        <v>60.147545279999996</v>
      </c>
      <c r="D707" s="12">
        <v>61.85191368</v>
      </c>
      <c r="E707" s="12">
        <v>62.07232824000001</v>
      </c>
      <c r="F707" s="12">
        <v>62.46275248</v>
      </c>
      <c r="G707" s="12">
        <v>62.62763624000001</v>
      </c>
      <c r="H707" s="12">
        <v>62.67889544</v>
      </c>
      <c r="I707" s="12">
        <v>63.00524568000001</v>
      </c>
      <c r="J707" s="12">
        <v>62.077454159999995</v>
      </c>
      <c r="K707" s="12">
        <v>61.688738560000004</v>
      </c>
      <c r="L707" s="12">
        <v>61.20861072000001</v>
      </c>
      <c r="M707" s="12">
        <v>61.93221976</v>
      </c>
      <c r="N707" s="12">
        <v>72.81027632</v>
      </c>
      <c r="O707" s="12">
        <v>89.9129084</v>
      </c>
      <c r="P707" s="12">
        <v>73.54071992</v>
      </c>
      <c r="Q707" s="12">
        <v>73.16054752</v>
      </c>
      <c r="R707" s="12">
        <v>63.320489759999994</v>
      </c>
      <c r="S707" s="12">
        <v>61.89462968</v>
      </c>
      <c r="T707" s="12">
        <v>71.82609968</v>
      </c>
      <c r="U707" s="12">
        <v>65.85269424</v>
      </c>
      <c r="V707" s="12">
        <v>65.66474384</v>
      </c>
      <c r="W707" s="12">
        <v>65.39050712</v>
      </c>
      <c r="X707" s="12">
        <v>65.54257608</v>
      </c>
      <c r="Y707" s="12">
        <v>64.96163848</v>
      </c>
    </row>
    <row r="708" spans="1:25" ht="11.25">
      <c r="A708" s="11">
        <f t="shared" si="17"/>
        <v>42403</v>
      </c>
      <c r="B708" s="12">
        <v>73.95933672</v>
      </c>
      <c r="C708" s="12">
        <v>84.76819336000001</v>
      </c>
      <c r="D708" s="12">
        <v>88.38794719999999</v>
      </c>
      <c r="E708" s="12">
        <v>87.56096544</v>
      </c>
      <c r="F708" s="12">
        <v>92.63733488</v>
      </c>
      <c r="G708" s="12">
        <v>93.62407448</v>
      </c>
      <c r="H708" s="12">
        <v>93.66422751999998</v>
      </c>
      <c r="I708" s="12">
        <v>93.52326472000001</v>
      </c>
      <c r="J708" s="12">
        <v>91.3652524</v>
      </c>
      <c r="K708" s="12">
        <v>88.53232727999999</v>
      </c>
      <c r="L708" s="12">
        <v>89.59766431999999</v>
      </c>
      <c r="M708" s="12">
        <v>90.83728264000001</v>
      </c>
      <c r="N708" s="12">
        <v>93.84790632</v>
      </c>
      <c r="O708" s="12">
        <v>94.84660640000001</v>
      </c>
      <c r="P708" s="12">
        <v>96.82264855999999</v>
      </c>
      <c r="Q708" s="12">
        <v>94.64840416000001</v>
      </c>
      <c r="R708" s="12">
        <v>92.92609503999999</v>
      </c>
      <c r="S708" s="12">
        <v>90.02055272000001</v>
      </c>
      <c r="T708" s="12">
        <v>86.02660672</v>
      </c>
      <c r="U708" s="12">
        <v>74.74103952</v>
      </c>
      <c r="V708" s="12">
        <v>74.04904032</v>
      </c>
      <c r="W708" s="12">
        <v>73.99521816</v>
      </c>
      <c r="X708" s="12">
        <v>74.01145024</v>
      </c>
      <c r="Y708" s="12">
        <v>73.9114948</v>
      </c>
    </row>
    <row r="709" spans="1:25" ht="11.25">
      <c r="A709" s="11">
        <f t="shared" si="17"/>
        <v>42404</v>
      </c>
      <c r="B709" s="12">
        <v>72.89399968000001</v>
      </c>
      <c r="C709" s="12">
        <v>73.45187064</v>
      </c>
      <c r="D709" s="12">
        <v>83.70798224</v>
      </c>
      <c r="E709" s="12">
        <v>87.52337536</v>
      </c>
      <c r="F709" s="12">
        <v>89.41398552</v>
      </c>
      <c r="G709" s="12">
        <v>88.51267792</v>
      </c>
      <c r="H709" s="12">
        <v>88.68781351999999</v>
      </c>
      <c r="I709" s="12">
        <v>88.50328040000001</v>
      </c>
      <c r="J709" s="12">
        <v>86.48623088</v>
      </c>
      <c r="K709" s="12">
        <v>85.67035528</v>
      </c>
      <c r="L709" s="12">
        <v>84.57597136000001</v>
      </c>
      <c r="M709" s="12">
        <v>88.0419476</v>
      </c>
      <c r="N709" s="12">
        <v>93.34471183999999</v>
      </c>
      <c r="O709" s="12">
        <v>94.21355528</v>
      </c>
      <c r="P709" s="12">
        <v>95.48307480000001</v>
      </c>
      <c r="Q709" s="12">
        <v>96.02300504</v>
      </c>
      <c r="R709" s="12">
        <v>93.74624224</v>
      </c>
      <c r="S709" s="12">
        <v>89.23628696</v>
      </c>
      <c r="T709" s="12">
        <v>83.98563624</v>
      </c>
      <c r="U709" s="12">
        <v>73.43051264</v>
      </c>
      <c r="V709" s="12">
        <v>73.2194956</v>
      </c>
      <c r="W709" s="12">
        <v>72.97601440000001</v>
      </c>
      <c r="X709" s="12">
        <v>72.98284896</v>
      </c>
      <c r="Y709" s="12">
        <v>72.8051504</v>
      </c>
    </row>
    <row r="710" spans="1:25" ht="11.25">
      <c r="A710" s="11">
        <f t="shared" si="17"/>
        <v>42405</v>
      </c>
      <c r="B710" s="12">
        <v>73.67484816</v>
      </c>
      <c r="C710" s="12">
        <v>73.68253704000001</v>
      </c>
      <c r="D710" s="12">
        <v>95.90083728</v>
      </c>
      <c r="E710" s="12">
        <v>96.55439208</v>
      </c>
      <c r="F710" s="12">
        <v>97.49756136</v>
      </c>
      <c r="G710" s="12">
        <v>101.57352208</v>
      </c>
      <c r="H710" s="12">
        <v>103.03697224</v>
      </c>
      <c r="I710" s="12">
        <v>101.30782856</v>
      </c>
      <c r="J710" s="12">
        <v>97.3668504</v>
      </c>
      <c r="K710" s="12">
        <v>96.33226887999999</v>
      </c>
      <c r="L710" s="12">
        <v>96.33910344</v>
      </c>
      <c r="M710" s="12">
        <v>97.36941336000001</v>
      </c>
      <c r="N710" s="12">
        <v>102.99083896</v>
      </c>
      <c r="O710" s="12">
        <v>106.94121464</v>
      </c>
      <c r="P710" s="12">
        <v>111.66047832000001</v>
      </c>
      <c r="Q710" s="12">
        <v>113.56732056</v>
      </c>
      <c r="R710" s="12">
        <v>108.10821576000001</v>
      </c>
      <c r="S710" s="12">
        <v>97.89567448000001</v>
      </c>
      <c r="T710" s="12">
        <v>75.40228320000001</v>
      </c>
      <c r="U710" s="12">
        <v>75.04944904</v>
      </c>
      <c r="V710" s="12">
        <v>74.16266488000001</v>
      </c>
      <c r="W710" s="12">
        <v>74.02768232</v>
      </c>
      <c r="X710" s="12">
        <v>73.5099644</v>
      </c>
      <c r="Y710" s="12">
        <v>73.20411784000001</v>
      </c>
    </row>
    <row r="711" spans="1:25" ht="11.25">
      <c r="A711" s="11">
        <f t="shared" si="17"/>
        <v>42406</v>
      </c>
      <c r="B711" s="12">
        <v>72.88631079999999</v>
      </c>
      <c r="C711" s="12">
        <v>73.01616744</v>
      </c>
      <c r="D711" s="12">
        <v>73.31688808000001</v>
      </c>
      <c r="E711" s="12">
        <v>70.47798272000001</v>
      </c>
      <c r="F711" s="12">
        <v>70.74111328000001</v>
      </c>
      <c r="G711" s="12">
        <v>94.14008376000001</v>
      </c>
      <c r="H711" s="12">
        <v>94.12726896</v>
      </c>
      <c r="I711" s="12">
        <v>93.29857856</v>
      </c>
      <c r="J711" s="12">
        <v>92.93463824</v>
      </c>
      <c r="K711" s="12">
        <v>71.27250032</v>
      </c>
      <c r="L711" s="12">
        <v>90.62541128000001</v>
      </c>
      <c r="M711" s="12">
        <v>74.133618</v>
      </c>
      <c r="N711" s="12">
        <v>101.22325088</v>
      </c>
      <c r="O711" s="12">
        <v>102.86012800000002</v>
      </c>
      <c r="P711" s="12">
        <v>104.87546887999999</v>
      </c>
      <c r="Q711" s="12">
        <v>102.57051351999999</v>
      </c>
      <c r="R711" s="12">
        <v>95.12682336</v>
      </c>
      <c r="S711" s="12">
        <v>95.76756336000001</v>
      </c>
      <c r="T711" s="12">
        <v>74.95718248</v>
      </c>
      <c r="U711" s="12">
        <v>74.06612672</v>
      </c>
      <c r="V711" s="12">
        <v>73.59625072</v>
      </c>
      <c r="W711" s="12">
        <v>73.97813176</v>
      </c>
      <c r="X711" s="12">
        <v>73.31859672</v>
      </c>
      <c r="Y711" s="12">
        <v>73.706458</v>
      </c>
    </row>
    <row r="712" spans="1:25" ht="11.25">
      <c r="A712" s="11">
        <f t="shared" si="17"/>
        <v>42407</v>
      </c>
      <c r="B712" s="12">
        <v>72.1387808</v>
      </c>
      <c r="C712" s="12">
        <v>72.29170408</v>
      </c>
      <c r="D712" s="12">
        <v>73.36473</v>
      </c>
      <c r="E712" s="12">
        <v>70.08328688</v>
      </c>
      <c r="F712" s="12">
        <v>70.11318808000001</v>
      </c>
      <c r="G712" s="12">
        <v>73.49458664</v>
      </c>
      <c r="H712" s="12">
        <v>72.38311632</v>
      </c>
      <c r="I712" s="12">
        <v>72.4420644</v>
      </c>
      <c r="J712" s="12">
        <v>70.43270376</v>
      </c>
      <c r="K712" s="12">
        <v>70.16103</v>
      </c>
      <c r="L712" s="12">
        <v>70.07986960000001</v>
      </c>
      <c r="M712" s="12">
        <v>70.02263016</v>
      </c>
      <c r="N712" s="12">
        <v>77.62009792</v>
      </c>
      <c r="O712" s="12">
        <v>82.80667464</v>
      </c>
      <c r="P712" s="12">
        <v>82.51364288</v>
      </c>
      <c r="Q712" s="12">
        <v>82.69988464000001</v>
      </c>
      <c r="R712" s="12">
        <v>77.05795536</v>
      </c>
      <c r="S712" s="12">
        <v>73.85510968</v>
      </c>
      <c r="T712" s="12">
        <v>73.58856184</v>
      </c>
      <c r="U712" s="12">
        <v>72.12425736</v>
      </c>
      <c r="V712" s="12">
        <v>69.95513888</v>
      </c>
      <c r="W712" s="12">
        <v>69.97820552</v>
      </c>
      <c r="X712" s="12">
        <v>69.87312416</v>
      </c>
      <c r="Y712" s="12">
        <v>69.76377120000001</v>
      </c>
    </row>
    <row r="713" spans="1:25" ht="11.25">
      <c r="A713" s="11">
        <f t="shared" si="17"/>
        <v>42408</v>
      </c>
      <c r="B713" s="12">
        <v>72.23531896</v>
      </c>
      <c r="C713" s="12">
        <v>73.215224</v>
      </c>
      <c r="D713" s="12">
        <v>81.05360999999999</v>
      </c>
      <c r="E713" s="12">
        <v>79.07073328</v>
      </c>
      <c r="F713" s="12">
        <v>81.4893132</v>
      </c>
      <c r="G713" s="12">
        <v>83.6550144</v>
      </c>
      <c r="H713" s="12">
        <v>84.26585320000001</v>
      </c>
      <c r="I713" s="12">
        <v>82.95361768000001</v>
      </c>
      <c r="J713" s="12">
        <v>80.48805016</v>
      </c>
      <c r="K713" s="12">
        <v>73.81837392</v>
      </c>
      <c r="L713" s="12">
        <v>73.89099112</v>
      </c>
      <c r="M713" s="12">
        <v>74.1037168</v>
      </c>
      <c r="N713" s="12">
        <v>79.92419896</v>
      </c>
      <c r="O713" s="12">
        <v>84.55803064</v>
      </c>
      <c r="P713" s="12">
        <v>84.96126968</v>
      </c>
      <c r="Q713" s="12">
        <v>83.19795320000001</v>
      </c>
      <c r="R713" s="12">
        <v>78.18394912000001</v>
      </c>
      <c r="S713" s="12">
        <v>73.42538672</v>
      </c>
      <c r="T713" s="12">
        <v>71.02987344</v>
      </c>
      <c r="U713" s="12">
        <v>65.5605168</v>
      </c>
      <c r="V713" s="12">
        <v>64.77795968000001</v>
      </c>
      <c r="W713" s="12">
        <v>64.62930800000001</v>
      </c>
      <c r="X713" s="12">
        <v>64.67800424</v>
      </c>
      <c r="Y713" s="12">
        <v>64.53704144</v>
      </c>
    </row>
    <row r="714" spans="1:25" ht="11.25">
      <c r="A714" s="11">
        <f t="shared" si="17"/>
        <v>42409</v>
      </c>
      <c r="B714" s="12">
        <v>60.81135191999999</v>
      </c>
      <c r="C714" s="12">
        <v>60.87969752</v>
      </c>
      <c r="D714" s="12">
        <v>66.487454</v>
      </c>
      <c r="E714" s="12">
        <v>67.19824824000001</v>
      </c>
      <c r="F714" s="12">
        <v>68.24906184</v>
      </c>
      <c r="G714" s="12">
        <v>68.98975727999999</v>
      </c>
      <c r="H714" s="12">
        <v>69.31610752</v>
      </c>
      <c r="I714" s="12">
        <v>68.87015248</v>
      </c>
      <c r="J714" s="12">
        <v>68.31057288000001</v>
      </c>
      <c r="K714" s="12">
        <v>67.71938344</v>
      </c>
      <c r="L714" s="12">
        <v>67.62028232</v>
      </c>
      <c r="M714" s="12">
        <v>68.17644464</v>
      </c>
      <c r="N714" s="12">
        <v>70.07047208</v>
      </c>
      <c r="O714" s="12">
        <v>73.1767796</v>
      </c>
      <c r="P714" s="12">
        <v>73.41855216</v>
      </c>
      <c r="Q714" s="12">
        <v>73.28356959999999</v>
      </c>
      <c r="R714" s="12">
        <v>69.73472432</v>
      </c>
      <c r="S714" s="12">
        <v>69.10509048</v>
      </c>
      <c r="T714" s="12">
        <v>67.61601072</v>
      </c>
      <c r="U714" s="12">
        <v>65.99023976</v>
      </c>
      <c r="V714" s="12">
        <v>60.8617568</v>
      </c>
      <c r="W714" s="12">
        <v>60.748986560000006</v>
      </c>
      <c r="X714" s="12">
        <v>60.68576688</v>
      </c>
      <c r="Y714" s="12">
        <v>60.739589040000006</v>
      </c>
    </row>
    <row r="715" spans="1:25" ht="11.25">
      <c r="A715" s="11">
        <f t="shared" si="17"/>
        <v>42410</v>
      </c>
      <c r="B715" s="12">
        <v>65.56735136</v>
      </c>
      <c r="C715" s="12">
        <v>72.64026664000001</v>
      </c>
      <c r="D715" s="12">
        <v>73.81410232</v>
      </c>
      <c r="E715" s="12">
        <v>74.03366256000001</v>
      </c>
      <c r="F715" s="12">
        <v>74.27287215999999</v>
      </c>
      <c r="G715" s="12">
        <v>76.22499336000001</v>
      </c>
      <c r="H715" s="12">
        <v>74.74616544</v>
      </c>
      <c r="I715" s="12">
        <v>74.13618096</v>
      </c>
      <c r="J715" s="12">
        <v>73.86108992</v>
      </c>
      <c r="K715" s="12">
        <v>73.70902096</v>
      </c>
      <c r="L715" s="12">
        <v>73.77907520000001</v>
      </c>
      <c r="M715" s="12">
        <v>73.90124296</v>
      </c>
      <c r="N715" s="12">
        <v>75.82688024000001</v>
      </c>
      <c r="O715" s="12">
        <v>78.35310448</v>
      </c>
      <c r="P715" s="12">
        <v>79.26124664</v>
      </c>
      <c r="Q715" s="12">
        <v>77.85759888000001</v>
      </c>
      <c r="R715" s="12">
        <v>74.66073344</v>
      </c>
      <c r="S715" s="12">
        <v>73.77651224</v>
      </c>
      <c r="T715" s="12">
        <v>71.5834728</v>
      </c>
      <c r="U715" s="12">
        <v>70.27038296</v>
      </c>
      <c r="V715" s="12">
        <v>68.84794016</v>
      </c>
      <c r="W715" s="12">
        <v>68.08674104</v>
      </c>
      <c r="X715" s="12">
        <v>64.99410264</v>
      </c>
      <c r="Y715" s="12">
        <v>65.10687288000001</v>
      </c>
    </row>
    <row r="716" spans="1:25" ht="11.25">
      <c r="A716" s="11">
        <f t="shared" si="17"/>
        <v>42411</v>
      </c>
      <c r="B716" s="12">
        <v>71.90726008000001</v>
      </c>
      <c r="C716" s="12">
        <v>73.13235496</v>
      </c>
      <c r="D716" s="12">
        <v>73.44418176</v>
      </c>
      <c r="E716" s="12">
        <v>77.2134416</v>
      </c>
      <c r="F716" s="12">
        <v>76.61798056</v>
      </c>
      <c r="G716" s="12">
        <v>80.49659336</v>
      </c>
      <c r="H716" s="12">
        <v>79.26124664</v>
      </c>
      <c r="I716" s="12">
        <v>79.21682200000001</v>
      </c>
      <c r="J716" s="12">
        <v>77.22881936</v>
      </c>
      <c r="K716" s="12">
        <v>73.80299616</v>
      </c>
      <c r="L716" s="12">
        <v>77.0553924</v>
      </c>
      <c r="M716" s="12">
        <v>78.44024512</v>
      </c>
      <c r="N716" s="12">
        <v>80.50599088</v>
      </c>
      <c r="O716" s="12">
        <v>83.40128136</v>
      </c>
      <c r="P716" s="12">
        <v>83.915582</v>
      </c>
      <c r="Q716" s="12">
        <v>85.43370864</v>
      </c>
      <c r="R716" s="12">
        <v>81.02883472</v>
      </c>
      <c r="S716" s="12">
        <v>77.45521416000001</v>
      </c>
      <c r="T716" s="12">
        <v>73.41598920000001</v>
      </c>
      <c r="U716" s="12">
        <v>72.8179652</v>
      </c>
      <c r="V716" s="12">
        <v>72.65735304</v>
      </c>
      <c r="W716" s="12">
        <v>72.00550688</v>
      </c>
      <c r="X716" s="12">
        <v>71.95766496</v>
      </c>
      <c r="Y716" s="12">
        <v>70.8615724</v>
      </c>
    </row>
    <row r="717" spans="1:25" ht="11.25">
      <c r="A717" s="11">
        <f t="shared" si="17"/>
        <v>42412</v>
      </c>
      <c r="B717" s="12">
        <v>72.99993536000001</v>
      </c>
      <c r="C717" s="12">
        <v>73.47066568</v>
      </c>
      <c r="D717" s="12">
        <v>87.24828432000001</v>
      </c>
      <c r="E717" s="12">
        <v>87.25682752</v>
      </c>
      <c r="F717" s="12">
        <v>91.82487655999999</v>
      </c>
      <c r="G717" s="12">
        <v>93.06534919999999</v>
      </c>
      <c r="H717" s="12">
        <v>93.18068240000001</v>
      </c>
      <c r="I717" s="12">
        <v>92.07604664</v>
      </c>
      <c r="J717" s="12">
        <v>90.02226136</v>
      </c>
      <c r="K717" s="12">
        <v>88.486194</v>
      </c>
      <c r="L717" s="12">
        <v>89.17648456</v>
      </c>
      <c r="M717" s="12">
        <v>89.57716064</v>
      </c>
      <c r="N717" s="12">
        <v>92.16318728</v>
      </c>
      <c r="O717" s="12">
        <v>94.42628096</v>
      </c>
      <c r="P717" s="12">
        <v>95.79233864</v>
      </c>
      <c r="Q717" s="12">
        <v>95.04053704</v>
      </c>
      <c r="R717" s="12">
        <v>92.40325119999999</v>
      </c>
      <c r="S717" s="12">
        <v>90.05216255999999</v>
      </c>
      <c r="T717" s="12">
        <v>73.59710504</v>
      </c>
      <c r="U717" s="12">
        <v>72.70775792</v>
      </c>
      <c r="V717" s="12">
        <v>72.42412368</v>
      </c>
      <c r="W717" s="12">
        <v>72.30195592</v>
      </c>
      <c r="X717" s="12">
        <v>72.12938328</v>
      </c>
      <c r="Y717" s="12">
        <v>62.36194272</v>
      </c>
    </row>
    <row r="718" spans="1:25" ht="11.25">
      <c r="A718" s="11">
        <f t="shared" si="17"/>
        <v>42413</v>
      </c>
      <c r="B718" s="12">
        <v>61.404250000000005</v>
      </c>
      <c r="C718" s="12">
        <v>72.67443944</v>
      </c>
      <c r="D718" s="12">
        <v>73.13491791999999</v>
      </c>
      <c r="E718" s="12">
        <v>73.43478424</v>
      </c>
      <c r="F718" s="12">
        <v>74.17889695999999</v>
      </c>
      <c r="G718" s="12">
        <v>74.25236848</v>
      </c>
      <c r="H718" s="12">
        <v>88.28713744000001</v>
      </c>
      <c r="I718" s="12">
        <v>87.06545984</v>
      </c>
      <c r="J718" s="12">
        <v>74.69148896</v>
      </c>
      <c r="K718" s="12">
        <v>75.10839712</v>
      </c>
      <c r="L718" s="12">
        <v>74.73933088</v>
      </c>
      <c r="M718" s="12">
        <v>74.56590392000001</v>
      </c>
      <c r="N718" s="12">
        <v>91.54551391999999</v>
      </c>
      <c r="O718" s="12">
        <v>93.18239104000001</v>
      </c>
      <c r="P718" s="12">
        <v>94.13581216</v>
      </c>
      <c r="Q718" s="12">
        <v>94.16400472000001</v>
      </c>
      <c r="R718" s="12">
        <v>92.37762160000001</v>
      </c>
      <c r="S718" s="12">
        <v>89.86677512</v>
      </c>
      <c r="T718" s="12">
        <v>73.53815696</v>
      </c>
      <c r="U718" s="12">
        <v>73.23316472</v>
      </c>
      <c r="V718" s="12">
        <v>73.25708568</v>
      </c>
      <c r="W718" s="12">
        <v>72.84957504</v>
      </c>
      <c r="X718" s="12">
        <v>72.51211864</v>
      </c>
      <c r="Y718" s="12">
        <v>72.52066184</v>
      </c>
    </row>
    <row r="719" spans="1:25" ht="11.25">
      <c r="A719" s="11">
        <f t="shared" si="17"/>
        <v>42414</v>
      </c>
      <c r="B719" s="12">
        <v>72.3950768</v>
      </c>
      <c r="C719" s="12">
        <v>72.84786640000002</v>
      </c>
      <c r="D719" s="12">
        <v>73.2237672</v>
      </c>
      <c r="E719" s="12">
        <v>73.56634952</v>
      </c>
      <c r="F719" s="12">
        <v>74.0182848</v>
      </c>
      <c r="G719" s="12">
        <v>83.47218991999999</v>
      </c>
      <c r="H719" s="12">
        <v>83.89507832000001</v>
      </c>
      <c r="I719" s="12">
        <v>82.80667464</v>
      </c>
      <c r="J719" s="12">
        <v>74.12763776</v>
      </c>
      <c r="K719" s="12">
        <v>80.81269175999999</v>
      </c>
      <c r="L719" s="12">
        <v>80.47779832</v>
      </c>
      <c r="M719" s="12">
        <v>81.23216288</v>
      </c>
      <c r="N719" s="12">
        <v>85.11931888000001</v>
      </c>
      <c r="O719" s="12">
        <v>88.33839664</v>
      </c>
      <c r="P719" s="12">
        <v>90.47419664</v>
      </c>
      <c r="Q719" s="12">
        <v>88.90566512000001</v>
      </c>
      <c r="R719" s="12">
        <v>86.31707552</v>
      </c>
      <c r="S719" s="12">
        <v>81.43463672000001</v>
      </c>
      <c r="T719" s="12">
        <v>73.4544336</v>
      </c>
      <c r="U719" s="12">
        <v>72.83932320000001</v>
      </c>
      <c r="V719" s="12">
        <v>72.68981720000001</v>
      </c>
      <c r="W719" s="12">
        <v>72.48648904</v>
      </c>
      <c r="X719" s="12">
        <v>72.48819768</v>
      </c>
      <c r="Y719" s="12">
        <v>72.58559016</v>
      </c>
    </row>
    <row r="720" spans="1:25" ht="11.25">
      <c r="A720" s="11">
        <f t="shared" si="17"/>
        <v>42415</v>
      </c>
      <c r="B720" s="12">
        <v>72.83846888000001</v>
      </c>
      <c r="C720" s="12">
        <v>73.31603376</v>
      </c>
      <c r="D720" s="12">
        <v>86.79207744</v>
      </c>
      <c r="E720" s="12">
        <v>87.98043655999999</v>
      </c>
      <c r="F720" s="12">
        <v>88.21879184</v>
      </c>
      <c r="G720" s="12">
        <v>89.40715096</v>
      </c>
      <c r="H720" s="12">
        <v>88.10345864</v>
      </c>
      <c r="I720" s="12">
        <v>89.29865232</v>
      </c>
      <c r="J720" s="12">
        <v>75.15453040000001</v>
      </c>
      <c r="K720" s="12">
        <v>74.37026463999999</v>
      </c>
      <c r="L720" s="12">
        <v>74.81023943999999</v>
      </c>
      <c r="M720" s="12">
        <v>74.51977063999999</v>
      </c>
      <c r="N720" s="12">
        <v>87.610516</v>
      </c>
      <c r="O720" s="12">
        <v>91.19609704</v>
      </c>
      <c r="P720" s="12">
        <v>91.11920823999999</v>
      </c>
      <c r="Q720" s="12">
        <v>90.6903396</v>
      </c>
      <c r="R720" s="12">
        <v>86.56226536000001</v>
      </c>
      <c r="S720" s="12">
        <v>82.96130656</v>
      </c>
      <c r="T720" s="12">
        <v>73.81068504000001</v>
      </c>
      <c r="U720" s="12">
        <v>73.14004384</v>
      </c>
      <c r="V720" s="12">
        <v>72.37201016</v>
      </c>
      <c r="W720" s="12">
        <v>72.36432128</v>
      </c>
      <c r="X720" s="12">
        <v>61.51787456</v>
      </c>
      <c r="Y720" s="12">
        <v>61.41193888</v>
      </c>
    </row>
    <row r="721" spans="1:25" ht="11.25">
      <c r="A721" s="11">
        <f t="shared" si="17"/>
        <v>42416</v>
      </c>
      <c r="B721" s="12">
        <v>69.1443892</v>
      </c>
      <c r="C721" s="12">
        <v>71.11359680000001</v>
      </c>
      <c r="D721" s="12">
        <v>75.07337</v>
      </c>
      <c r="E721" s="12">
        <v>77.81402856</v>
      </c>
      <c r="F721" s="12">
        <v>81.41498736000001</v>
      </c>
      <c r="G721" s="12">
        <v>82.78702528</v>
      </c>
      <c r="H721" s="12">
        <v>82.80496600000001</v>
      </c>
      <c r="I721" s="12">
        <v>79.41075264</v>
      </c>
      <c r="J721" s="12">
        <v>78.84433848</v>
      </c>
      <c r="K721" s="12">
        <v>78.341144</v>
      </c>
      <c r="L721" s="12">
        <v>79.29883672000001</v>
      </c>
      <c r="M721" s="12">
        <v>80.27276152000002</v>
      </c>
      <c r="N721" s="12">
        <v>82.21377656</v>
      </c>
      <c r="O721" s="12">
        <v>85.66779232</v>
      </c>
      <c r="P721" s="12">
        <v>88.14959191999999</v>
      </c>
      <c r="Q721" s="12">
        <v>87.17566712</v>
      </c>
      <c r="R721" s="12">
        <v>84.08986328</v>
      </c>
      <c r="S721" s="12">
        <v>79.7892164</v>
      </c>
      <c r="T721" s="12">
        <v>75.7269248</v>
      </c>
      <c r="U721" s="12">
        <v>70.89830816</v>
      </c>
      <c r="V721" s="12">
        <v>68.88980184</v>
      </c>
      <c r="W721" s="12">
        <v>68.74371312000001</v>
      </c>
      <c r="X721" s="12">
        <v>68.8923648</v>
      </c>
      <c r="Y721" s="12">
        <v>68.73089832</v>
      </c>
    </row>
    <row r="722" spans="1:25" ht="11.25">
      <c r="A722" s="11">
        <f t="shared" si="17"/>
        <v>42417</v>
      </c>
      <c r="B722" s="12">
        <v>68.67707616</v>
      </c>
      <c r="C722" s="12">
        <v>73.06144640000001</v>
      </c>
      <c r="D722" s="12">
        <v>75.69787792000001</v>
      </c>
      <c r="E722" s="12">
        <v>81.97712992</v>
      </c>
      <c r="F722" s="12">
        <v>83.45681216</v>
      </c>
      <c r="G722" s="12">
        <v>85.0560992</v>
      </c>
      <c r="H722" s="12">
        <v>85.89418712</v>
      </c>
      <c r="I722" s="12">
        <v>83.6293848</v>
      </c>
      <c r="J722" s="12">
        <v>72.87264168</v>
      </c>
      <c r="K722" s="12">
        <v>72.76414304000001</v>
      </c>
      <c r="L722" s="12">
        <v>79.90796688</v>
      </c>
      <c r="M722" s="12">
        <v>79.04339504</v>
      </c>
      <c r="N722" s="12">
        <v>83.07663975999999</v>
      </c>
      <c r="O722" s="12">
        <v>86.86384032</v>
      </c>
      <c r="P722" s="12">
        <v>91.0790552</v>
      </c>
      <c r="Q722" s="12">
        <v>89.63098280000001</v>
      </c>
      <c r="R722" s="12">
        <v>83.62596752</v>
      </c>
      <c r="S722" s="12">
        <v>78.98786424000001</v>
      </c>
      <c r="T722" s="12">
        <v>73.3989028</v>
      </c>
      <c r="U722" s="12">
        <v>69.27339152</v>
      </c>
      <c r="V722" s="12">
        <v>68.85904632</v>
      </c>
      <c r="W722" s="12">
        <v>68.85221175999999</v>
      </c>
      <c r="X722" s="12">
        <v>68.52671584</v>
      </c>
      <c r="Y722" s="12">
        <v>68.56943184000001</v>
      </c>
    </row>
    <row r="723" spans="1:25" ht="11.25">
      <c r="A723" s="11">
        <f t="shared" si="17"/>
        <v>42418</v>
      </c>
      <c r="B723" s="12">
        <v>67.2221692</v>
      </c>
      <c r="C723" s="12">
        <v>72.67529376</v>
      </c>
      <c r="D723" s="12">
        <v>80.50428224000001</v>
      </c>
      <c r="E723" s="12">
        <v>81.07838528</v>
      </c>
      <c r="F723" s="12">
        <v>87.8326392</v>
      </c>
      <c r="G723" s="12">
        <v>88.51096928000001</v>
      </c>
      <c r="H723" s="12">
        <v>87.96420448</v>
      </c>
      <c r="I723" s="12">
        <v>87.37814096000001</v>
      </c>
      <c r="J723" s="12">
        <v>83.69943904000002</v>
      </c>
      <c r="K723" s="12">
        <v>81.82591528</v>
      </c>
      <c r="L723" s="12">
        <v>81.08009392</v>
      </c>
      <c r="M723" s="12">
        <v>81.70118456</v>
      </c>
      <c r="N723" s="12">
        <v>86.00097712</v>
      </c>
      <c r="O723" s="12">
        <v>91.17473904</v>
      </c>
      <c r="P723" s="12">
        <v>97.00205576</v>
      </c>
      <c r="Q723" s="12">
        <v>96.3715676</v>
      </c>
      <c r="R723" s="12">
        <v>90.8825616</v>
      </c>
      <c r="S723" s="12">
        <v>85.15007440000001</v>
      </c>
      <c r="T723" s="12">
        <v>70.69668864</v>
      </c>
      <c r="U723" s="12">
        <v>70.32762240000001</v>
      </c>
      <c r="V723" s="12">
        <v>69.95257592</v>
      </c>
      <c r="W723" s="12">
        <v>69.92523768</v>
      </c>
      <c r="X723" s="12">
        <v>69.8534748</v>
      </c>
      <c r="Y723" s="12">
        <v>70.00981536</v>
      </c>
    </row>
    <row r="724" spans="1:25" ht="11.25">
      <c r="A724" s="11">
        <f t="shared" si="17"/>
        <v>42419</v>
      </c>
      <c r="B724" s="12">
        <v>69.99358328</v>
      </c>
      <c r="C724" s="12">
        <v>73.54670016</v>
      </c>
      <c r="D724" s="12">
        <v>80.15828264000001</v>
      </c>
      <c r="E724" s="12">
        <v>81.61404392</v>
      </c>
      <c r="F724" s="12">
        <v>82.89979552</v>
      </c>
      <c r="G724" s="12">
        <v>85.70794536000001</v>
      </c>
      <c r="H724" s="12">
        <v>86.59814680000001</v>
      </c>
      <c r="I724" s="12">
        <v>85.2782224</v>
      </c>
      <c r="J724" s="12">
        <v>75.51847072</v>
      </c>
      <c r="K724" s="12">
        <v>75.32368576</v>
      </c>
      <c r="L724" s="12">
        <v>82.76395864000001</v>
      </c>
      <c r="M724" s="12">
        <v>84.03433248</v>
      </c>
      <c r="N724" s="12">
        <v>85.36707168000001</v>
      </c>
      <c r="O724" s="12">
        <v>89.78390608000001</v>
      </c>
      <c r="P724" s="12">
        <v>91.882116</v>
      </c>
      <c r="Q724" s="12">
        <v>90.84838880000002</v>
      </c>
      <c r="R724" s="12">
        <v>88.16240672</v>
      </c>
      <c r="S724" s="12">
        <v>84.57169976</v>
      </c>
      <c r="T724" s="12">
        <v>82.27272464</v>
      </c>
      <c r="U724" s="12">
        <v>70.56256040000001</v>
      </c>
      <c r="V724" s="12">
        <v>70.4557704</v>
      </c>
      <c r="W724" s="12">
        <v>70.51044688</v>
      </c>
      <c r="X724" s="12">
        <v>70.74025896</v>
      </c>
      <c r="Y724" s="12">
        <v>70.72060959999999</v>
      </c>
    </row>
    <row r="725" spans="1:25" ht="11.25">
      <c r="A725" s="11">
        <f t="shared" si="17"/>
        <v>42420</v>
      </c>
      <c r="B725" s="12">
        <v>75.90974928</v>
      </c>
      <c r="C725" s="12">
        <v>89.660884</v>
      </c>
      <c r="D725" s="12">
        <v>93.17470216000001</v>
      </c>
      <c r="E725" s="12">
        <v>94.68513992</v>
      </c>
      <c r="F725" s="12">
        <v>93.697546</v>
      </c>
      <c r="G725" s="12">
        <v>96.0640124</v>
      </c>
      <c r="H725" s="12">
        <v>98.65174768000001</v>
      </c>
      <c r="I725" s="12">
        <v>97.15156176</v>
      </c>
      <c r="J725" s="12">
        <v>94.79022128</v>
      </c>
      <c r="K725" s="12">
        <v>94.24431080000001</v>
      </c>
      <c r="L725" s="12">
        <v>93.70950648000002</v>
      </c>
      <c r="M725" s="12">
        <v>94.20928368</v>
      </c>
      <c r="N725" s="12">
        <v>97.53600576000001</v>
      </c>
      <c r="O725" s="12">
        <v>100.94474256</v>
      </c>
      <c r="P725" s="12">
        <v>102.6294616</v>
      </c>
      <c r="Q725" s="12">
        <v>103.38809776000001</v>
      </c>
      <c r="R725" s="12">
        <v>100.31340008000001</v>
      </c>
      <c r="S725" s="12">
        <v>97.61802048000001</v>
      </c>
      <c r="T725" s="12">
        <v>93.13198616000001</v>
      </c>
      <c r="U725" s="12">
        <v>87.00480312</v>
      </c>
      <c r="V725" s="12">
        <v>85.29018288</v>
      </c>
      <c r="W725" s="12">
        <v>85.44994072</v>
      </c>
      <c r="X725" s="12">
        <v>85.95228088</v>
      </c>
      <c r="Y725" s="12">
        <v>84.28806552</v>
      </c>
    </row>
    <row r="726" spans="1:25" ht="11.25">
      <c r="A726" s="11">
        <f t="shared" si="17"/>
        <v>42421</v>
      </c>
      <c r="B726" s="12">
        <v>72.70434064</v>
      </c>
      <c r="C726" s="12">
        <v>72.51211864</v>
      </c>
      <c r="D726" s="12">
        <v>87.94711808000001</v>
      </c>
      <c r="E726" s="12">
        <v>94.03243944</v>
      </c>
      <c r="F726" s="12">
        <v>102.94556</v>
      </c>
      <c r="G726" s="12">
        <v>103.76058128</v>
      </c>
      <c r="H726" s="12">
        <v>105.30604616000001</v>
      </c>
      <c r="I726" s="12">
        <v>104.78405664</v>
      </c>
      <c r="J726" s="12">
        <v>102.07927951999999</v>
      </c>
      <c r="K726" s="12">
        <v>101.39411487999999</v>
      </c>
      <c r="L726" s="12">
        <v>99.55732687999999</v>
      </c>
      <c r="M726" s="12">
        <v>100.72432800000001</v>
      </c>
      <c r="N726" s="12">
        <v>102.65594552</v>
      </c>
      <c r="O726" s="12">
        <v>102.4799556</v>
      </c>
      <c r="P726" s="12">
        <v>107.08217744000001</v>
      </c>
      <c r="Q726" s="12">
        <v>108.947158</v>
      </c>
      <c r="R726" s="12">
        <v>105.15910312000001</v>
      </c>
      <c r="S726" s="12">
        <v>101.76061816</v>
      </c>
      <c r="T726" s="12">
        <v>98.08704216000001</v>
      </c>
      <c r="U726" s="12">
        <v>91.76934576000001</v>
      </c>
      <c r="V726" s="12">
        <v>76.31042536</v>
      </c>
      <c r="W726" s="12">
        <v>76.3164056</v>
      </c>
      <c r="X726" s="12">
        <v>75.80039632</v>
      </c>
      <c r="Y726" s="12">
        <v>89.79159496</v>
      </c>
    </row>
    <row r="727" spans="1:25" ht="11.25">
      <c r="A727" s="11">
        <f t="shared" si="17"/>
        <v>42422</v>
      </c>
      <c r="B727" s="12">
        <v>76.34801544</v>
      </c>
      <c r="C727" s="12">
        <v>95.77525224</v>
      </c>
      <c r="D727" s="12">
        <v>94.98927783999999</v>
      </c>
      <c r="E727" s="12">
        <v>95.65308448000002</v>
      </c>
      <c r="F727" s="12">
        <v>101.82127487999999</v>
      </c>
      <c r="G727" s="12">
        <v>109.58191776000001</v>
      </c>
      <c r="H727" s="12">
        <v>110.58232648000002</v>
      </c>
      <c r="I727" s="12">
        <v>109.52126104000001</v>
      </c>
      <c r="J727" s="12">
        <v>108.45848696</v>
      </c>
      <c r="K727" s="12">
        <v>102.73454296</v>
      </c>
      <c r="L727" s="12">
        <v>104.70802216000001</v>
      </c>
      <c r="M727" s="12">
        <v>106.56275088</v>
      </c>
      <c r="N727" s="12">
        <v>109.28803168</v>
      </c>
      <c r="O727" s="12">
        <v>110.68911648000001</v>
      </c>
      <c r="P727" s="12">
        <v>113.09231864</v>
      </c>
      <c r="Q727" s="12">
        <v>112.93512376000001</v>
      </c>
      <c r="R727" s="12">
        <v>109.71177440000001</v>
      </c>
      <c r="S727" s="12">
        <v>104.44403728</v>
      </c>
      <c r="T727" s="12">
        <v>101.43939384</v>
      </c>
      <c r="U727" s="12">
        <v>95.10802832</v>
      </c>
      <c r="V727" s="12">
        <v>73.44674472000001</v>
      </c>
      <c r="W727" s="12">
        <v>73.52619648</v>
      </c>
      <c r="X727" s="12">
        <v>73.14089816</v>
      </c>
      <c r="Y727" s="12">
        <v>72.29683</v>
      </c>
    </row>
    <row r="728" spans="1:25" ht="11.25">
      <c r="A728" s="11">
        <f t="shared" si="17"/>
        <v>42423</v>
      </c>
      <c r="B728" s="12">
        <v>73.12381176</v>
      </c>
      <c r="C728" s="12">
        <v>91.24393896000001</v>
      </c>
      <c r="D728" s="12">
        <v>89.94366391999999</v>
      </c>
      <c r="E728" s="12">
        <v>94.67061648</v>
      </c>
      <c r="F728" s="12">
        <v>97.09090504000001</v>
      </c>
      <c r="G728" s="12">
        <v>97.42579848000001</v>
      </c>
      <c r="H728" s="12">
        <v>103.25653248000002</v>
      </c>
      <c r="I728" s="12">
        <v>104.18090672000001</v>
      </c>
      <c r="J728" s="12">
        <v>101.51969992000001</v>
      </c>
      <c r="K728" s="12">
        <v>99.74784024</v>
      </c>
      <c r="L728" s="12">
        <v>100.16133112000001</v>
      </c>
      <c r="M728" s="12">
        <v>101.68372936</v>
      </c>
      <c r="N728" s="12">
        <v>105.13432783999998</v>
      </c>
      <c r="O728" s="12">
        <v>106.42178808</v>
      </c>
      <c r="P728" s="12">
        <v>107.84679384</v>
      </c>
      <c r="Q728" s="12">
        <v>106.6490372</v>
      </c>
      <c r="R728" s="12">
        <v>107.815184</v>
      </c>
      <c r="S728" s="12">
        <v>101.151488</v>
      </c>
      <c r="T728" s="12">
        <v>98.4731948</v>
      </c>
      <c r="U728" s="12">
        <v>93.71548672000002</v>
      </c>
      <c r="V728" s="12">
        <v>90.68094208000001</v>
      </c>
      <c r="W728" s="12">
        <v>91.5019436</v>
      </c>
      <c r="X728" s="12">
        <v>88.43578912000001</v>
      </c>
      <c r="Y728" s="12">
        <v>89.83260232</v>
      </c>
    </row>
    <row r="729" spans="1:25" ht="11.25">
      <c r="A729" s="11">
        <f t="shared" si="17"/>
        <v>42424</v>
      </c>
      <c r="B729" s="12">
        <v>74.83757768000001</v>
      </c>
      <c r="C729" s="12">
        <v>99.97765232</v>
      </c>
      <c r="D729" s="12">
        <v>73.78078384000001</v>
      </c>
      <c r="E729" s="12">
        <v>101.02163136</v>
      </c>
      <c r="F729" s="12">
        <v>109.90655936</v>
      </c>
      <c r="G729" s="12">
        <v>107.77588528</v>
      </c>
      <c r="H729" s="12">
        <v>107.7041224</v>
      </c>
      <c r="I729" s="12">
        <v>106.71054824</v>
      </c>
      <c r="J729" s="12">
        <v>106.25775864</v>
      </c>
      <c r="K729" s="12">
        <v>104.76697023999999</v>
      </c>
      <c r="L729" s="12">
        <v>103.77425040000001</v>
      </c>
      <c r="M729" s="12">
        <v>104.74561224</v>
      </c>
      <c r="N729" s="12">
        <v>106.95488376</v>
      </c>
      <c r="O729" s="12">
        <v>109.86128040000001</v>
      </c>
      <c r="P729" s="12">
        <v>112.42680336000001</v>
      </c>
      <c r="Q729" s="12">
        <v>111.467402</v>
      </c>
      <c r="R729" s="12">
        <v>108.32948464</v>
      </c>
      <c r="S729" s="12">
        <v>103.53674944000001</v>
      </c>
      <c r="T729" s="12">
        <v>99.58979104000001</v>
      </c>
      <c r="U729" s="12">
        <v>70.24560768</v>
      </c>
      <c r="V729" s="12">
        <v>70.38913344</v>
      </c>
      <c r="W729" s="12">
        <v>70.30797304000001</v>
      </c>
      <c r="X729" s="12">
        <v>70.47541976</v>
      </c>
      <c r="Y729" s="12">
        <v>70.38657048</v>
      </c>
    </row>
    <row r="730" spans="1:25" ht="11.25">
      <c r="A730" s="11">
        <f t="shared" si="17"/>
        <v>42425</v>
      </c>
      <c r="B730" s="12">
        <v>68.35926912</v>
      </c>
      <c r="C730" s="12">
        <v>69.04785104000001</v>
      </c>
      <c r="D730" s="12">
        <v>95.71886712000001</v>
      </c>
      <c r="E730" s="12">
        <v>96.33910344</v>
      </c>
      <c r="F730" s="12">
        <v>97.84526960000001</v>
      </c>
      <c r="G730" s="12">
        <v>98.77562408000001</v>
      </c>
      <c r="H730" s="12">
        <v>98.12377792</v>
      </c>
      <c r="I730" s="12">
        <v>98.8106512</v>
      </c>
      <c r="J730" s="12">
        <v>97.08407048000001</v>
      </c>
      <c r="K730" s="12">
        <v>72.23190168</v>
      </c>
      <c r="L730" s="12">
        <v>71.90213416</v>
      </c>
      <c r="M730" s="12">
        <v>97.34378376000001</v>
      </c>
      <c r="N730" s="12">
        <v>97.99135832</v>
      </c>
      <c r="O730" s="12">
        <v>101.85459336000001</v>
      </c>
      <c r="P730" s="12">
        <v>103.25824112000002</v>
      </c>
      <c r="Q730" s="12">
        <v>103.23261151999999</v>
      </c>
      <c r="R730" s="12">
        <v>97.58299336</v>
      </c>
      <c r="S730" s="12">
        <v>96.9738632</v>
      </c>
      <c r="T730" s="12">
        <v>70.14821520000001</v>
      </c>
      <c r="U730" s="12">
        <v>70.29686688000001</v>
      </c>
      <c r="V730" s="12">
        <v>70.10208192</v>
      </c>
      <c r="W730" s="12">
        <v>68.83170808000001</v>
      </c>
      <c r="X730" s="12">
        <v>68.9521672</v>
      </c>
      <c r="Y730" s="12">
        <v>68.17815328</v>
      </c>
    </row>
    <row r="731" spans="1:25" ht="11.25">
      <c r="A731" s="11">
        <f t="shared" si="17"/>
        <v>42426</v>
      </c>
      <c r="B731" s="12">
        <v>68.324242</v>
      </c>
      <c r="C731" s="12">
        <v>69.59461584</v>
      </c>
      <c r="D731" s="12">
        <v>70.26525704000001</v>
      </c>
      <c r="E731" s="12">
        <v>96.580876</v>
      </c>
      <c r="F731" s="12">
        <v>96.91491512000002</v>
      </c>
      <c r="G731" s="12">
        <v>100.76362672</v>
      </c>
      <c r="H731" s="12">
        <v>102.68584672</v>
      </c>
      <c r="I731" s="12">
        <v>101.2070188</v>
      </c>
      <c r="J731" s="12">
        <v>97.64877600000001</v>
      </c>
      <c r="K731" s="12">
        <v>72.0319908</v>
      </c>
      <c r="L731" s="12">
        <v>97.03622856</v>
      </c>
      <c r="M731" s="12">
        <v>71.90213416</v>
      </c>
      <c r="N731" s="12">
        <v>99.81191424</v>
      </c>
      <c r="O731" s="12">
        <v>102.60981224</v>
      </c>
      <c r="P731" s="12">
        <v>110.89329896</v>
      </c>
      <c r="Q731" s="12">
        <v>109.54945359999999</v>
      </c>
      <c r="R731" s="12">
        <v>99.29419632</v>
      </c>
      <c r="S731" s="12">
        <v>96.345938</v>
      </c>
      <c r="T731" s="12">
        <v>70.43270376</v>
      </c>
      <c r="U731" s="12">
        <v>70.13625472000001</v>
      </c>
      <c r="V731" s="12">
        <v>69.68944536000001</v>
      </c>
      <c r="W731" s="12">
        <v>68.84025128</v>
      </c>
      <c r="X731" s="12">
        <v>68.38404440000001</v>
      </c>
      <c r="Y731" s="12">
        <v>60.36881416000001</v>
      </c>
    </row>
    <row r="732" spans="1:25" ht="11.25">
      <c r="A732" s="11">
        <f t="shared" si="17"/>
        <v>42427</v>
      </c>
      <c r="B732" s="12">
        <v>62.264550240000005</v>
      </c>
      <c r="C732" s="12">
        <v>70.1567584</v>
      </c>
      <c r="D732" s="12">
        <v>70.63005168000001</v>
      </c>
      <c r="E732" s="12">
        <v>70.70694048</v>
      </c>
      <c r="F732" s="12">
        <v>71.5749296</v>
      </c>
      <c r="G732" s="12">
        <v>72.5702124</v>
      </c>
      <c r="H732" s="12">
        <v>100.17500024</v>
      </c>
      <c r="I732" s="12">
        <v>99.58210216000002</v>
      </c>
      <c r="J732" s="12">
        <v>73.18874008</v>
      </c>
      <c r="K732" s="12">
        <v>72.19174864</v>
      </c>
      <c r="L732" s="12">
        <v>72.9119404</v>
      </c>
      <c r="M732" s="12">
        <v>72.66675056000001</v>
      </c>
      <c r="N732" s="12">
        <v>97.08663344</v>
      </c>
      <c r="O732" s="12">
        <v>103.48976184</v>
      </c>
      <c r="P732" s="12">
        <v>106.48500776</v>
      </c>
      <c r="Q732" s="12">
        <v>101.94429696</v>
      </c>
      <c r="R732" s="12">
        <v>97.85637576000002</v>
      </c>
      <c r="S732" s="12">
        <v>98.20835559999999</v>
      </c>
      <c r="T732" s="12">
        <v>71.62789744</v>
      </c>
      <c r="U732" s="12">
        <v>69.477574</v>
      </c>
      <c r="V732" s="12">
        <v>71.65352704</v>
      </c>
      <c r="W732" s="12">
        <v>70.59331592</v>
      </c>
      <c r="X732" s="12">
        <v>69.29133224</v>
      </c>
      <c r="Y732" s="12">
        <v>69.13926328</v>
      </c>
    </row>
    <row r="733" spans="1:25" ht="11.25">
      <c r="A733" s="11">
        <f t="shared" si="17"/>
        <v>42428</v>
      </c>
      <c r="B733" s="12">
        <v>69.17685336000001</v>
      </c>
      <c r="C733" s="12">
        <v>69.1273028</v>
      </c>
      <c r="D733" s="12">
        <v>68.98121408000002</v>
      </c>
      <c r="E733" s="12">
        <v>70.97775992</v>
      </c>
      <c r="F733" s="12">
        <v>91.55491144000001</v>
      </c>
      <c r="G733" s="12">
        <v>97.21649008</v>
      </c>
      <c r="H733" s="12">
        <v>97.98794104000001</v>
      </c>
      <c r="I733" s="12">
        <v>97.64621304</v>
      </c>
      <c r="J733" s="12">
        <v>95.77696088</v>
      </c>
      <c r="K733" s="12">
        <v>72.15928448</v>
      </c>
      <c r="L733" s="12">
        <v>94.51256728000001</v>
      </c>
      <c r="M733" s="12">
        <v>94.20159480000001</v>
      </c>
      <c r="N733" s="12">
        <v>95.46342544</v>
      </c>
      <c r="O733" s="12">
        <v>97.88285968</v>
      </c>
      <c r="P733" s="12">
        <v>107.27952536</v>
      </c>
      <c r="Q733" s="12">
        <v>109.26069344000001</v>
      </c>
      <c r="R733" s="12">
        <v>105.14457967999999</v>
      </c>
      <c r="S733" s="12">
        <v>101.16942872000001</v>
      </c>
      <c r="T733" s="12">
        <v>71.57834688000001</v>
      </c>
      <c r="U733" s="12">
        <v>69.60913928000001</v>
      </c>
      <c r="V733" s="12">
        <v>68.67195024</v>
      </c>
      <c r="W733" s="12">
        <v>68.85221175999999</v>
      </c>
      <c r="X733" s="12">
        <v>68.60958488000001</v>
      </c>
      <c r="Y733" s="12">
        <v>68.36866664</v>
      </c>
    </row>
    <row r="734" spans="1:25" ht="11.25">
      <c r="A734" s="11">
        <f t="shared" si="17"/>
        <v>42429</v>
      </c>
      <c r="B734" s="12">
        <v>49.30451584</v>
      </c>
      <c r="C734" s="12">
        <v>59.734054400000005</v>
      </c>
      <c r="D734" s="12">
        <v>59.66058288000001</v>
      </c>
      <c r="E734" s="12">
        <v>72.39422248</v>
      </c>
      <c r="F734" s="12">
        <v>72.31733368</v>
      </c>
      <c r="G734" s="12">
        <v>60.4773128</v>
      </c>
      <c r="H734" s="12">
        <v>61.147954</v>
      </c>
      <c r="I734" s="12">
        <v>61.71436816</v>
      </c>
      <c r="J734" s="12">
        <v>61.955286400000006</v>
      </c>
      <c r="K734" s="12">
        <v>62.67547816</v>
      </c>
      <c r="L734" s="12">
        <v>61.47003264000001</v>
      </c>
      <c r="M734" s="12">
        <v>61.910007439999994</v>
      </c>
      <c r="N734" s="12">
        <v>60.92497648</v>
      </c>
      <c r="O734" s="12">
        <v>73.67143088</v>
      </c>
      <c r="P734" s="12">
        <v>74.02853664</v>
      </c>
      <c r="Q734" s="12">
        <v>73.77736656</v>
      </c>
      <c r="R734" s="12">
        <v>61.96639256000001</v>
      </c>
      <c r="S734" s="12">
        <v>62.01850608</v>
      </c>
      <c r="T734" s="12">
        <v>60.7165224</v>
      </c>
      <c r="U734" s="12">
        <v>60.41153016</v>
      </c>
      <c r="V734" s="12">
        <v>52.40142584</v>
      </c>
      <c r="W734" s="12">
        <v>52.087890400000006</v>
      </c>
      <c r="X734" s="12">
        <v>57.995513200000005</v>
      </c>
      <c r="Y734" s="12">
        <v>52.544097279999995</v>
      </c>
    </row>
    <row r="735" spans="1:25" ht="14.25" customHeight="1">
      <c r="A735" s="11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 spans="1:25" ht="11.25">
      <c r="A736" s="11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</sheetData>
  <sheetProtection/>
  <mergeCells count="178">
    <mergeCell ref="P299:Q299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N19:Y19"/>
    <mergeCell ref="L23:M23"/>
    <mergeCell ref="A126:S126"/>
    <mergeCell ref="A127:S127"/>
    <mergeCell ref="A128:K128"/>
    <mergeCell ref="L22:M22"/>
    <mergeCell ref="A23:K23"/>
    <mergeCell ref="A24:Y24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596:Y596"/>
    <mergeCell ref="A704:Y704"/>
    <mergeCell ref="A380:Y380"/>
    <mergeCell ref="A414:Y414"/>
    <mergeCell ref="A416:Y416"/>
    <mergeCell ref="A450:Y450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N132:Q132"/>
    <mergeCell ref="N133:Q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T132:U132"/>
    <mergeCell ref="T133:U133"/>
    <mergeCell ref="T134:U134"/>
    <mergeCell ref="T135:U135"/>
    <mergeCell ref="N134:Q134"/>
    <mergeCell ref="N135:Q135"/>
    <mergeCell ref="R132:S132"/>
    <mergeCell ref="R133:S133"/>
    <mergeCell ref="R134:S134"/>
    <mergeCell ref="R135:S135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2016-03-16T01:06:52Z</dcterms:modified>
  <cp:category/>
  <cp:version/>
  <cp:contentType/>
  <cp:contentStatus/>
  <cp:revision>1</cp:revision>
</cp:coreProperties>
</file>