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октябрь 2013" sheetId="1" r:id="rId1"/>
  </sheets>
  <definedNames/>
  <calcPr fullCalcOnLoad="1"/>
</workbook>
</file>

<file path=xl/sharedStrings.xml><?xml version="1.0" encoding="utf-8"?>
<sst xmlns="http://schemas.openxmlformats.org/spreadsheetml/2006/main" count="590" uniqueCount="112">
  <si>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</si>
  <si>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</si>
  <si>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</si>
  <si>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</si>
  <si>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</si>
  <si>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</si>
  <si>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</si>
  <si>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</si>
  <si>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</si>
  <si>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</si>
  <si>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</si>
  <si>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</si>
  <si>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</si>
  <si>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</si>
  <si>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</si>
  <si>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</si>
  <si>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</si>
  <si>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</si>
  <si>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</si>
  <si>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</si>
  <si>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</si>
  <si>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</si>
  <si>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</si>
  <si>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</si>
  <si>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</si>
  <si>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</si>
  <si>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</si>
  <si>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</si>
  <si>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</si>
  <si>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</si>
  <si>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</si>
  <si>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</si>
  <si>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</si>
  <si>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</si>
  <si>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</si>
  <si>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</si>
  <si>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</si>
  <si>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</si>
  <si>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</si>
  <si>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</si>
  <si>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</si>
  <si>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</si>
  <si>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</si>
  <si>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</si>
  <si>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</si>
  <si>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</si>
  <si>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</si>
  <si>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</si>
  <si>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</si>
  <si>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</si>
  <si>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</si>
  <si>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</si>
  <si>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</si>
  <si>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</si>
  <si>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</si>
  <si>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</si>
  <si>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</si>
  <si>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</si>
  <si>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</si>
  <si>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</si>
  <si>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</si>
  <si>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</si>
  <si>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</si>
  <si>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</si>
  <si>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</si>
  <si>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</si>
  <si>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</si>
  <si>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</si>
  <si>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</si>
  <si>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</si>
  <si>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</si>
  <si>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</si>
  <si>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</si>
  <si>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</si>
  <si>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</si>
  <si>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</si>
  <si>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</si>
  <si>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</si>
  <si>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</si>
  <si>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</si>
  <si>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</si>
  <si>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</si>
  <si>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</si>
  <si>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</si>
  <si>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</si>
  <si>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</si>
  <si>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</si>
  <si>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</si>
  <si>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</si>
  <si>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</si>
  <si>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</si>
  <si>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</si>
  <si>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</si>
  <si>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</si>
  <si>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</si>
  <si>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</si>
  <si>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</si>
  <si>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</si>
  <si>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</si>
  <si>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</si>
  <si>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</si>
  <si>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</si>
  <si>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</si>
  <si>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</si>
  <si>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</si>
  <si>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</si>
  <si>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</si>
  <si>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</si>
  <si>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</si>
  <si>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</si>
  <si>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</si>
  <si>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01.10.2013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</si>
</sst>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9" fillId="33" borderId="11" xfId="0" applyNumberFormat="1" applyFont="1" applyFill="1" applyBorder="1" applyAlignment="1">
      <alignment horizontal="center" vertical="center"/>
    </xf>
    <xf numFmtId="2" fontId="59" fillId="33" borderId="13" xfId="0" applyNumberFormat="1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59" fillId="0" borderId="10" xfId="0" applyNumberFormat="1" applyFont="1" applyBorder="1" applyAlignment="1">
      <alignment vertical="top" wrapText="1"/>
    </xf>
    <xf numFmtId="4" fontId="60" fillId="0" borderId="17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61" fillId="37" borderId="10" xfId="0" applyFont="1" applyFill="1" applyBorder="1" applyAlignment="1">
      <alignment horizontal="center"/>
    </xf>
    <xf numFmtId="4" fontId="62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3" fillId="31" borderId="11" xfId="0" applyNumberFormat="1" applyFont="1" applyFill="1" applyBorder="1" applyAlignment="1">
      <alignment horizontal="center"/>
    </xf>
    <xf numFmtId="2" fontId="63" fillId="31" borderId="13" xfId="0" applyNumberFormat="1" applyFont="1" applyFill="1" applyBorder="1" applyAlignment="1">
      <alignment horizontal="center"/>
    </xf>
    <xf numFmtId="2" fontId="63" fillId="31" borderId="12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" fontId="59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37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3" fillId="31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3" fillId="31" borderId="11" xfId="0" applyFont="1" applyFill="1" applyBorder="1" applyAlignment="1">
      <alignment horizontal="center"/>
    </xf>
    <xf numFmtId="0" fontId="63" fillId="31" borderId="13" xfId="0" applyFont="1" applyFill="1" applyBorder="1" applyAlignment="1">
      <alignment horizontal="center"/>
    </xf>
    <xf numFmtId="0" fontId="63" fillId="31" borderId="12" xfId="0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/>
    </xf>
    <xf numFmtId="4" fontId="60" fillId="0" borderId="19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4" fontId="59" fillId="0" borderId="10" xfId="0" applyNumberFormat="1" applyFont="1" applyBorder="1" applyAlignment="1">
      <alignment wrapText="1"/>
    </xf>
    <xf numFmtId="4" fontId="60" fillId="0" borderId="11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  <xf numFmtId="2" fontId="0" fillId="31" borderId="13" xfId="0" applyNumberFormat="1" applyFont="1" applyFill="1" applyBorder="1" applyAlignment="1">
      <alignment horizontal="center" vertical="top" wrapText="1"/>
    </xf>
    <xf numFmtId="2" fontId="0" fillId="31" borderId="12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/>
    </xf>
    <xf numFmtId="2" fontId="0" fillId="31" borderId="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1">
      <selection activeCell="R744" sqref="R744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45" t="s">
        <v>111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ht="15.75">
      <c r="A4" s="3"/>
    </row>
    <row r="5" spans="1:23" ht="15.75">
      <c r="A5" s="106" t="s">
        <v>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ht="15.75">
      <c r="A6" s="3"/>
    </row>
    <row r="7" spans="1:25" ht="12.75" customHeight="1">
      <c r="A7" s="90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12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ht="12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ht="12.75" customHeight="1">
      <c r="A10" s="109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  <c r="L10" s="107" t="s">
        <v>0</v>
      </c>
      <c r="M10" s="108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12.75" customHeight="1">
      <c r="A11" s="86" t="s">
        <v>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ht="12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ht="12.75" customHeight="1">
      <c r="A13" s="112" t="s">
        <v>10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4"/>
      <c r="L13" s="84" t="s">
        <v>11</v>
      </c>
      <c r="M13" s="85"/>
      <c r="N13" s="92">
        <v>1227.8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ht="12.75" customHeight="1">
      <c r="A14" s="67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2.75">
      <c r="A15" s="88" t="s">
        <v>13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4" t="s">
        <v>11</v>
      </c>
      <c r="M15" s="85"/>
      <c r="N15" s="93">
        <v>630.42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5"/>
    </row>
    <row r="16" spans="1:25" ht="12.75">
      <c r="A16" s="66" t="s">
        <v>14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50" t="s">
        <v>11</v>
      </c>
      <c r="M16" s="51"/>
      <c r="N16" s="93">
        <v>1261.23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5"/>
    </row>
    <row r="17" spans="1:25" ht="12.75">
      <c r="A17" s="66" t="s">
        <v>15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50" t="s">
        <v>11</v>
      </c>
      <c r="M17" s="51"/>
      <c r="N17" s="70">
        <v>5996.12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</row>
    <row r="18" spans="1:25" ht="12.75" customHeight="1">
      <c r="A18" s="67" t="s">
        <v>16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2.75">
      <c r="A19" s="88" t="s">
        <v>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4" t="s">
        <v>11</v>
      </c>
      <c r="M19" s="85"/>
      <c r="N19" s="89">
        <f>N15</f>
        <v>630.42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66" t="s">
        <v>17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50" t="s">
        <v>11</v>
      </c>
      <c r="M20" s="51"/>
      <c r="N20" s="89">
        <v>2235.04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.75" customHeight="1">
      <c r="A21" s="67" t="s">
        <v>18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2.75">
      <c r="A22" s="81" t="s">
        <v>19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4" t="s">
        <v>11</v>
      </c>
      <c r="M22" s="85"/>
      <c r="N22" s="73">
        <v>689.03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ht="12.75">
      <c r="A23" s="87" t="s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50" t="s">
        <v>62</v>
      </c>
      <c r="M23" s="51"/>
      <c r="N23" s="89">
        <v>409707.88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 customHeight="1">
      <c r="A24" s="67" t="s">
        <v>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2.75">
      <c r="A25" s="59" t="s">
        <v>22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27" customHeight="1">
      <c r="A26" s="135" t="s">
        <v>110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7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41548</v>
      </c>
      <c r="B28" s="12">
        <v>649.68</v>
      </c>
      <c r="C28" s="12">
        <v>657.29</v>
      </c>
      <c r="D28" s="12">
        <v>749.74</v>
      </c>
      <c r="E28" s="12">
        <v>770.52</v>
      </c>
      <c r="F28" s="12">
        <v>814.6</v>
      </c>
      <c r="G28" s="12">
        <v>810.91</v>
      </c>
      <c r="H28" s="12">
        <v>811.49</v>
      </c>
      <c r="I28" s="12">
        <v>764.88</v>
      </c>
      <c r="J28" s="12">
        <v>756.32</v>
      </c>
      <c r="K28" s="12">
        <v>751.16</v>
      </c>
      <c r="L28" s="12">
        <v>758.02</v>
      </c>
      <c r="M28" s="12">
        <v>761.17</v>
      </c>
      <c r="N28" s="12">
        <v>755.11</v>
      </c>
      <c r="O28" s="12">
        <v>770.31</v>
      </c>
      <c r="P28" s="12">
        <v>793.54</v>
      </c>
      <c r="Q28" s="12">
        <v>802.57</v>
      </c>
      <c r="R28" s="12">
        <v>781.2</v>
      </c>
      <c r="S28" s="12">
        <v>711.52</v>
      </c>
      <c r="T28" s="12">
        <v>672.43</v>
      </c>
      <c r="U28" s="12">
        <v>677.4</v>
      </c>
      <c r="V28" s="12">
        <v>669.76</v>
      </c>
      <c r="W28" s="12">
        <v>667.43</v>
      </c>
      <c r="X28" s="12">
        <v>659.14</v>
      </c>
      <c r="Y28" s="12">
        <v>653.53</v>
      </c>
    </row>
    <row r="29" spans="1:25" ht="11.25">
      <c r="A29" s="11">
        <f>A28+1</f>
        <v>41549</v>
      </c>
      <c r="B29" s="12">
        <v>585.15</v>
      </c>
      <c r="C29" s="12">
        <v>660.42</v>
      </c>
      <c r="D29" s="12">
        <v>681.42</v>
      </c>
      <c r="E29" s="12">
        <v>809.44</v>
      </c>
      <c r="F29" s="12">
        <v>807.56</v>
      </c>
      <c r="G29" s="12">
        <v>805.15</v>
      </c>
      <c r="H29" s="12">
        <v>804.87</v>
      </c>
      <c r="I29" s="12">
        <v>786.33</v>
      </c>
      <c r="J29" s="12">
        <v>773.06</v>
      </c>
      <c r="K29" s="12">
        <v>773.17</v>
      </c>
      <c r="L29" s="12">
        <v>769.14</v>
      </c>
      <c r="M29" s="12">
        <v>776.08</v>
      </c>
      <c r="N29" s="12">
        <v>775.89</v>
      </c>
      <c r="O29" s="12">
        <v>789.78</v>
      </c>
      <c r="P29" s="12">
        <v>812.9</v>
      </c>
      <c r="Q29" s="12">
        <v>1227.51</v>
      </c>
      <c r="R29" s="12">
        <v>812.64</v>
      </c>
      <c r="S29" s="12">
        <v>779.74</v>
      </c>
      <c r="T29" s="12">
        <v>745.4</v>
      </c>
      <c r="U29" s="12">
        <v>687.91</v>
      </c>
      <c r="V29" s="12">
        <v>673.43</v>
      </c>
      <c r="W29" s="12">
        <v>670.82</v>
      </c>
      <c r="X29" s="12">
        <v>669.51</v>
      </c>
      <c r="Y29" s="12">
        <v>669.57</v>
      </c>
    </row>
    <row r="30" spans="1:25" ht="11.25">
      <c r="A30" s="11">
        <f aca="true" t="shared" si="0" ref="A30:A58">A29+1</f>
        <v>41550</v>
      </c>
      <c r="B30" s="12">
        <v>678.98</v>
      </c>
      <c r="C30" s="12">
        <v>738.2</v>
      </c>
      <c r="D30" s="12">
        <v>808.06</v>
      </c>
      <c r="E30" s="12">
        <v>811.31</v>
      </c>
      <c r="F30" s="12">
        <v>810.85</v>
      </c>
      <c r="G30" s="12">
        <v>810.42</v>
      </c>
      <c r="H30" s="12">
        <v>814.4</v>
      </c>
      <c r="I30" s="12">
        <v>811.06</v>
      </c>
      <c r="J30" s="12">
        <v>808.62</v>
      </c>
      <c r="K30" s="12">
        <v>796.65</v>
      </c>
      <c r="L30" s="12">
        <v>800.08</v>
      </c>
      <c r="M30" s="12">
        <v>803.67</v>
      </c>
      <c r="N30" s="12">
        <v>798.54</v>
      </c>
      <c r="O30" s="12">
        <v>808.79</v>
      </c>
      <c r="P30" s="12">
        <v>819.28</v>
      </c>
      <c r="Q30" s="12">
        <v>1217.68</v>
      </c>
      <c r="R30" s="12">
        <v>813.71</v>
      </c>
      <c r="S30" s="12">
        <v>779.69</v>
      </c>
      <c r="T30" s="12">
        <v>753.51</v>
      </c>
      <c r="U30" s="12">
        <v>737.83</v>
      </c>
      <c r="V30" s="12">
        <v>683.1</v>
      </c>
      <c r="W30" s="12">
        <v>682.69</v>
      </c>
      <c r="X30" s="12">
        <v>682.73</v>
      </c>
      <c r="Y30" s="12">
        <v>681.56</v>
      </c>
    </row>
    <row r="31" spans="1:25" ht="11.25">
      <c r="A31" s="11">
        <f t="shared" si="0"/>
        <v>41551</v>
      </c>
      <c r="B31" s="12">
        <v>673.15</v>
      </c>
      <c r="C31" s="12">
        <v>707.93</v>
      </c>
      <c r="D31" s="12">
        <v>753.98</v>
      </c>
      <c r="E31" s="12">
        <v>772.81</v>
      </c>
      <c r="F31" s="12">
        <v>768.69</v>
      </c>
      <c r="G31" s="12">
        <v>769.29</v>
      </c>
      <c r="H31" s="12">
        <v>767.92</v>
      </c>
      <c r="I31" s="12">
        <v>753.72</v>
      </c>
      <c r="J31" s="12">
        <v>750.51</v>
      </c>
      <c r="K31" s="12">
        <v>747.01</v>
      </c>
      <c r="L31" s="12">
        <v>745.24</v>
      </c>
      <c r="M31" s="12">
        <v>743.67</v>
      </c>
      <c r="N31" s="12">
        <v>745.99</v>
      </c>
      <c r="O31" s="12">
        <v>757.57</v>
      </c>
      <c r="P31" s="12">
        <v>818.29</v>
      </c>
      <c r="Q31" s="12">
        <v>822.52</v>
      </c>
      <c r="R31" s="12">
        <v>817.03</v>
      </c>
      <c r="S31" s="12">
        <v>749.09</v>
      </c>
      <c r="T31" s="12">
        <v>711.58</v>
      </c>
      <c r="U31" s="12">
        <v>678.46</v>
      </c>
      <c r="V31" s="12">
        <v>678.12</v>
      </c>
      <c r="W31" s="12">
        <v>676.26</v>
      </c>
      <c r="X31" s="12">
        <v>671.42</v>
      </c>
      <c r="Y31" s="12">
        <v>672.63</v>
      </c>
    </row>
    <row r="32" spans="1:25" ht="11.25">
      <c r="A32" s="11">
        <f t="shared" si="0"/>
        <v>41552</v>
      </c>
      <c r="B32" s="12">
        <v>666.78</v>
      </c>
      <c r="C32" s="12">
        <v>668.21</v>
      </c>
      <c r="D32" s="12">
        <v>677.99</v>
      </c>
      <c r="E32" s="12">
        <v>751.57</v>
      </c>
      <c r="F32" s="12">
        <v>763.41</v>
      </c>
      <c r="G32" s="12">
        <v>760.22</v>
      </c>
      <c r="H32" s="12">
        <v>770.02</v>
      </c>
      <c r="I32" s="12">
        <v>762.9</v>
      </c>
      <c r="J32" s="12">
        <v>759.17</v>
      </c>
      <c r="K32" s="12">
        <v>754.15</v>
      </c>
      <c r="L32" s="12">
        <v>750.06</v>
      </c>
      <c r="M32" s="12">
        <v>746.13</v>
      </c>
      <c r="N32" s="12">
        <v>748.06</v>
      </c>
      <c r="O32" s="12">
        <v>757.99</v>
      </c>
      <c r="P32" s="12">
        <v>790.56</v>
      </c>
      <c r="Q32" s="12">
        <v>802.81</v>
      </c>
      <c r="R32" s="12">
        <v>778.26</v>
      </c>
      <c r="S32" s="12">
        <v>745.39</v>
      </c>
      <c r="T32" s="12">
        <v>691.16</v>
      </c>
      <c r="U32" s="12">
        <v>675.43</v>
      </c>
      <c r="V32" s="12">
        <v>675.8</v>
      </c>
      <c r="W32" s="12">
        <v>669.29</v>
      </c>
      <c r="X32" s="12">
        <v>667.59</v>
      </c>
      <c r="Y32" s="12">
        <v>667.36</v>
      </c>
    </row>
    <row r="33" spans="1:25" ht="11.25">
      <c r="A33" s="11">
        <f t="shared" si="0"/>
        <v>41553</v>
      </c>
      <c r="B33" s="12">
        <v>649.09</v>
      </c>
      <c r="C33" s="12">
        <v>551.57</v>
      </c>
      <c r="D33" s="12">
        <v>659.5</v>
      </c>
      <c r="E33" s="12">
        <v>677.36</v>
      </c>
      <c r="F33" s="12">
        <v>698.03</v>
      </c>
      <c r="G33" s="12">
        <v>715.63</v>
      </c>
      <c r="H33" s="12">
        <v>740.41</v>
      </c>
      <c r="I33" s="12">
        <v>715.32</v>
      </c>
      <c r="J33" s="12">
        <v>698.6</v>
      </c>
      <c r="K33" s="12">
        <v>687.84</v>
      </c>
      <c r="L33" s="12">
        <v>709.42</v>
      </c>
      <c r="M33" s="12">
        <v>680.26</v>
      </c>
      <c r="N33" s="12">
        <v>711.63</v>
      </c>
      <c r="O33" s="12">
        <v>727.95</v>
      </c>
      <c r="P33" s="12">
        <v>777.32</v>
      </c>
      <c r="Q33" s="12">
        <v>816.59</v>
      </c>
      <c r="R33" s="12">
        <v>771.23</v>
      </c>
      <c r="S33" s="12">
        <v>720.34</v>
      </c>
      <c r="T33" s="12">
        <v>674.61</v>
      </c>
      <c r="U33" s="12">
        <v>659.57</v>
      </c>
      <c r="V33" s="12">
        <v>664.58</v>
      </c>
      <c r="W33" s="12">
        <v>664.84</v>
      </c>
      <c r="X33" s="12">
        <v>658</v>
      </c>
      <c r="Y33" s="12">
        <v>586.13</v>
      </c>
    </row>
    <row r="34" spans="1:25" ht="11.25">
      <c r="A34" s="11">
        <f t="shared" si="0"/>
        <v>41554</v>
      </c>
      <c r="B34" s="12">
        <v>537.98</v>
      </c>
      <c r="C34" s="12">
        <v>647.34</v>
      </c>
      <c r="D34" s="12">
        <v>682.41</v>
      </c>
      <c r="E34" s="12">
        <v>713.2</v>
      </c>
      <c r="F34" s="12">
        <v>745.68</v>
      </c>
      <c r="G34" s="12">
        <v>758.98</v>
      </c>
      <c r="H34" s="12">
        <v>762.55</v>
      </c>
      <c r="I34" s="12">
        <v>738.21</v>
      </c>
      <c r="J34" s="12">
        <v>715.11</v>
      </c>
      <c r="K34" s="12">
        <v>704.98</v>
      </c>
      <c r="L34" s="12">
        <v>690.9</v>
      </c>
      <c r="M34" s="12">
        <v>682.63</v>
      </c>
      <c r="N34" s="12">
        <v>684.17</v>
      </c>
      <c r="O34" s="12">
        <v>711.36</v>
      </c>
      <c r="P34" s="12">
        <v>745.09</v>
      </c>
      <c r="Q34" s="12">
        <v>756.92</v>
      </c>
      <c r="R34" s="12">
        <v>722.18</v>
      </c>
      <c r="S34" s="12">
        <v>679.67</v>
      </c>
      <c r="T34" s="12">
        <v>669.27</v>
      </c>
      <c r="U34" s="12">
        <v>659.07</v>
      </c>
      <c r="V34" s="12">
        <v>661.83</v>
      </c>
      <c r="W34" s="12">
        <v>624.01</v>
      </c>
      <c r="X34" s="12">
        <v>616.19</v>
      </c>
      <c r="Y34" s="12">
        <v>508.35</v>
      </c>
    </row>
    <row r="35" spans="1:25" ht="11.25">
      <c r="A35" s="11">
        <f t="shared" si="0"/>
        <v>41555</v>
      </c>
      <c r="B35" s="12">
        <v>651.03</v>
      </c>
      <c r="C35" s="12">
        <v>652.92</v>
      </c>
      <c r="D35" s="12">
        <v>699.73</v>
      </c>
      <c r="E35" s="12">
        <v>762.21</v>
      </c>
      <c r="F35" s="12">
        <v>775.87</v>
      </c>
      <c r="G35" s="12">
        <v>768.33</v>
      </c>
      <c r="H35" s="12">
        <v>767.92</v>
      </c>
      <c r="I35" s="12">
        <v>754.99</v>
      </c>
      <c r="J35" s="12">
        <v>735.9</v>
      </c>
      <c r="K35" s="12">
        <v>708.44</v>
      </c>
      <c r="L35" s="12">
        <v>722.67</v>
      </c>
      <c r="M35" s="12">
        <v>716.95</v>
      </c>
      <c r="N35" s="12">
        <v>726.35</v>
      </c>
      <c r="O35" s="12">
        <v>743.93</v>
      </c>
      <c r="P35" s="12">
        <v>772.5</v>
      </c>
      <c r="Q35" s="12">
        <v>794.49</v>
      </c>
      <c r="R35" s="12">
        <v>748.47</v>
      </c>
      <c r="S35" s="12">
        <v>723.54</v>
      </c>
      <c r="T35" s="12">
        <v>672.78</v>
      </c>
      <c r="U35" s="12">
        <v>660.51</v>
      </c>
      <c r="V35" s="12">
        <v>664.75</v>
      </c>
      <c r="W35" s="12">
        <v>663.42</v>
      </c>
      <c r="X35" s="12">
        <v>530</v>
      </c>
      <c r="Y35" s="12">
        <v>529.33</v>
      </c>
    </row>
    <row r="36" spans="1:25" ht="11.25">
      <c r="A36" s="11">
        <f t="shared" si="0"/>
        <v>41556</v>
      </c>
      <c r="B36" s="12">
        <v>622.4</v>
      </c>
      <c r="C36" s="12">
        <v>650.22</v>
      </c>
      <c r="D36" s="12">
        <v>683.28</v>
      </c>
      <c r="E36" s="12">
        <v>708.58</v>
      </c>
      <c r="F36" s="12">
        <v>704.13</v>
      </c>
      <c r="G36" s="12">
        <v>727.01</v>
      </c>
      <c r="H36" s="12">
        <v>734.23</v>
      </c>
      <c r="I36" s="12">
        <v>715.88</v>
      </c>
      <c r="J36" s="12">
        <v>701.77</v>
      </c>
      <c r="K36" s="12">
        <v>683.9</v>
      </c>
      <c r="L36" s="12">
        <v>683</v>
      </c>
      <c r="M36" s="12">
        <v>681.84</v>
      </c>
      <c r="N36" s="12">
        <v>685.51</v>
      </c>
      <c r="O36" s="12">
        <v>711.25</v>
      </c>
      <c r="P36" s="12">
        <v>750.64</v>
      </c>
      <c r="Q36" s="12">
        <v>777.06</v>
      </c>
      <c r="R36" s="12">
        <v>740.7</v>
      </c>
      <c r="S36" s="12">
        <v>711.87</v>
      </c>
      <c r="T36" s="12">
        <v>671.52</v>
      </c>
      <c r="U36" s="12">
        <v>663.76</v>
      </c>
      <c r="V36" s="12">
        <v>666.1</v>
      </c>
      <c r="W36" s="12">
        <v>662.83</v>
      </c>
      <c r="X36" s="12">
        <v>528.05</v>
      </c>
      <c r="Y36" s="12">
        <v>527.5</v>
      </c>
    </row>
    <row r="37" spans="1:25" ht="11.25">
      <c r="A37" s="11">
        <f t="shared" si="0"/>
        <v>41557</v>
      </c>
      <c r="B37" s="12">
        <v>335.63</v>
      </c>
      <c r="C37" s="12">
        <v>359.35</v>
      </c>
      <c r="D37" s="12">
        <v>527.13</v>
      </c>
      <c r="E37" s="12">
        <v>654.89</v>
      </c>
      <c r="F37" s="12">
        <v>777.98</v>
      </c>
      <c r="G37" s="12">
        <v>767.15</v>
      </c>
      <c r="H37" s="12">
        <v>769.53</v>
      </c>
      <c r="I37" s="12">
        <v>762.62</v>
      </c>
      <c r="J37" s="12">
        <v>758</v>
      </c>
      <c r="K37" s="12">
        <v>752.17</v>
      </c>
      <c r="L37" s="12">
        <v>755.51</v>
      </c>
      <c r="M37" s="12">
        <v>759.95</v>
      </c>
      <c r="N37" s="12">
        <v>760.92</v>
      </c>
      <c r="O37" s="12">
        <v>774.41</v>
      </c>
      <c r="P37" s="12">
        <v>813.56</v>
      </c>
      <c r="Q37" s="12">
        <v>824.52</v>
      </c>
      <c r="R37" s="12">
        <v>783.57</v>
      </c>
      <c r="S37" s="12">
        <v>765.98</v>
      </c>
      <c r="T37" s="12">
        <v>712.11</v>
      </c>
      <c r="U37" s="12">
        <v>683.58</v>
      </c>
      <c r="V37" s="12">
        <v>662.43</v>
      </c>
      <c r="W37" s="12">
        <v>506.38</v>
      </c>
      <c r="X37" s="12">
        <v>419.44</v>
      </c>
      <c r="Y37" s="12">
        <v>416.06</v>
      </c>
    </row>
    <row r="38" spans="1:25" ht="11.25">
      <c r="A38" s="11">
        <f t="shared" si="0"/>
        <v>41558</v>
      </c>
      <c r="B38" s="12">
        <v>629.65</v>
      </c>
      <c r="C38" s="12">
        <v>565.13</v>
      </c>
      <c r="D38" s="12">
        <v>656.36</v>
      </c>
      <c r="E38" s="12">
        <v>595.5</v>
      </c>
      <c r="F38" s="12">
        <v>672.81</v>
      </c>
      <c r="G38" s="12">
        <v>675.08</v>
      </c>
      <c r="H38" s="12">
        <v>706.3</v>
      </c>
      <c r="I38" s="12">
        <v>678.48</v>
      </c>
      <c r="J38" s="12">
        <v>673.48</v>
      </c>
      <c r="K38" s="12">
        <v>669.4</v>
      </c>
      <c r="L38" s="12">
        <v>668.09</v>
      </c>
      <c r="M38" s="12">
        <v>671.81</v>
      </c>
      <c r="N38" s="12">
        <v>669.49</v>
      </c>
      <c r="O38" s="12">
        <v>675.5</v>
      </c>
      <c r="P38" s="12">
        <v>767.38</v>
      </c>
      <c r="Q38" s="12">
        <v>796.62</v>
      </c>
      <c r="R38" s="12">
        <v>757.96</v>
      </c>
      <c r="S38" s="12">
        <v>695.68</v>
      </c>
      <c r="T38" s="12">
        <v>665.24</v>
      </c>
      <c r="U38" s="12">
        <v>656.68</v>
      </c>
      <c r="V38" s="12">
        <v>657.67</v>
      </c>
      <c r="W38" s="12">
        <v>653.79</v>
      </c>
      <c r="X38" s="12">
        <v>612.23</v>
      </c>
      <c r="Y38" s="12">
        <v>539.92</v>
      </c>
    </row>
    <row r="39" spans="1:25" ht="11.25">
      <c r="A39" s="11">
        <f t="shared" si="0"/>
        <v>41559</v>
      </c>
      <c r="B39" s="12">
        <v>590.99</v>
      </c>
      <c r="C39" s="12">
        <v>603.99</v>
      </c>
      <c r="D39" s="12">
        <v>608.15</v>
      </c>
      <c r="E39" s="12">
        <v>649.18</v>
      </c>
      <c r="F39" s="12">
        <v>649.81</v>
      </c>
      <c r="G39" s="12">
        <v>647.79</v>
      </c>
      <c r="H39" s="12">
        <v>652.58</v>
      </c>
      <c r="I39" s="12">
        <v>651.14</v>
      </c>
      <c r="J39" s="12">
        <v>648.44</v>
      </c>
      <c r="K39" s="12">
        <v>646.15</v>
      </c>
      <c r="L39" s="12">
        <v>645.68</v>
      </c>
      <c r="M39" s="12">
        <v>645.87</v>
      </c>
      <c r="N39" s="12">
        <v>646.35</v>
      </c>
      <c r="O39" s="12">
        <v>650.39</v>
      </c>
      <c r="P39" s="12">
        <v>668.19</v>
      </c>
      <c r="Q39" s="12">
        <v>675.91</v>
      </c>
      <c r="R39" s="12">
        <v>667.31</v>
      </c>
      <c r="S39" s="12">
        <v>650.48</v>
      </c>
      <c r="T39" s="12">
        <v>650.62</v>
      </c>
      <c r="U39" s="12">
        <v>660.51</v>
      </c>
      <c r="V39" s="12">
        <v>646.7</v>
      </c>
      <c r="W39" s="12">
        <v>588.82</v>
      </c>
      <c r="X39" s="12">
        <v>589.31</v>
      </c>
      <c r="Y39" s="12">
        <v>574.29</v>
      </c>
    </row>
    <row r="40" spans="1:25" ht="11.25">
      <c r="A40" s="11">
        <f t="shared" si="0"/>
        <v>41560</v>
      </c>
      <c r="B40" s="12">
        <v>515.67</v>
      </c>
      <c r="C40" s="12">
        <v>527.55</v>
      </c>
      <c r="D40" s="12">
        <v>549.49</v>
      </c>
      <c r="E40" s="12">
        <v>441.77</v>
      </c>
      <c r="F40" s="12">
        <v>578.25</v>
      </c>
      <c r="G40" s="12">
        <v>562.35</v>
      </c>
      <c r="H40" s="12">
        <v>625.84</v>
      </c>
      <c r="I40" s="12">
        <v>611.76</v>
      </c>
      <c r="J40" s="12">
        <v>597.74</v>
      </c>
      <c r="K40" s="12">
        <v>646.29</v>
      </c>
      <c r="L40" s="12">
        <v>644.63</v>
      </c>
      <c r="M40" s="12">
        <v>643.58</v>
      </c>
      <c r="N40" s="12">
        <v>644.13</v>
      </c>
      <c r="O40" s="12">
        <v>645.97</v>
      </c>
      <c r="P40" s="12">
        <v>671.62</v>
      </c>
      <c r="Q40" s="12">
        <v>758.56</v>
      </c>
      <c r="R40" s="12">
        <v>737.88</v>
      </c>
      <c r="S40" s="12">
        <v>671.01</v>
      </c>
      <c r="T40" s="12">
        <v>667.13</v>
      </c>
      <c r="U40" s="12">
        <v>666.48</v>
      </c>
      <c r="V40" s="12">
        <v>656.03</v>
      </c>
      <c r="W40" s="12">
        <v>528.43</v>
      </c>
      <c r="X40" s="12">
        <v>531.76</v>
      </c>
      <c r="Y40" s="12">
        <v>517.84</v>
      </c>
    </row>
    <row r="41" spans="1:25" ht="11.25">
      <c r="A41" s="11">
        <f t="shared" si="0"/>
        <v>41561</v>
      </c>
      <c r="B41" s="12">
        <v>625.76</v>
      </c>
      <c r="C41" s="12">
        <v>656.22</v>
      </c>
      <c r="D41" s="12">
        <v>665.57</v>
      </c>
      <c r="E41" s="12">
        <v>681.04</v>
      </c>
      <c r="F41" s="12">
        <v>685.6</v>
      </c>
      <c r="G41" s="12">
        <v>690.02</v>
      </c>
      <c r="H41" s="12">
        <v>698.51</v>
      </c>
      <c r="I41" s="12">
        <v>684.48</v>
      </c>
      <c r="J41" s="12">
        <v>680.75</v>
      </c>
      <c r="K41" s="12">
        <v>678.36</v>
      </c>
      <c r="L41" s="12">
        <v>676.62</v>
      </c>
      <c r="M41" s="12">
        <v>672.04</v>
      </c>
      <c r="N41" s="12">
        <v>662.34</v>
      </c>
      <c r="O41" s="12">
        <v>678.67</v>
      </c>
      <c r="P41" s="12">
        <v>718.9</v>
      </c>
      <c r="Q41" s="12">
        <v>764.75</v>
      </c>
      <c r="R41" s="12">
        <v>737.87</v>
      </c>
      <c r="S41" s="12">
        <v>674.67</v>
      </c>
      <c r="T41" s="12">
        <v>667.61</v>
      </c>
      <c r="U41" s="12">
        <v>661.61</v>
      </c>
      <c r="V41" s="12">
        <v>643.38</v>
      </c>
      <c r="W41" s="12">
        <v>650.6</v>
      </c>
      <c r="X41" s="12">
        <v>652.3</v>
      </c>
      <c r="Y41" s="12">
        <v>632.9</v>
      </c>
    </row>
    <row r="42" spans="1:25" ht="11.25">
      <c r="A42" s="11">
        <f t="shared" si="0"/>
        <v>41562</v>
      </c>
      <c r="B42" s="12">
        <v>598</v>
      </c>
      <c r="C42" s="12">
        <v>600.58</v>
      </c>
      <c r="D42" s="12">
        <v>614.1</v>
      </c>
      <c r="E42" s="12">
        <v>639.56</v>
      </c>
      <c r="F42" s="12">
        <v>677.63</v>
      </c>
      <c r="G42" s="12">
        <v>687.5</v>
      </c>
      <c r="H42" s="12">
        <v>698.91</v>
      </c>
      <c r="I42" s="12">
        <v>679.64</v>
      </c>
      <c r="J42" s="12">
        <v>666.28</v>
      </c>
      <c r="K42" s="12">
        <v>645.82</v>
      </c>
      <c r="L42" s="12">
        <v>635.81</v>
      </c>
      <c r="M42" s="12">
        <v>655.53</v>
      </c>
      <c r="N42" s="12">
        <v>636.02</v>
      </c>
      <c r="O42" s="12">
        <v>653.82</v>
      </c>
      <c r="P42" s="12">
        <v>729.74</v>
      </c>
      <c r="Q42" s="12">
        <v>743.01</v>
      </c>
      <c r="R42" s="12">
        <v>704.32</v>
      </c>
      <c r="S42" s="12">
        <v>641.94</v>
      </c>
      <c r="T42" s="12">
        <v>598.86</v>
      </c>
      <c r="U42" s="12">
        <v>605.39</v>
      </c>
      <c r="V42" s="12">
        <v>610.41</v>
      </c>
      <c r="W42" s="12">
        <v>612.15</v>
      </c>
      <c r="X42" s="12">
        <v>610.06</v>
      </c>
      <c r="Y42" s="12">
        <v>608.04</v>
      </c>
    </row>
    <row r="43" spans="1:25" ht="11.25">
      <c r="A43" s="11">
        <f t="shared" si="0"/>
        <v>41563</v>
      </c>
      <c r="B43" s="12">
        <v>621.29</v>
      </c>
      <c r="C43" s="12">
        <v>598.03</v>
      </c>
      <c r="D43" s="12">
        <v>603.03</v>
      </c>
      <c r="E43" s="12">
        <v>645.36</v>
      </c>
      <c r="F43" s="12">
        <v>652.49</v>
      </c>
      <c r="G43" s="12">
        <v>665.79</v>
      </c>
      <c r="H43" s="12">
        <v>701.12</v>
      </c>
      <c r="I43" s="12">
        <v>659.14</v>
      </c>
      <c r="J43" s="12">
        <v>648.02</v>
      </c>
      <c r="K43" s="12">
        <v>621.05</v>
      </c>
      <c r="L43" s="12">
        <v>633.81</v>
      </c>
      <c r="M43" s="12">
        <v>636.77</v>
      </c>
      <c r="N43" s="12">
        <v>614.58</v>
      </c>
      <c r="O43" s="12">
        <v>629.52</v>
      </c>
      <c r="P43" s="12">
        <v>707.11</v>
      </c>
      <c r="Q43" s="12">
        <v>722.83</v>
      </c>
      <c r="R43" s="12">
        <v>676.72</v>
      </c>
      <c r="S43" s="12">
        <v>643.58</v>
      </c>
      <c r="T43" s="12">
        <v>640.12</v>
      </c>
      <c r="U43" s="12">
        <v>621.1</v>
      </c>
      <c r="V43" s="12">
        <v>613.37</v>
      </c>
      <c r="W43" s="12">
        <v>613.17</v>
      </c>
      <c r="X43" s="12">
        <v>610.31</v>
      </c>
      <c r="Y43" s="12">
        <v>613.16</v>
      </c>
    </row>
    <row r="44" spans="1:25" ht="11.25">
      <c r="A44" s="11">
        <f t="shared" si="0"/>
        <v>41564</v>
      </c>
      <c r="B44" s="12">
        <v>600.95</v>
      </c>
      <c r="C44" s="12">
        <v>603.91</v>
      </c>
      <c r="D44" s="12">
        <v>666.52</v>
      </c>
      <c r="E44" s="12">
        <v>691.7</v>
      </c>
      <c r="F44" s="12">
        <v>696.5</v>
      </c>
      <c r="G44" s="12">
        <v>697.44</v>
      </c>
      <c r="H44" s="12">
        <v>709.14</v>
      </c>
      <c r="I44" s="12">
        <v>693.15</v>
      </c>
      <c r="J44" s="12">
        <v>686.26</v>
      </c>
      <c r="K44" s="12">
        <v>668.82</v>
      </c>
      <c r="L44" s="12">
        <v>669.76</v>
      </c>
      <c r="M44" s="12">
        <v>674.11</v>
      </c>
      <c r="N44" s="12">
        <v>674.79</v>
      </c>
      <c r="O44" s="12">
        <v>701.13</v>
      </c>
      <c r="P44" s="12">
        <v>762.7</v>
      </c>
      <c r="Q44" s="12">
        <v>780.14</v>
      </c>
      <c r="R44" s="12">
        <v>755.25</v>
      </c>
      <c r="S44" s="12">
        <v>690.93</v>
      </c>
      <c r="T44" s="12">
        <v>626.86</v>
      </c>
      <c r="U44" s="12">
        <v>615.8</v>
      </c>
      <c r="V44" s="12">
        <v>622.13</v>
      </c>
      <c r="W44" s="12">
        <v>623.91</v>
      </c>
      <c r="X44" s="12">
        <v>623.45</v>
      </c>
      <c r="Y44" s="12">
        <v>623.6</v>
      </c>
    </row>
    <row r="45" spans="1:25" ht="11.25">
      <c r="A45" s="11">
        <f t="shared" si="0"/>
        <v>41565</v>
      </c>
      <c r="B45" s="12">
        <v>590.07</v>
      </c>
      <c r="C45" s="12">
        <v>596.69</v>
      </c>
      <c r="D45" s="12">
        <v>610.07</v>
      </c>
      <c r="E45" s="12">
        <v>620.03</v>
      </c>
      <c r="F45" s="12">
        <v>637.67</v>
      </c>
      <c r="G45" s="12">
        <v>635.5</v>
      </c>
      <c r="H45" s="12">
        <v>638.08</v>
      </c>
      <c r="I45" s="12">
        <v>624.75</v>
      </c>
      <c r="J45" s="12">
        <v>604.08</v>
      </c>
      <c r="K45" s="12">
        <v>618.1</v>
      </c>
      <c r="L45" s="12">
        <v>614.89</v>
      </c>
      <c r="M45" s="12">
        <v>648.28</v>
      </c>
      <c r="N45" s="12">
        <v>630.2</v>
      </c>
      <c r="O45" s="12">
        <v>643</v>
      </c>
      <c r="P45" s="12">
        <v>696.26</v>
      </c>
      <c r="Q45" s="12">
        <v>723.26</v>
      </c>
      <c r="R45" s="12">
        <v>709.89</v>
      </c>
      <c r="S45" s="12">
        <v>667.16</v>
      </c>
      <c r="T45" s="12">
        <v>590.62</v>
      </c>
      <c r="U45" s="12">
        <v>591.48</v>
      </c>
      <c r="V45" s="12">
        <v>584.24</v>
      </c>
      <c r="W45" s="12">
        <v>586.35</v>
      </c>
      <c r="X45" s="12">
        <v>588.37</v>
      </c>
      <c r="Y45" s="12">
        <v>585.92</v>
      </c>
    </row>
    <row r="46" spans="1:25" ht="11.25">
      <c r="A46" s="11">
        <f t="shared" si="0"/>
        <v>41566</v>
      </c>
      <c r="B46" s="12">
        <v>598.66</v>
      </c>
      <c r="C46" s="12">
        <v>594.41</v>
      </c>
      <c r="D46" s="12">
        <v>600.18</v>
      </c>
      <c r="E46" s="12">
        <v>597.16</v>
      </c>
      <c r="F46" s="12">
        <v>644.14</v>
      </c>
      <c r="G46" s="12">
        <v>651.49</v>
      </c>
      <c r="H46" s="12">
        <v>665.46</v>
      </c>
      <c r="I46" s="12">
        <v>657.74</v>
      </c>
      <c r="J46" s="12">
        <v>644.67</v>
      </c>
      <c r="K46" s="12">
        <v>653.38</v>
      </c>
      <c r="L46" s="12">
        <v>640.77</v>
      </c>
      <c r="M46" s="12">
        <v>642.12</v>
      </c>
      <c r="N46" s="12">
        <v>640.49</v>
      </c>
      <c r="O46" s="12">
        <v>667.71</v>
      </c>
      <c r="P46" s="12">
        <v>722.85</v>
      </c>
      <c r="Q46" s="12">
        <v>726.04</v>
      </c>
      <c r="R46" s="12">
        <v>700.96</v>
      </c>
      <c r="S46" s="12">
        <v>658.83</v>
      </c>
      <c r="T46" s="12">
        <v>622.68</v>
      </c>
      <c r="U46" s="12">
        <v>599.47</v>
      </c>
      <c r="V46" s="12">
        <v>604.87</v>
      </c>
      <c r="W46" s="12">
        <v>593.75</v>
      </c>
      <c r="X46" s="12">
        <v>605.61</v>
      </c>
      <c r="Y46" s="12">
        <v>606.83</v>
      </c>
    </row>
    <row r="47" spans="1:25" ht="11.25">
      <c r="A47" s="11">
        <f t="shared" si="0"/>
        <v>41567</v>
      </c>
      <c r="B47" s="12">
        <v>489.67</v>
      </c>
      <c r="C47" s="12">
        <v>495.61</v>
      </c>
      <c r="D47" s="12">
        <v>521.51</v>
      </c>
      <c r="E47" s="12">
        <v>527.25</v>
      </c>
      <c r="F47" s="12">
        <v>499.92</v>
      </c>
      <c r="G47" s="12">
        <v>499.71</v>
      </c>
      <c r="H47" s="12">
        <v>571.91</v>
      </c>
      <c r="I47" s="12">
        <v>572.59</v>
      </c>
      <c r="J47" s="12">
        <v>566.78</v>
      </c>
      <c r="K47" s="12">
        <v>551.95</v>
      </c>
      <c r="L47" s="12">
        <v>548.04</v>
      </c>
      <c r="M47" s="12">
        <v>532.29</v>
      </c>
      <c r="N47" s="12">
        <v>527.56</v>
      </c>
      <c r="O47" s="12">
        <v>570.6</v>
      </c>
      <c r="P47" s="12">
        <v>585.05</v>
      </c>
      <c r="Q47" s="12">
        <v>582.9</v>
      </c>
      <c r="R47" s="12">
        <v>565.54</v>
      </c>
      <c r="S47" s="12">
        <v>544.4</v>
      </c>
      <c r="T47" s="12">
        <v>518.73</v>
      </c>
      <c r="U47" s="12">
        <v>487.1</v>
      </c>
      <c r="V47" s="12">
        <v>469.44</v>
      </c>
      <c r="W47" s="12">
        <v>467.79</v>
      </c>
      <c r="X47" s="12">
        <v>470.67</v>
      </c>
      <c r="Y47" s="12">
        <v>458.82</v>
      </c>
    </row>
    <row r="48" spans="1:25" ht="11.25">
      <c r="A48" s="11">
        <f t="shared" si="0"/>
        <v>41568</v>
      </c>
      <c r="B48" s="12">
        <v>595.48</v>
      </c>
      <c r="C48" s="12">
        <v>594.58</v>
      </c>
      <c r="D48" s="12">
        <v>610.92</v>
      </c>
      <c r="E48" s="12">
        <v>640.98</v>
      </c>
      <c r="F48" s="12">
        <v>657.01</v>
      </c>
      <c r="G48" s="12">
        <v>655.23</v>
      </c>
      <c r="H48" s="12">
        <v>669.88</v>
      </c>
      <c r="I48" s="12">
        <v>653.82</v>
      </c>
      <c r="J48" s="12">
        <v>632.89</v>
      </c>
      <c r="K48" s="12">
        <v>611.31</v>
      </c>
      <c r="L48" s="12">
        <v>598.98</v>
      </c>
      <c r="M48" s="12">
        <v>622.21</v>
      </c>
      <c r="N48" s="12">
        <v>623.59</v>
      </c>
      <c r="O48" s="12">
        <v>648.87</v>
      </c>
      <c r="P48" s="12">
        <v>710.33</v>
      </c>
      <c r="Q48" s="12">
        <v>709.68</v>
      </c>
      <c r="R48" s="12">
        <v>672.05</v>
      </c>
      <c r="S48" s="12">
        <v>632.56</v>
      </c>
      <c r="T48" s="12">
        <v>611.57</v>
      </c>
      <c r="U48" s="12">
        <v>606.72</v>
      </c>
      <c r="V48" s="12">
        <v>602.66</v>
      </c>
      <c r="W48" s="12">
        <v>596.31</v>
      </c>
      <c r="X48" s="12">
        <v>605.2</v>
      </c>
      <c r="Y48" s="12">
        <v>601.55</v>
      </c>
    </row>
    <row r="49" spans="1:25" ht="11.25">
      <c r="A49" s="11">
        <f t="shared" si="0"/>
        <v>41569</v>
      </c>
      <c r="B49" s="12">
        <v>609.49</v>
      </c>
      <c r="C49" s="12">
        <v>599.89</v>
      </c>
      <c r="D49" s="12">
        <v>597.73</v>
      </c>
      <c r="E49" s="12">
        <v>651.72</v>
      </c>
      <c r="F49" s="12">
        <v>671.51</v>
      </c>
      <c r="G49" s="12">
        <v>664.16</v>
      </c>
      <c r="H49" s="12">
        <v>673.61</v>
      </c>
      <c r="I49" s="12">
        <v>659.03</v>
      </c>
      <c r="J49" s="12">
        <v>647.48</v>
      </c>
      <c r="K49" s="12">
        <v>642.89</v>
      </c>
      <c r="L49" s="12">
        <v>635.46</v>
      </c>
      <c r="M49" s="12">
        <v>634.73</v>
      </c>
      <c r="N49" s="12">
        <v>635.75</v>
      </c>
      <c r="O49" s="12">
        <v>663.86</v>
      </c>
      <c r="P49" s="12">
        <v>740.76</v>
      </c>
      <c r="Q49" s="12">
        <v>710.54</v>
      </c>
      <c r="R49" s="12">
        <v>672.25</v>
      </c>
      <c r="S49" s="12">
        <v>638.92</v>
      </c>
      <c r="T49" s="12">
        <v>607.76</v>
      </c>
      <c r="U49" s="12">
        <v>601.55</v>
      </c>
      <c r="V49" s="12">
        <v>598.2</v>
      </c>
      <c r="W49" s="12">
        <v>597.1</v>
      </c>
      <c r="X49" s="12">
        <v>601.76</v>
      </c>
      <c r="Y49" s="12">
        <v>595.47</v>
      </c>
    </row>
    <row r="50" spans="1:25" ht="11.25">
      <c r="A50" s="11">
        <f t="shared" si="0"/>
        <v>41570</v>
      </c>
      <c r="B50" s="12">
        <v>578.81</v>
      </c>
      <c r="C50" s="12">
        <v>599.2</v>
      </c>
      <c r="D50" s="12">
        <v>617.23</v>
      </c>
      <c r="E50" s="12">
        <v>638</v>
      </c>
      <c r="F50" s="12">
        <v>705.3</v>
      </c>
      <c r="G50" s="12">
        <v>704.68</v>
      </c>
      <c r="H50" s="12">
        <v>724.94</v>
      </c>
      <c r="I50" s="12">
        <v>705.48</v>
      </c>
      <c r="J50" s="12">
        <v>669.94</v>
      </c>
      <c r="K50" s="12">
        <v>669.45</v>
      </c>
      <c r="L50" s="12">
        <v>669.05</v>
      </c>
      <c r="M50" s="12">
        <v>669.78</v>
      </c>
      <c r="N50" s="12">
        <v>675.18</v>
      </c>
      <c r="O50" s="12">
        <v>636.8</v>
      </c>
      <c r="P50" s="12">
        <v>785.56</v>
      </c>
      <c r="Q50" s="12">
        <v>784.19</v>
      </c>
      <c r="R50" s="12">
        <v>742.93</v>
      </c>
      <c r="S50" s="12">
        <v>707.1</v>
      </c>
      <c r="T50" s="12">
        <v>622.97</v>
      </c>
      <c r="U50" s="12">
        <v>597.26</v>
      </c>
      <c r="V50" s="12">
        <v>585.02</v>
      </c>
      <c r="W50" s="12">
        <v>586.44</v>
      </c>
      <c r="X50" s="12">
        <v>586.52</v>
      </c>
      <c r="Y50" s="12">
        <v>587.65</v>
      </c>
    </row>
    <row r="51" spans="1:25" ht="11.25">
      <c r="A51" s="11">
        <f t="shared" si="0"/>
        <v>41571</v>
      </c>
      <c r="B51" s="12">
        <v>527.74</v>
      </c>
      <c r="C51" s="12">
        <v>502.79</v>
      </c>
      <c r="D51" s="12">
        <v>575.02</v>
      </c>
      <c r="E51" s="12">
        <v>585.96</v>
      </c>
      <c r="F51" s="12">
        <v>742.43</v>
      </c>
      <c r="G51" s="12">
        <v>745.46</v>
      </c>
      <c r="H51" s="12">
        <v>745.21</v>
      </c>
      <c r="I51" s="12">
        <v>742.56</v>
      </c>
      <c r="J51" s="12">
        <v>738.18</v>
      </c>
      <c r="K51" s="12">
        <v>733.33</v>
      </c>
      <c r="L51" s="12">
        <v>729.7</v>
      </c>
      <c r="M51" s="12">
        <v>726.53</v>
      </c>
      <c r="N51" s="12">
        <v>704.31</v>
      </c>
      <c r="O51" s="12">
        <v>717.97</v>
      </c>
      <c r="P51" s="12">
        <v>777.69</v>
      </c>
      <c r="Q51" s="12">
        <v>758.25</v>
      </c>
      <c r="R51" s="12">
        <v>753.86</v>
      </c>
      <c r="S51" s="12">
        <v>739.82</v>
      </c>
      <c r="T51" s="12">
        <v>646.82</v>
      </c>
      <c r="U51" s="12">
        <v>538.86</v>
      </c>
      <c r="V51" s="12">
        <v>520.27</v>
      </c>
      <c r="W51" s="12">
        <v>520.99</v>
      </c>
      <c r="X51" s="12">
        <v>446.76</v>
      </c>
      <c r="Y51" s="12">
        <v>435.1</v>
      </c>
    </row>
    <row r="52" spans="1:25" ht="11.25">
      <c r="A52" s="11">
        <f t="shared" si="0"/>
        <v>41572</v>
      </c>
      <c r="B52" s="12">
        <v>596.27</v>
      </c>
      <c r="C52" s="12">
        <v>591.64</v>
      </c>
      <c r="D52" s="12">
        <v>640.2</v>
      </c>
      <c r="E52" s="12">
        <v>689.7</v>
      </c>
      <c r="F52" s="12">
        <v>738.75</v>
      </c>
      <c r="G52" s="12">
        <v>740.68</v>
      </c>
      <c r="H52" s="12">
        <v>760.27</v>
      </c>
      <c r="I52" s="12">
        <v>749.08</v>
      </c>
      <c r="J52" s="12">
        <v>745.02</v>
      </c>
      <c r="K52" s="12">
        <v>737.97</v>
      </c>
      <c r="L52" s="12">
        <v>702.05</v>
      </c>
      <c r="M52" s="12">
        <v>682.99</v>
      </c>
      <c r="N52" s="12">
        <v>686.19</v>
      </c>
      <c r="O52" s="12">
        <v>718.26</v>
      </c>
      <c r="P52" s="12">
        <v>778.12</v>
      </c>
      <c r="Q52" s="12">
        <v>775.24</v>
      </c>
      <c r="R52" s="12">
        <v>757.78</v>
      </c>
      <c r="S52" s="12">
        <v>727.02</v>
      </c>
      <c r="T52" s="12">
        <v>652.87</v>
      </c>
      <c r="U52" s="12">
        <v>603.67</v>
      </c>
      <c r="V52" s="12">
        <v>600.78</v>
      </c>
      <c r="W52" s="12">
        <v>589.62</v>
      </c>
      <c r="X52" s="12">
        <v>443.19</v>
      </c>
      <c r="Y52" s="12">
        <v>438.47</v>
      </c>
    </row>
    <row r="53" spans="1:25" ht="11.25">
      <c r="A53" s="11">
        <f t="shared" si="0"/>
        <v>41573</v>
      </c>
      <c r="B53" s="12">
        <v>643.58</v>
      </c>
      <c r="C53" s="12">
        <v>626.24</v>
      </c>
      <c r="D53" s="12">
        <v>660.01</v>
      </c>
      <c r="E53" s="12">
        <v>727.08</v>
      </c>
      <c r="F53" s="12">
        <v>759.08</v>
      </c>
      <c r="G53" s="12">
        <v>763.6</v>
      </c>
      <c r="H53" s="12">
        <v>755.42</v>
      </c>
      <c r="I53" s="12">
        <v>744.78</v>
      </c>
      <c r="J53" s="12">
        <v>746.64</v>
      </c>
      <c r="K53" s="12">
        <v>743.98</v>
      </c>
      <c r="L53" s="12">
        <v>734.21</v>
      </c>
      <c r="M53" s="12">
        <v>719.38</v>
      </c>
      <c r="N53" s="12">
        <v>724.07</v>
      </c>
      <c r="O53" s="12">
        <v>746.34</v>
      </c>
      <c r="P53" s="12">
        <v>807.91</v>
      </c>
      <c r="Q53" s="12">
        <v>768.81</v>
      </c>
      <c r="R53" s="12">
        <v>759.69</v>
      </c>
      <c r="S53" s="12">
        <v>742.01</v>
      </c>
      <c r="T53" s="12">
        <v>725.88</v>
      </c>
      <c r="U53" s="12">
        <v>673.86</v>
      </c>
      <c r="V53" s="12">
        <v>649.43</v>
      </c>
      <c r="W53" s="12">
        <v>652.55</v>
      </c>
      <c r="X53" s="12">
        <v>646.04</v>
      </c>
      <c r="Y53" s="12">
        <v>650.68</v>
      </c>
    </row>
    <row r="54" spans="1:25" ht="11.25">
      <c r="A54" s="11">
        <f t="shared" si="0"/>
        <v>41574</v>
      </c>
      <c r="B54" s="12">
        <v>589.17</v>
      </c>
      <c r="C54" s="12">
        <v>578.05</v>
      </c>
      <c r="D54" s="12">
        <v>581.88</v>
      </c>
      <c r="E54" s="12">
        <v>598.3</v>
      </c>
      <c r="F54" s="12">
        <v>599.97</v>
      </c>
      <c r="G54" s="12">
        <v>617.22</v>
      </c>
      <c r="H54" s="12">
        <v>742.93</v>
      </c>
      <c r="I54" s="12">
        <v>755.67</v>
      </c>
      <c r="J54" s="12">
        <v>762.54</v>
      </c>
      <c r="K54" s="12">
        <v>757.82</v>
      </c>
      <c r="L54" s="12">
        <v>756.2</v>
      </c>
      <c r="M54" s="12">
        <v>732.51</v>
      </c>
      <c r="N54" s="12">
        <v>723.2</v>
      </c>
      <c r="O54" s="12">
        <v>704.22</v>
      </c>
      <c r="P54" s="12">
        <v>789.94</v>
      </c>
      <c r="Q54" s="12">
        <v>760.75</v>
      </c>
      <c r="R54" s="12">
        <v>747.88</v>
      </c>
      <c r="S54" s="12">
        <v>740.2</v>
      </c>
      <c r="T54" s="12">
        <v>660.34</v>
      </c>
      <c r="U54" s="12">
        <v>572.35</v>
      </c>
      <c r="V54" s="12">
        <v>572.78</v>
      </c>
      <c r="W54" s="12">
        <v>574.8</v>
      </c>
      <c r="X54" s="12">
        <v>571.66</v>
      </c>
      <c r="Y54" s="12">
        <v>553.55</v>
      </c>
    </row>
    <row r="55" spans="1:25" ht="11.25">
      <c r="A55" s="11">
        <f t="shared" si="0"/>
        <v>41575</v>
      </c>
      <c r="B55" s="12">
        <v>628.5</v>
      </c>
      <c r="C55" s="12">
        <v>619.56</v>
      </c>
      <c r="D55" s="12">
        <v>694.14</v>
      </c>
      <c r="E55" s="12">
        <v>709.66</v>
      </c>
      <c r="F55" s="12">
        <v>756.07</v>
      </c>
      <c r="G55" s="12">
        <v>751.6</v>
      </c>
      <c r="H55" s="12">
        <v>768.72</v>
      </c>
      <c r="I55" s="12">
        <v>745.85</v>
      </c>
      <c r="J55" s="12">
        <v>748.17</v>
      </c>
      <c r="K55" s="12">
        <v>735.79</v>
      </c>
      <c r="L55" s="12">
        <v>736.13</v>
      </c>
      <c r="M55" s="12">
        <v>747.66</v>
      </c>
      <c r="N55" s="12">
        <v>739.07</v>
      </c>
      <c r="O55" s="12">
        <v>754.07</v>
      </c>
      <c r="P55" s="12">
        <v>815.39</v>
      </c>
      <c r="Q55" s="12">
        <v>771.13</v>
      </c>
      <c r="R55" s="12">
        <v>768.95</v>
      </c>
      <c r="S55" s="12">
        <v>736.07</v>
      </c>
      <c r="T55" s="12">
        <v>695.89</v>
      </c>
      <c r="U55" s="12">
        <v>661.75</v>
      </c>
      <c r="V55" s="12">
        <v>654.7</v>
      </c>
      <c r="W55" s="12">
        <v>643.53</v>
      </c>
      <c r="X55" s="12">
        <v>628.71</v>
      </c>
      <c r="Y55" s="12">
        <v>609.12</v>
      </c>
    </row>
    <row r="56" spans="1:25" ht="11.25">
      <c r="A56" s="11">
        <f t="shared" si="0"/>
        <v>41576</v>
      </c>
      <c r="B56" s="12">
        <v>664.69</v>
      </c>
      <c r="C56" s="12">
        <v>679.4</v>
      </c>
      <c r="D56" s="12">
        <v>703.06</v>
      </c>
      <c r="E56" s="12">
        <v>716.43</v>
      </c>
      <c r="F56" s="12">
        <v>765.91</v>
      </c>
      <c r="G56" s="12">
        <v>761.09</v>
      </c>
      <c r="H56" s="12">
        <v>760.8</v>
      </c>
      <c r="I56" s="12">
        <v>770.8</v>
      </c>
      <c r="J56" s="12">
        <v>778.46</v>
      </c>
      <c r="K56" s="12">
        <v>752.92</v>
      </c>
      <c r="L56" s="12">
        <v>752.01</v>
      </c>
      <c r="M56" s="12">
        <v>737.45</v>
      </c>
      <c r="N56" s="12">
        <v>756.8</v>
      </c>
      <c r="O56" s="12">
        <v>767.69</v>
      </c>
      <c r="P56" s="12">
        <v>832.51</v>
      </c>
      <c r="Q56" s="12">
        <v>800.03</v>
      </c>
      <c r="R56" s="12">
        <v>778.87</v>
      </c>
      <c r="S56" s="12">
        <v>735.44</v>
      </c>
      <c r="T56" s="12">
        <v>694.5</v>
      </c>
      <c r="U56" s="12">
        <v>661.03</v>
      </c>
      <c r="V56" s="12">
        <v>665.06</v>
      </c>
      <c r="W56" s="12">
        <v>613.31</v>
      </c>
      <c r="X56" s="12">
        <v>576.25</v>
      </c>
      <c r="Y56" s="12">
        <v>460.05</v>
      </c>
    </row>
    <row r="57" spans="1:25" ht="11.25">
      <c r="A57" s="11">
        <f t="shared" si="0"/>
        <v>41577</v>
      </c>
      <c r="B57" s="12">
        <v>560.68</v>
      </c>
      <c r="C57" s="12">
        <v>591.8</v>
      </c>
      <c r="D57" s="12">
        <v>678.26</v>
      </c>
      <c r="E57" s="12">
        <v>726.62</v>
      </c>
      <c r="F57" s="12">
        <v>700.43</v>
      </c>
      <c r="G57" s="12">
        <v>694.77</v>
      </c>
      <c r="H57" s="12">
        <v>726.15</v>
      </c>
      <c r="I57" s="12">
        <v>713.19</v>
      </c>
      <c r="J57" s="12">
        <v>698.16</v>
      </c>
      <c r="K57" s="12">
        <v>669.77</v>
      </c>
      <c r="L57" s="12">
        <v>657.7</v>
      </c>
      <c r="M57" s="12">
        <v>658.38</v>
      </c>
      <c r="N57" s="12">
        <v>665.88</v>
      </c>
      <c r="O57" s="12">
        <v>744.53</v>
      </c>
      <c r="P57" s="12">
        <v>802.81</v>
      </c>
      <c r="Q57" s="12">
        <v>765.54</v>
      </c>
      <c r="R57" s="12">
        <v>727.2</v>
      </c>
      <c r="S57" s="12">
        <v>682.88</v>
      </c>
      <c r="T57" s="12">
        <v>636.01</v>
      </c>
      <c r="U57" s="12">
        <v>595.64</v>
      </c>
      <c r="V57" s="12">
        <v>606.07</v>
      </c>
      <c r="W57" s="12">
        <v>546.11</v>
      </c>
      <c r="X57" s="12">
        <v>526.14</v>
      </c>
      <c r="Y57" s="12">
        <v>431.72</v>
      </c>
    </row>
    <row r="58" spans="1:25" ht="11.25">
      <c r="A58" s="11">
        <f t="shared" si="0"/>
        <v>41578</v>
      </c>
      <c r="B58" s="12">
        <v>647.08</v>
      </c>
      <c r="C58" s="12">
        <v>689.58</v>
      </c>
      <c r="D58" s="12">
        <v>700.19</v>
      </c>
      <c r="E58" s="12">
        <v>744.89</v>
      </c>
      <c r="F58" s="12">
        <v>746.08</v>
      </c>
      <c r="G58" s="12">
        <v>737.56</v>
      </c>
      <c r="H58" s="12">
        <v>756.72</v>
      </c>
      <c r="I58" s="12">
        <v>740.23</v>
      </c>
      <c r="J58" s="12">
        <v>726.18</v>
      </c>
      <c r="K58" s="12">
        <v>724.85</v>
      </c>
      <c r="L58" s="12">
        <v>716.07</v>
      </c>
      <c r="M58" s="12">
        <v>721.79</v>
      </c>
      <c r="N58" s="12">
        <v>726.73</v>
      </c>
      <c r="O58" s="12">
        <v>790.79</v>
      </c>
      <c r="P58" s="12">
        <v>814.13</v>
      </c>
      <c r="Q58" s="12">
        <v>795.57</v>
      </c>
      <c r="R58" s="12">
        <v>766.96</v>
      </c>
      <c r="S58" s="12">
        <v>735.63</v>
      </c>
      <c r="T58" s="12">
        <v>687.07</v>
      </c>
      <c r="U58" s="12">
        <v>660.51</v>
      </c>
      <c r="V58" s="12">
        <v>646.51</v>
      </c>
      <c r="W58" s="12">
        <v>641.06</v>
      </c>
      <c r="X58" s="12">
        <v>614.95</v>
      </c>
      <c r="Y58" s="12">
        <v>598.49</v>
      </c>
    </row>
    <row r="59" spans="1:25" ht="12.75">
      <c r="A59" s="59" t="s">
        <v>47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ht="11.25">
      <c r="A60" s="8" t="s">
        <v>23</v>
      </c>
      <c r="B60" s="7" t="s">
        <v>24</v>
      </c>
      <c r="C60" s="9" t="s">
        <v>25</v>
      </c>
      <c r="D60" s="10" t="s">
        <v>26</v>
      </c>
      <c r="E60" s="7" t="s">
        <v>27</v>
      </c>
      <c r="F60" s="7" t="s">
        <v>28</v>
      </c>
      <c r="G60" s="9" t="s">
        <v>29</v>
      </c>
      <c r="H60" s="10" t="s">
        <v>30</v>
      </c>
      <c r="I60" s="7" t="s">
        <v>31</v>
      </c>
      <c r="J60" s="7" t="s">
        <v>32</v>
      </c>
      <c r="K60" s="7" t="s">
        <v>33</v>
      </c>
      <c r="L60" s="7" t="s">
        <v>34</v>
      </c>
      <c r="M60" s="7" t="s">
        <v>35</v>
      </c>
      <c r="N60" s="7" t="s">
        <v>36</v>
      </c>
      <c r="O60" s="7" t="s">
        <v>37</v>
      </c>
      <c r="P60" s="7" t="s">
        <v>38</v>
      </c>
      <c r="Q60" s="7" t="s">
        <v>39</v>
      </c>
      <c r="R60" s="7" t="s">
        <v>40</v>
      </c>
      <c r="S60" s="7" t="s">
        <v>41</v>
      </c>
      <c r="T60" s="7" t="s">
        <v>42</v>
      </c>
      <c r="U60" s="7" t="s">
        <v>43</v>
      </c>
      <c r="V60" s="7" t="s">
        <v>44</v>
      </c>
      <c r="W60" s="7" t="s">
        <v>45</v>
      </c>
      <c r="X60" s="7" t="s">
        <v>46</v>
      </c>
      <c r="Y60" s="7" t="s">
        <v>63</v>
      </c>
    </row>
    <row r="61" spans="1:25" ht="11.25">
      <c r="A61" s="11">
        <f>A28</f>
        <v>41548</v>
      </c>
      <c r="B61" s="27">
        <v>4.96</v>
      </c>
      <c r="C61" s="27">
        <v>0.78</v>
      </c>
      <c r="D61" s="27">
        <v>0</v>
      </c>
      <c r="E61" s="27">
        <v>0.54</v>
      </c>
      <c r="F61" s="27">
        <v>4.8</v>
      </c>
      <c r="G61" s="27">
        <v>26.86</v>
      </c>
      <c r="H61" s="27">
        <v>18.87</v>
      </c>
      <c r="I61" s="27">
        <v>48.35</v>
      </c>
      <c r="J61" s="27">
        <v>71.26</v>
      </c>
      <c r="K61" s="27">
        <v>62.12</v>
      </c>
      <c r="L61" s="27">
        <v>1.21</v>
      </c>
      <c r="M61" s="27">
        <v>1.16</v>
      </c>
      <c r="N61" s="27">
        <v>0.87</v>
      </c>
      <c r="O61" s="27">
        <v>0</v>
      </c>
      <c r="P61" s="27">
        <v>25.83</v>
      </c>
      <c r="Q61" s="27">
        <v>15.08</v>
      </c>
      <c r="R61" s="27">
        <v>0.53</v>
      </c>
      <c r="S61" s="27">
        <v>0.77</v>
      </c>
      <c r="T61" s="27">
        <v>0.46</v>
      </c>
      <c r="U61" s="27">
        <v>3.08</v>
      </c>
      <c r="V61" s="27">
        <v>0.97</v>
      </c>
      <c r="W61" s="27">
        <v>0</v>
      </c>
      <c r="X61" s="27">
        <v>2.63</v>
      </c>
      <c r="Y61" s="27">
        <v>5.09</v>
      </c>
    </row>
    <row r="62" spans="1:25" ht="11.25">
      <c r="A62" s="11">
        <f>A29</f>
        <v>41549</v>
      </c>
      <c r="B62" s="27">
        <v>67.11</v>
      </c>
      <c r="C62" s="27">
        <v>2.08</v>
      </c>
      <c r="D62" s="27">
        <v>103.44</v>
      </c>
      <c r="E62" s="27">
        <v>4.93</v>
      </c>
      <c r="F62" s="27">
        <v>9.91</v>
      </c>
      <c r="G62" s="27">
        <v>434.31</v>
      </c>
      <c r="H62" s="27">
        <v>6.78</v>
      </c>
      <c r="I62" s="27">
        <v>22.87</v>
      </c>
      <c r="J62" s="27">
        <v>34.89</v>
      </c>
      <c r="K62" s="27">
        <v>33.89</v>
      </c>
      <c r="L62" s="27">
        <v>37.72</v>
      </c>
      <c r="M62" s="27">
        <v>34.3</v>
      </c>
      <c r="N62" s="27">
        <v>34.8</v>
      </c>
      <c r="O62" s="27">
        <v>15.57</v>
      </c>
      <c r="P62" s="27">
        <v>12.6</v>
      </c>
      <c r="Q62" s="27">
        <v>2.15</v>
      </c>
      <c r="R62" s="27">
        <v>3.31</v>
      </c>
      <c r="S62" s="27">
        <v>0.37</v>
      </c>
      <c r="T62" s="27">
        <v>0</v>
      </c>
      <c r="U62" s="27">
        <v>0.3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>A30</f>
        <v>41550</v>
      </c>
      <c r="B63" s="27">
        <v>0</v>
      </c>
      <c r="C63" s="27">
        <v>0</v>
      </c>
      <c r="D63" s="27">
        <v>0.09</v>
      </c>
      <c r="E63" s="27">
        <v>0.76</v>
      </c>
      <c r="F63" s="27">
        <v>5.54</v>
      </c>
      <c r="G63" s="27">
        <v>340.64</v>
      </c>
      <c r="H63" s="27">
        <v>41.71</v>
      </c>
      <c r="I63" s="27">
        <v>11.64</v>
      </c>
      <c r="J63" s="27">
        <v>1.13</v>
      </c>
      <c r="K63" s="27">
        <v>0.23</v>
      </c>
      <c r="L63" s="27">
        <v>0.07</v>
      </c>
      <c r="M63" s="27">
        <v>0.23</v>
      </c>
      <c r="N63" s="27">
        <v>10.63</v>
      </c>
      <c r="O63" s="27">
        <v>8.62</v>
      </c>
      <c r="P63" s="27">
        <v>198.2</v>
      </c>
      <c r="Q63" s="27">
        <v>7.32</v>
      </c>
      <c r="R63" s="27">
        <v>24.85</v>
      </c>
      <c r="S63" s="27">
        <v>0</v>
      </c>
      <c r="T63" s="27">
        <v>0.21</v>
      </c>
      <c r="U63" s="27">
        <v>0.8</v>
      </c>
      <c r="V63" s="27">
        <v>0.39</v>
      </c>
      <c r="W63" s="27">
        <v>0</v>
      </c>
      <c r="X63" s="27">
        <v>0</v>
      </c>
      <c r="Y63" s="27">
        <v>0</v>
      </c>
    </row>
    <row r="64" spans="1:25" ht="11.25">
      <c r="A64" s="11">
        <f>A31</f>
        <v>41551</v>
      </c>
      <c r="B64" s="27">
        <v>0</v>
      </c>
      <c r="C64" s="27">
        <v>0</v>
      </c>
      <c r="D64" s="27">
        <v>0</v>
      </c>
      <c r="E64" s="27">
        <v>45.27</v>
      </c>
      <c r="F64" s="27">
        <v>50.3</v>
      </c>
      <c r="G64" s="27">
        <v>50.53</v>
      </c>
      <c r="H64" s="27">
        <v>48.71</v>
      </c>
      <c r="I64" s="27">
        <v>60.05</v>
      </c>
      <c r="J64" s="27">
        <v>65.03</v>
      </c>
      <c r="K64" s="27">
        <v>57.84</v>
      </c>
      <c r="L64" s="27">
        <v>2.85</v>
      </c>
      <c r="M64" s="27">
        <v>18.31</v>
      </c>
      <c r="N64" s="27">
        <v>39.59</v>
      </c>
      <c r="O64" s="27">
        <v>66.77</v>
      </c>
      <c r="P64" s="27">
        <v>6.79</v>
      </c>
      <c r="Q64" s="27">
        <v>0.25</v>
      </c>
      <c r="R64" s="27">
        <v>0</v>
      </c>
      <c r="S64" s="27">
        <v>0</v>
      </c>
      <c r="T64" s="27">
        <v>0</v>
      </c>
      <c r="U64" s="27">
        <v>0</v>
      </c>
      <c r="V64" s="27">
        <v>3.03</v>
      </c>
      <c r="W64" s="27">
        <v>0.32</v>
      </c>
      <c r="X64" s="27">
        <v>0.06</v>
      </c>
      <c r="Y64" s="27">
        <v>0</v>
      </c>
    </row>
    <row r="65" spans="1:25" ht="11.25">
      <c r="A65" s="11">
        <f>A32</f>
        <v>41552</v>
      </c>
      <c r="B65" s="27">
        <v>30.55</v>
      </c>
      <c r="C65" s="27">
        <v>25.79</v>
      </c>
      <c r="D65" s="27">
        <v>29.27</v>
      </c>
      <c r="E65" s="27">
        <v>0</v>
      </c>
      <c r="F65" s="27">
        <v>0.16</v>
      </c>
      <c r="G65" s="27">
        <v>0.08</v>
      </c>
      <c r="H65" s="27">
        <v>0.25</v>
      </c>
      <c r="I65" s="27">
        <v>0.33</v>
      </c>
      <c r="J65" s="27">
        <v>0.11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0.54</v>
      </c>
      <c r="Q65" s="27">
        <v>16.2</v>
      </c>
      <c r="R65" s="27">
        <v>33.75</v>
      </c>
      <c r="S65" s="27">
        <v>0.29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>A33</f>
        <v>41553</v>
      </c>
      <c r="B66" s="27">
        <v>0</v>
      </c>
      <c r="C66" s="27">
        <v>0</v>
      </c>
      <c r="D66" s="27">
        <v>0</v>
      </c>
      <c r="E66" s="27">
        <v>0.25</v>
      </c>
      <c r="F66" s="27">
        <v>0.22</v>
      </c>
      <c r="G66" s="27">
        <v>0.14</v>
      </c>
      <c r="H66" s="27">
        <v>0</v>
      </c>
      <c r="I66" s="27">
        <v>0</v>
      </c>
      <c r="J66" s="27">
        <v>2.11</v>
      </c>
      <c r="K66" s="27">
        <v>5.16</v>
      </c>
      <c r="L66" s="27">
        <v>0.5</v>
      </c>
      <c r="M66" s="27">
        <v>19.91</v>
      </c>
      <c r="N66" s="27">
        <v>0</v>
      </c>
      <c r="O66" s="27">
        <v>43.86</v>
      </c>
      <c r="P66" s="27">
        <v>39.95</v>
      </c>
      <c r="Q66" s="27">
        <v>1.3</v>
      </c>
      <c r="R66" s="27">
        <v>40.54</v>
      </c>
      <c r="S66" s="27">
        <v>15.67</v>
      </c>
      <c r="T66" s="27">
        <v>2.3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>A34</f>
        <v>41554</v>
      </c>
      <c r="B67" s="27">
        <v>90.2</v>
      </c>
      <c r="C67" s="27">
        <v>0</v>
      </c>
      <c r="D67" s="27">
        <v>0</v>
      </c>
      <c r="E67" s="27">
        <v>26.17</v>
      </c>
      <c r="F67" s="27">
        <v>1.98</v>
      </c>
      <c r="G67" s="27">
        <v>1.47</v>
      </c>
      <c r="H67" s="27">
        <v>0</v>
      </c>
      <c r="I67" s="27">
        <v>0</v>
      </c>
      <c r="J67" s="27">
        <v>0.99</v>
      </c>
      <c r="K67" s="27">
        <v>7.07</v>
      </c>
      <c r="L67" s="27">
        <v>0</v>
      </c>
      <c r="M67" s="27">
        <v>0</v>
      </c>
      <c r="N67" s="27">
        <v>1.04</v>
      </c>
      <c r="O67" s="27">
        <v>7.1</v>
      </c>
      <c r="P67" s="27">
        <v>0</v>
      </c>
      <c r="Q67" s="27">
        <v>31.51</v>
      </c>
      <c r="R67" s="27">
        <v>5.61</v>
      </c>
      <c r="S67" s="27">
        <v>0</v>
      </c>
      <c r="T67" s="27">
        <v>14.45</v>
      </c>
      <c r="U67" s="27">
        <v>16.09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>A35</f>
        <v>41555</v>
      </c>
      <c r="B68" s="27">
        <v>0</v>
      </c>
      <c r="C68" s="27">
        <v>0</v>
      </c>
      <c r="D68" s="27">
        <v>0</v>
      </c>
      <c r="E68" s="27">
        <v>36.69</v>
      </c>
      <c r="F68" s="27">
        <v>23.15</v>
      </c>
      <c r="G68" s="27">
        <v>27.86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0.35</v>
      </c>
      <c r="O68" s="27">
        <v>11.93</v>
      </c>
      <c r="P68" s="27">
        <v>51.23</v>
      </c>
      <c r="Q68" s="27">
        <v>27.62</v>
      </c>
      <c r="R68" s="27">
        <v>35.56</v>
      </c>
      <c r="S68" s="27">
        <v>0</v>
      </c>
      <c r="T68" s="27">
        <v>0</v>
      </c>
      <c r="U68" s="27">
        <v>0</v>
      </c>
      <c r="V68" s="27">
        <v>0.11</v>
      </c>
      <c r="W68" s="27">
        <v>0</v>
      </c>
      <c r="X68" s="27">
        <v>0</v>
      </c>
      <c r="Y68" s="27">
        <v>0</v>
      </c>
    </row>
    <row r="69" spans="1:25" ht="11.25">
      <c r="A69" s="11">
        <f>A36</f>
        <v>41556</v>
      </c>
      <c r="B69" s="27">
        <v>0</v>
      </c>
      <c r="C69" s="27">
        <v>0</v>
      </c>
      <c r="D69" s="27">
        <v>0</v>
      </c>
      <c r="E69" s="27">
        <v>27.98</v>
      </c>
      <c r="F69" s="27">
        <v>10.69</v>
      </c>
      <c r="G69" s="27">
        <v>32.94</v>
      </c>
      <c r="H69" s="27">
        <v>0.02</v>
      </c>
      <c r="I69" s="27">
        <v>0.12</v>
      </c>
      <c r="J69" s="27">
        <v>0.02</v>
      </c>
      <c r="K69" s="27">
        <v>0.27</v>
      </c>
      <c r="L69" s="27">
        <v>0</v>
      </c>
      <c r="M69" s="27">
        <v>0.28</v>
      </c>
      <c r="N69" s="27">
        <v>2.38</v>
      </c>
      <c r="O69" s="27">
        <v>31.8</v>
      </c>
      <c r="P69" s="27">
        <v>9.62</v>
      </c>
      <c r="Q69" s="27">
        <v>20.51</v>
      </c>
      <c r="R69" s="27">
        <v>20.54</v>
      </c>
      <c r="S69" s="27">
        <v>0</v>
      </c>
      <c r="T69" s="27">
        <v>0.78</v>
      </c>
      <c r="U69" s="27">
        <v>0.59</v>
      </c>
      <c r="V69" s="27">
        <v>1.49</v>
      </c>
      <c r="W69" s="27">
        <v>0</v>
      </c>
      <c r="X69" s="27">
        <v>0</v>
      </c>
      <c r="Y69" s="27">
        <v>0</v>
      </c>
    </row>
    <row r="70" spans="1:25" ht="11.25">
      <c r="A70" s="11">
        <f>A37</f>
        <v>41557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0.25</v>
      </c>
      <c r="H70" s="27">
        <v>0</v>
      </c>
      <c r="I70" s="27">
        <v>0</v>
      </c>
      <c r="J70" s="27">
        <v>0</v>
      </c>
      <c r="K70" s="27">
        <v>0</v>
      </c>
      <c r="L70" s="27">
        <v>0.68</v>
      </c>
      <c r="M70" s="27">
        <v>1.07</v>
      </c>
      <c r="N70" s="27">
        <v>3.37</v>
      </c>
      <c r="O70" s="27">
        <v>14.12</v>
      </c>
      <c r="P70" s="27">
        <v>0.47</v>
      </c>
      <c r="Q70" s="27">
        <v>0</v>
      </c>
      <c r="R70" s="27">
        <v>9.89</v>
      </c>
      <c r="S70" s="27">
        <v>0</v>
      </c>
      <c r="T70" s="27">
        <v>0</v>
      </c>
      <c r="U70" s="27">
        <v>0.04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>A38</f>
        <v>41558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21.63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1.25">
      <c r="A72" s="11">
        <f>A39</f>
        <v>41559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2.23</v>
      </c>
      <c r="K72" s="27">
        <v>1.64</v>
      </c>
      <c r="L72" s="27">
        <v>6.53</v>
      </c>
      <c r="M72" s="27">
        <v>6.67</v>
      </c>
      <c r="N72" s="27">
        <v>23.89</v>
      </c>
      <c r="O72" s="27">
        <v>26.51</v>
      </c>
      <c r="P72" s="27">
        <v>70.08</v>
      </c>
      <c r="Q72" s="27">
        <v>76.71</v>
      </c>
      <c r="R72" s="27">
        <v>40.03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>A40</f>
        <v>41560</v>
      </c>
      <c r="B73" s="27">
        <v>0</v>
      </c>
      <c r="C73" s="27">
        <v>0</v>
      </c>
      <c r="D73" s="27">
        <v>0</v>
      </c>
      <c r="E73" s="27">
        <v>24.11</v>
      </c>
      <c r="F73" s="27">
        <v>0</v>
      </c>
      <c r="G73" s="27">
        <v>34.57</v>
      </c>
      <c r="H73" s="27">
        <v>22.04</v>
      </c>
      <c r="I73" s="27">
        <v>42.73</v>
      </c>
      <c r="J73" s="27">
        <v>66.44</v>
      </c>
      <c r="K73" s="27">
        <v>6</v>
      </c>
      <c r="L73" s="27">
        <v>0</v>
      </c>
      <c r="M73" s="27">
        <v>0</v>
      </c>
      <c r="N73" s="27">
        <v>0</v>
      </c>
      <c r="O73" s="27">
        <v>12.31</v>
      </c>
      <c r="P73" s="27">
        <v>149.14</v>
      </c>
      <c r="Q73" s="27">
        <v>14.52</v>
      </c>
      <c r="R73" s="27">
        <v>20.16</v>
      </c>
      <c r="S73" s="27">
        <v>0</v>
      </c>
      <c r="T73" s="27">
        <v>0</v>
      </c>
      <c r="U73" s="27">
        <v>0</v>
      </c>
      <c r="V73" s="27">
        <v>0.34</v>
      </c>
      <c r="W73" s="27">
        <v>0</v>
      </c>
      <c r="X73" s="27">
        <v>52.77</v>
      </c>
      <c r="Y73" s="27">
        <v>0</v>
      </c>
    </row>
    <row r="74" spans="1:25" ht="11.25">
      <c r="A74" s="11">
        <f>A41</f>
        <v>41561</v>
      </c>
      <c r="B74" s="27">
        <v>0</v>
      </c>
      <c r="C74" s="27">
        <v>0</v>
      </c>
      <c r="D74" s="27">
        <v>0</v>
      </c>
      <c r="E74" s="27">
        <v>24.36</v>
      </c>
      <c r="F74" s="27">
        <v>42.03</v>
      </c>
      <c r="G74" s="27">
        <v>50.66</v>
      </c>
      <c r="H74" s="27">
        <v>123.37</v>
      </c>
      <c r="I74" s="27">
        <v>53.42</v>
      </c>
      <c r="J74" s="27">
        <v>19.46</v>
      </c>
      <c r="K74" s="27">
        <v>9.88</v>
      </c>
      <c r="L74" s="27">
        <v>8.24</v>
      </c>
      <c r="M74" s="27">
        <v>6.34</v>
      </c>
      <c r="N74" s="27">
        <v>10.43</v>
      </c>
      <c r="O74" s="27">
        <v>23.37</v>
      </c>
      <c r="P74" s="27">
        <v>42.49</v>
      </c>
      <c r="Q74" s="27">
        <v>0.06</v>
      </c>
      <c r="R74" s="27">
        <v>0</v>
      </c>
      <c r="S74" s="27">
        <v>0.04</v>
      </c>
      <c r="T74" s="27">
        <v>1.53</v>
      </c>
      <c r="U74" s="27">
        <v>5.07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>A42</f>
        <v>41562</v>
      </c>
      <c r="B75" s="27">
        <v>0</v>
      </c>
      <c r="C75" s="27">
        <v>0</v>
      </c>
      <c r="D75" s="27">
        <v>89.24</v>
      </c>
      <c r="E75" s="27">
        <v>78.8</v>
      </c>
      <c r="F75" s="27">
        <v>14.49</v>
      </c>
      <c r="G75" s="27">
        <v>2.61</v>
      </c>
      <c r="H75" s="27">
        <v>0</v>
      </c>
      <c r="I75" s="27">
        <v>0</v>
      </c>
      <c r="J75" s="27">
        <v>13.17</v>
      </c>
      <c r="K75" s="27">
        <v>28.99</v>
      </c>
      <c r="L75" s="27">
        <v>25.21</v>
      </c>
      <c r="M75" s="27">
        <v>0.16</v>
      </c>
      <c r="N75" s="27">
        <v>35.13</v>
      </c>
      <c r="O75" s="27">
        <v>113.72</v>
      </c>
      <c r="P75" s="27">
        <v>74.13</v>
      </c>
      <c r="Q75" s="27">
        <v>54.72</v>
      </c>
      <c r="R75" s="27">
        <v>31.87</v>
      </c>
      <c r="S75" s="27">
        <v>1.99</v>
      </c>
      <c r="T75" s="27">
        <v>43.49</v>
      </c>
      <c r="U75" s="27">
        <v>13.43</v>
      </c>
      <c r="V75" s="27">
        <v>0</v>
      </c>
      <c r="W75" s="27">
        <v>0</v>
      </c>
      <c r="X75" s="27">
        <v>22.16</v>
      </c>
      <c r="Y75" s="27">
        <v>0</v>
      </c>
    </row>
    <row r="76" spans="1:25" ht="11.25">
      <c r="A76" s="11">
        <f>A43</f>
        <v>41563</v>
      </c>
      <c r="B76" s="27">
        <v>0</v>
      </c>
      <c r="C76" s="27">
        <v>14.84</v>
      </c>
      <c r="D76" s="27">
        <v>58.42</v>
      </c>
      <c r="E76" s="27">
        <v>61.91</v>
      </c>
      <c r="F76" s="27">
        <v>67.31</v>
      </c>
      <c r="G76" s="27">
        <v>33.3</v>
      </c>
      <c r="H76" s="27">
        <v>31.67</v>
      </c>
      <c r="I76" s="27">
        <v>23.95</v>
      </c>
      <c r="J76" s="27">
        <v>6.23</v>
      </c>
      <c r="K76" s="27">
        <v>19.68</v>
      </c>
      <c r="L76" s="27">
        <v>0</v>
      </c>
      <c r="M76" s="27">
        <v>0</v>
      </c>
      <c r="N76" s="27">
        <v>0</v>
      </c>
      <c r="O76" s="27">
        <v>9.77</v>
      </c>
      <c r="P76" s="27">
        <v>51.64</v>
      </c>
      <c r="Q76" s="27">
        <v>31.61</v>
      </c>
      <c r="R76" s="27">
        <v>0.04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>A44</f>
        <v>41564</v>
      </c>
      <c r="B77" s="27">
        <v>15.1</v>
      </c>
      <c r="C77" s="27">
        <v>29.64</v>
      </c>
      <c r="D77" s="27">
        <v>12.95</v>
      </c>
      <c r="E77" s="27">
        <v>40.96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7.97</v>
      </c>
      <c r="O77" s="27">
        <v>24.32</v>
      </c>
      <c r="P77" s="27">
        <v>4.26</v>
      </c>
      <c r="Q77" s="27">
        <v>0</v>
      </c>
      <c r="R77" s="27">
        <v>0</v>
      </c>
      <c r="S77" s="27">
        <v>0</v>
      </c>
      <c r="T77" s="27">
        <v>6.9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>A45</f>
        <v>41565</v>
      </c>
      <c r="B78" s="27">
        <v>0</v>
      </c>
      <c r="C78" s="27">
        <v>0</v>
      </c>
      <c r="D78" s="27">
        <v>0</v>
      </c>
      <c r="E78" s="27">
        <v>0</v>
      </c>
      <c r="F78" s="27">
        <v>54.7</v>
      </c>
      <c r="G78" s="27">
        <v>0</v>
      </c>
      <c r="H78" s="27">
        <v>0</v>
      </c>
      <c r="I78" s="27">
        <v>0</v>
      </c>
      <c r="J78" s="27">
        <v>1.15</v>
      </c>
      <c r="K78" s="27">
        <v>44.49</v>
      </c>
      <c r="L78" s="27">
        <v>48.14</v>
      </c>
      <c r="M78" s="27">
        <v>20.9</v>
      </c>
      <c r="N78" s="27">
        <v>67.71</v>
      </c>
      <c r="O78" s="27">
        <v>130.1</v>
      </c>
      <c r="P78" s="27">
        <v>114.28</v>
      </c>
      <c r="Q78" s="27">
        <v>69.93</v>
      </c>
      <c r="R78" s="27">
        <v>3.08</v>
      </c>
      <c r="S78" s="27">
        <v>0</v>
      </c>
      <c r="T78" s="27">
        <v>0</v>
      </c>
      <c r="U78" s="27">
        <v>5.79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>A46</f>
        <v>41566</v>
      </c>
      <c r="B79" s="27">
        <v>25.48</v>
      </c>
      <c r="C79" s="27">
        <v>48.96</v>
      </c>
      <c r="D79" s="27">
        <v>0</v>
      </c>
      <c r="E79" s="27">
        <v>99.41</v>
      </c>
      <c r="F79" s="27">
        <v>54.16</v>
      </c>
      <c r="G79" s="27">
        <v>41.58</v>
      </c>
      <c r="H79" s="27">
        <v>42.22</v>
      </c>
      <c r="I79" s="27">
        <v>6.14</v>
      </c>
      <c r="J79" s="27">
        <v>0</v>
      </c>
      <c r="K79" s="27">
        <v>0.41</v>
      </c>
      <c r="L79" s="27">
        <v>0.04</v>
      </c>
      <c r="M79" s="27">
        <v>0</v>
      </c>
      <c r="N79" s="27">
        <v>8.56</v>
      </c>
      <c r="O79" s="27">
        <v>34.78</v>
      </c>
      <c r="P79" s="27">
        <v>0.01</v>
      </c>
      <c r="Q79" s="27">
        <v>0</v>
      </c>
      <c r="R79" s="27">
        <v>0</v>
      </c>
      <c r="S79" s="27">
        <v>0</v>
      </c>
      <c r="T79" s="27">
        <v>2.9</v>
      </c>
      <c r="U79" s="27">
        <v>0</v>
      </c>
      <c r="V79" s="27">
        <v>4.93</v>
      </c>
      <c r="W79" s="27">
        <v>0.22</v>
      </c>
      <c r="X79" s="27">
        <v>0</v>
      </c>
      <c r="Y79" s="27">
        <v>0</v>
      </c>
    </row>
    <row r="80" spans="1:25" ht="11.25">
      <c r="A80" s="11">
        <f>A47</f>
        <v>41567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14.73</v>
      </c>
      <c r="M80" s="27">
        <v>0</v>
      </c>
      <c r="N80" s="27">
        <v>59.37</v>
      </c>
      <c r="O80" s="27">
        <v>16.46</v>
      </c>
      <c r="P80" s="27">
        <v>150.09</v>
      </c>
      <c r="Q80" s="27">
        <v>123.12</v>
      </c>
      <c r="R80" s="27">
        <v>104.73</v>
      </c>
      <c r="S80" s="27">
        <v>90.34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>A48</f>
        <v>41568</v>
      </c>
      <c r="B81" s="27">
        <v>0</v>
      </c>
      <c r="C81" s="27">
        <v>0</v>
      </c>
      <c r="D81" s="27">
        <v>0</v>
      </c>
      <c r="E81" s="27">
        <v>1.18</v>
      </c>
      <c r="F81" s="27">
        <v>6.44</v>
      </c>
      <c r="G81" s="27">
        <v>23.06</v>
      </c>
      <c r="H81" s="27">
        <v>14.3</v>
      </c>
      <c r="I81" s="27">
        <v>17.45</v>
      </c>
      <c r="J81" s="27">
        <v>43.65</v>
      </c>
      <c r="K81" s="27">
        <v>56.23</v>
      </c>
      <c r="L81" s="27">
        <v>4.51</v>
      </c>
      <c r="M81" s="27">
        <v>0</v>
      </c>
      <c r="N81" s="27">
        <v>13.62</v>
      </c>
      <c r="O81" s="27">
        <v>61.97</v>
      </c>
      <c r="P81" s="27">
        <v>68.8</v>
      </c>
      <c r="Q81" s="27">
        <v>37.65</v>
      </c>
      <c r="R81" s="27">
        <v>0.67</v>
      </c>
      <c r="S81" s="27">
        <v>22.59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>A49</f>
        <v>41569</v>
      </c>
      <c r="B82" s="27">
        <v>0</v>
      </c>
      <c r="C82" s="27">
        <v>0</v>
      </c>
      <c r="D82" s="27">
        <v>0</v>
      </c>
      <c r="E82" s="27">
        <v>28.11</v>
      </c>
      <c r="F82" s="27">
        <v>39.27</v>
      </c>
      <c r="G82" s="27">
        <v>17.14</v>
      </c>
      <c r="H82" s="27">
        <v>72.94</v>
      </c>
      <c r="I82" s="27">
        <v>35.74</v>
      </c>
      <c r="J82" s="27">
        <v>10.5</v>
      </c>
      <c r="K82" s="27">
        <v>11.47</v>
      </c>
      <c r="L82" s="27">
        <v>11.38</v>
      </c>
      <c r="M82" s="27">
        <v>18.3</v>
      </c>
      <c r="N82" s="27">
        <v>29.93</v>
      </c>
      <c r="O82" s="27">
        <v>10.59</v>
      </c>
      <c r="P82" s="27">
        <v>4.1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>A50</f>
        <v>41570</v>
      </c>
      <c r="B83" s="27">
        <v>0</v>
      </c>
      <c r="C83" s="27">
        <v>0</v>
      </c>
      <c r="D83" s="27">
        <v>0</v>
      </c>
      <c r="E83" s="27">
        <v>87.33</v>
      </c>
      <c r="F83" s="27">
        <v>41.83</v>
      </c>
      <c r="G83" s="27">
        <v>56.18</v>
      </c>
      <c r="H83" s="27">
        <v>19.89</v>
      </c>
      <c r="I83" s="27">
        <v>26.21</v>
      </c>
      <c r="J83" s="27">
        <v>76.82</v>
      </c>
      <c r="K83" s="27">
        <v>69.77</v>
      </c>
      <c r="L83" s="27">
        <v>82.01</v>
      </c>
      <c r="M83" s="27">
        <v>38.41</v>
      </c>
      <c r="N83" s="27">
        <v>96.57</v>
      </c>
      <c r="O83" s="27">
        <v>183.96</v>
      </c>
      <c r="P83" s="27">
        <v>33.79</v>
      </c>
      <c r="Q83" s="27">
        <v>2.67</v>
      </c>
      <c r="R83" s="27">
        <v>7.36</v>
      </c>
      <c r="S83" s="27">
        <v>0</v>
      </c>
      <c r="T83" s="27">
        <v>2.3</v>
      </c>
      <c r="U83" s="27">
        <v>14.19</v>
      </c>
      <c r="V83" s="27">
        <v>0.06</v>
      </c>
      <c r="W83" s="27">
        <v>0.06</v>
      </c>
      <c r="X83" s="27">
        <v>0</v>
      </c>
      <c r="Y83" s="27">
        <v>0</v>
      </c>
    </row>
    <row r="84" spans="1:25" ht="11.25">
      <c r="A84" s="11">
        <f>A51</f>
        <v>41571</v>
      </c>
      <c r="B84" s="27">
        <v>49.99</v>
      </c>
      <c r="C84" s="27">
        <v>51.09</v>
      </c>
      <c r="D84" s="27">
        <v>0.26</v>
      </c>
      <c r="E84" s="27">
        <v>108.29</v>
      </c>
      <c r="F84" s="27">
        <v>22.76</v>
      </c>
      <c r="G84" s="27">
        <v>3.19</v>
      </c>
      <c r="H84" s="27">
        <v>0.02</v>
      </c>
      <c r="I84" s="27">
        <v>0</v>
      </c>
      <c r="J84" s="27">
        <v>0.07</v>
      </c>
      <c r="K84" s="27">
        <v>0</v>
      </c>
      <c r="L84" s="27">
        <v>0.06</v>
      </c>
      <c r="M84" s="27">
        <v>0.08</v>
      </c>
      <c r="N84" s="27">
        <v>0.1</v>
      </c>
      <c r="O84" s="27">
        <v>17.8</v>
      </c>
      <c r="P84" s="27">
        <v>0.14</v>
      </c>
      <c r="Q84" s="27">
        <v>0</v>
      </c>
      <c r="R84" s="27">
        <v>0</v>
      </c>
      <c r="S84" s="27">
        <v>0</v>
      </c>
      <c r="T84" s="27">
        <v>0.13</v>
      </c>
      <c r="U84" s="27">
        <v>19.42</v>
      </c>
      <c r="V84" s="27">
        <v>69.85</v>
      </c>
      <c r="W84" s="27">
        <v>0</v>
      </c>
      <c r="X84" s="27">
        <v>0</v>
      </c>
      <c r="Y84" s="27">
        <v>0</v>
      </c>
    </row>
    <row r="85" spans="1:25" ht="11.25">
      <c r="A85" s="11">
        <f>A52</f>
        <v>41572</v>
      </c>
      <c r="B85" s="27">
        <v>0</v>
      </c>
      <c r="C85" s="27">
        <v>0</v>
      </c>
      <c r="D85" s="27">
        <v>0</v>
      </c>
      <c r="E85" s="27">
        <v>4.23</v>
      </c>
      <c r="F85" s="27">
        <v>38.92</v>
      </c>
      <c r="G85" s="27">
        <v>44.85</v>
      </c>
      <c r="H85" s="27">
        <v>0.29</v>
      </c>
      <c r="I85" s="27">
        <v>0</v>
      </c>
      <c r="J85" s="27">
        <v>0</v>
      </c>
      <c r="K85" s="27">
        <v>0</v>
      </c>
      <c r="L85" s="27">
        <v>0.18</v>
      </c>
      <c r="M85" s="27">
        <v>14.5</v>
      </c>
      <c r="N85" s="27">
        <v>34.45</v>
      </c>
      <c r="O85" s="27">
        <v>4.47</v>
      </c>
      <c r="P85" s="27">
        <v>0</v>
      </c>
      <c r="Q85" s="27">
        <v>3.06</v>
      </c>
      <c r="R85" s="27">
        <v>0</v>
      </c>
      <c r="S85" s="27">
        <v>0.39</v>
      </c>
      <c r="T85" s="27">
        <v>22.89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>A53</f>
        <v>41573</v>
      </c>
      <c r="B86" s="27">
        <v>2.92</v>
      </c>
      <c r="C86" s="27">
        <v>48.19</v>
      </c>
      <c r="D86" s="27">
        <v>41.82</v>
      </c>
      <c r="E86" s="27">
        <v>41.36</v>
      </c>
      <c r="F86" s="27">
        <v>21.21</v>
      </c>
      <c r="G86" s="27">
        <v>3.84</v>
      </c>
      <c r="H86" s="27">
        <v>21.34</v>
      </c>
      <c r="I86" s="27">
        <v>21.16</v>
      </c>
      <c r="J86" s="27">
        <v>46.71</v>
      </c>
      <c r="K86" s="27">
        <v>7.77</v>
      </c>
      <c r="L86" s="27">
        <v>6.27</v>
      </c>
      <c r="M86" s="27">
        <v>22.43</v>
      </c>
      <c r="N86" s="27">
        <v>39.04</v>
      </c>
      <c r="O86" s="27">
        <v>55.03</v>
      </c>
      <c r="P86" s="27">
        <v>100.72</v>
      </c>
      <c r="Q86" s="27">
        <v>121.18</v>
      </c>
      <c r="R86" s="27">
        <v>55.53</v>
      </c>
      <c r="S86" s="27">
        <v>0.39</v>
      </c>
      <c r="T86" s="27">
        <v>0.8</v>
      </c>
      <c r="U86" s="27">
        <v>26.55</v>
      </c>
      <c r="V86" s="27">
        <v>2.97</v>
      </c>
      <c r="W86" s="27">
        <v>0</v>
      </c>
      <c r="X86" s="27">
        <v>10.41</v>
      </c>
      <c r="Y86" s="27">
        <v>1.94</v>
      </c>
    </row>
    <row r="87" spans="1:25" ht="11.25">
      <c r="A87" s="11">
        <f>A54</f>
        <v>41574</v>
      </c>
      <c r="B87" s="27">
        <v>0</v>
      </c>
      <c r="C87" s="27">
        <v>0</v>
      </c>
      <c r="D87" s="27">
        <v>0</v>
      </c>
      <c r="E87" s="27">
        <v>0</v>
      </c>
      <c r="F87" s="27">
        <v>121.25</v>
      </c>
      <c r="G87" s="27">
        <v>107.25</v>
      </c>
      <c r="H87" s="27">
        <v>0</v>
      </c>
      <c r="I87" s="27">
        <v>16.4</v>
      </c>
      <c r="J87" s="27">
        <v>20.47</v>
      </c>
      <c r="K87" s="27">
        <v>14.03</v>
      </c>
      <c r="L87" s="27">
        <v>0.27</v>
      </c>
      <c r="M87" s="27">
        <v>0.68</v>
      </c>
      <c r="N87" s="27">
        <v>8.55</v>
      </c>
      <c r="O87" s="27">
        <v>3.54</v>
      </c>
      <c r="P87" s="27">
        <v>0</v>
      </c>
      <c r="Q87" s="27">
        <v>13.97</v>
      </c>
      <c r="R87" s="27">
        <v>0</v>
      </c>
      <c r="S87" s="27">
        <v>0</v>
      </c>
      <c r="T87" s="27">
        <v>17.45</v>
      </c>
      <c r="U87" s="27">
        <v>11.6</v>
      </c>
      <c r="V87" s="27">
        <v>0.37</v>
      </c>
      <c r="W87" s="27">
        <v>3.41</v>
      </c>
      <c r="X87" s="27">
        <v>0</v>
      </c>
      <c r="Y87" s="27">
        <v>0.32</v>
      </c>
    </row>
    <row r="88" spans="1:25" ht="11.25">
      <c r="A88" s="11">
        <f>A55</f>
        <v>41575</v>
      </c>
      <c r="B88" s="27">
        <v>0.08</v>
      </c>
      <c r="C88" s="27">
        <v>5.1</v>
      </c>
      <c r="D88" s="27">
        <v>0</v>
      </c>
      <c r="E88" s="27">
        <v>0</v>
      </c>
      <c r="F88" s="27">
        <v>11.94</v>
      </c>
      <c r="G88" s="27">
        <v>23.44</v>
      </c>
      <c r="H88" s="27">
        <v>0</v>
      </c>
      <c r="I88" s="27">
        <v>30.97</v>
      </c>
      <c r="J88" s="27">
        <v>10.61</v>
      </c>
      <c r="K88" s="27">
        <v>12.31</v>
      </c>
      <c r="L88" s="27">
        <v>2.37</v>
      </c>
      <c r="M88" s="27">
        <v>0</v>
      </c>
      <c r="N88" s="27">
        <v>2.02</v>
      </c>
      <c r="O88" s="27">
        <v>78.29</v>
      </c>
      <c r="P88" s="27">
        <v>16.31</v>
      </c>
      <c r="Q88" s="27">
        <v>52.84</v>
      </c>
      <c r="R88" s="27">
        <v>2.11</v>
      </c>
      <c r="S88" s="27">
        <v>0.02</v>
      </c>
      <c r="T88" s="27">
        <v>0</v>
      </c>
      <c r="U88" s="27">
        <v>0.37</v>
      </c>
      <c r="V88" s="27">
        <v>0.26</v>
      </c>
      <c r="W88" s="27">
        <v>0</v>
      </c>
      <c r="X88" s="27">
        <v>0</v>
      </c>
      <c r="Y88" s="27">
        <v>27.34</v>
      </c>
    </row>
    <row r="89" spans="1:25" ht="11.25">
      <c r="A89" s="11">
        <f>A56</f>
        <v>41576</v>
      </c>
      <c r="B89" s="27">
        <v>0</v>
      </c>
      <c r="C89" s="27">
        <v>0</v>
      </c>
      <c r="D89" s="27">
        <v>0.37</v>
      </c>
      <c r="E89" s="27">
        <v>29.41</v>
      </c>
      <c r="F89" s="27">
        <v>8.33</v>
      </c>
      <c r="G89" s="27">
        <v>20.32</v>
      </c>
      <c r="H89" s="27">
        <v>47.15</v>
      </c>
      <c r="I89" s="27">
        <v>33.89</v>
      </c>
      <c r="J89" s="27">
        <v>6.52</v>
      </c>
      <c r="K89" s="27">
        <v>29.66</v>
      </c>
      <c r="L89" s="27">
        <v>11.67</v>
      </c>
      <c r="M89" s="27">
        <v>26.78</v>
      </c>
      <c r="N89" s="27">
        <v>23.12</v>
      </c>
      <c r="O89" s="27">
        <v>54.74</v>
      </c>
      <c r="P89" s="27">
        <v>0.14</v>
      </c>
      <c r="Q89" s="27">
        <v>2.67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27.27</v>
      </c>
      <c r="X89" s="27">
        <v>8.74</v>
      </c>
      <c r="Y89" s="27">
        <v>167.11</v>
      </c>
    </row>
    <row r="90" spans="1:25" ht="11.25">
      <c r="A90" s="11">
        <f>A57</f>
        <v>41577</v>
      </c>
      <c r="B90" s="27">
        <v>16.3</v>
      </c>
      <c r="C90" s="27">
        <v>84.93</v>
      </c>
      <c r="D90" s="27">
        <v>94.91</v>
      </c>
      <c r="E90" s="27">
        <v>0</v>
      </c>
      <c r="F90" s="27">
        <v>2.08</v>
      </c>
      <c r="G90" s="27">
        <v>107.41</v>
      </c>
      <c r="H90" s="27">
        <v>50.74</v>
      </c>
      <c r="I90" s="27">
        <v>46.51</v>
      </c>
      <c r="J90" s="27">
        <v>71.74</v>
      </c>
      <c r="K90" s="27">
        <v>86.38</v>
      </c>
      <c r="L90" s="27">
        <v>5.98</v>
      </c>
      <c r="M90" s="27">
        <v>9.44</v>
      </c>
      <c r="N90" s="27">
        <v>80.85</v>
      </c>
      <c r="O90" s="27">
        <v>76.28</v>
      </c>
      <c r="P90" s="27">
        <v>27.61</v>
      </c>
      <c r="Q90" s="27">
        <v>70.14</v>
      </c>
      <c r="R90" s="27">
        <v>58.19</v>
      </c>
      <c r="S90" s="27">
        <v>56.44</v>
      </c>
      <c r="T90" s="27">
        <v>1.64</v>
      </c>
      <c r="U90" s="27">
        <v>0</v>
      </c>
      <c r="V90" s="27">
        <v>0</v>
      </c>
      <c r="W90" s="27">
        <v>12.88</v>
      </c>
      <c r="X90" s="27">
        <v>78.59</v>
      </c>
      <c r="Y90" s="27">
        <v>177.23</v>
      </c>
    </row>
    <row r="91" spans="1:25" ht="11.25">
      <c r="A91" s="11">
        <f>A58</f>
        <v>41578</v>
      </c>
      <c r="B91" s="27">
        <v>0</v>
      </c>
      <c r="C91" s="27">
        <v>0</v>
      </c>
      <c r="D91" s="27">
        <v>0.04</v>
      </c>
      <c r="E91" s="27">
        <v>0</v>
      </c>
      <c r="F91" s="27">
        <v>1.14</v>
      </c>
      <c r="G91" s="27">
        <v>1.47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3.8</v>
      </c>
      <c r="O91" s="27">
        <v>4.8</v>
      </c>
      <c r="P91" s="27">
        <v>9.36</v>
      </c>
      <c r="Q91" s="27">
        <v>13.03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</row>
    <row r="92" spans="1:25" ht="12.75">
      <c r="A92" s="59" t="s">
        <v>48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1.25">
      <c r="A93" s="8" t="s">
        <v>23</v>
      </c>
      <c r="B93" s="7" t="s">
        <v>24</v>
      </c>
      <c r="C93" s="9" t="s">
        <v>25</v>
      </c>
      <c r="D93" s="10" t="s">
        <v>26</v>
      </c>
      <c r="E93" s="7" t="s">
        <v>27</v>
      </c>
      <c r="F93" s="7" t="s">
        <v>28</v>
      </c>
      <c r="G93" s="9" t="s">
        <v>29</v>
      </c>
      <c r="H93" s="10" t="s">
        <v>30</v>
      </c>
      <c r="I93" s="7" t="s">
        <v>31</v>
      </c>
      <c r="J93" s="7" t="s">
        <v>32</v>
      </c>
      <c r="K93" s="7" t="s">
        <v>33</v>
      </c>
      <c r="L93" s="7" t="s">
        <v>34</v>
      </c>
      <c r="M93" s="7" t="s">
        <v>35</v>
      </c>
      <c r="N93" s="7" t="s">
        <v>36</v>
      </c>
      <c r="O93" s="7" t="s">
        <v>37</v>
      </c>
      <c r="P93" s="7" t="s">
        <v>38</v>
      </c>
      <c r="Q93" s="7" t="s">
        <v>39</v>
      </c>
      <c r="R93" s="7" t="s">
        <v>40</v>
      </c>
      <c r="S93" s="7" t="s">
        <v>41</v>
      </c>
      <c r="T93" s="7" t="s">
        <v>42</v>
      </c>
      <c r="U93" s="7" t="s">
        <v>43</v>
      </c>
      <c r="V93" s="7" t="s">
        <v>44</v>
      </c>
      <c r="W93" s="7" t="s">
        <v>45</v>
      </c>
      <c r="X93" s="7" t="s">
        <v>46</v>
      </c>
      <c r="Y93" s="7" t="s">
        <v>63</v>
      </c>
    </row>
    <row r="94" spans="1:25" ht="11.25">
      <c r="A94" s="11">
        <f>A61</f>
        <v>41548</v>
      </c>
      <c r="B94" s="12">
        <v>2.97</v>
      </c>
      <c r="C94" s="12">
        <v>7.31</v>
      </c>
      <c r="D94" s="12">
        <v>15.48</v>
      </c>
      <c r="E94" s="12">
        <v>17.46</v>
      </c>
      <c r="F94" s="12">
        <v>3.76</v>
      </c>
      <c r="G94" s="12">
        <v>0</v>
      </c>
      <c r="H94" s="12">
        <v>0.06</v>
      </c>
      <c r="I94" s="12">
        <v>0</v>
      </c>
      <c r="J94" s="12">
        <v>0</v>
      </c>
      <c r="K94" s="12">
        <v>0</v>
      </c>
      <c r="L94" s="12">
        <v>13.12</v>
      </c>
      <c r="M94" s="12">
        <v>10.4</v>
      </c>
      <c r="N94" s="12">
        <v>11.46</v>
      </c>
      <c r="O94" s="12">
        <v>119.78</v>
      </c>
      <c r="P94" s="12">
        <v>0</v>
      </c>
      <c r="Q94" s="12">
        <v>0</v>
      </c>
      <c r="R94" s="12">
        <v>12.11</v>
      </c>
      <c r="S94" s="12">
        <v>13.67</v>
      </c>
      <c r="T94" s="12">
        <v>2.77</v>
      </c>
      <c r="U94" s="12">
        <v>0.64</v>
      </c>
      <c r="V94" s="12">
        <v>4.09</v>
      </c>
      <c r="W94" s="12">
        <v>381.26</v>
      </c>
      <c r="X94" s="12">
        <v>13.13</v>
      </c>
      <c r="Y94" s="12">
        <v>9.01</v>
      </c>
    </row>
    <row r="95" spans="1:25" ht="11.25">
      <c r="A95" s="11">
        <f>A62</f>
        <v>41549</v>
      </c>
      <c r="B95" s="12">
        <v>0</v>
      </c>
      <c r="C95" s="12">
        <v>2.77</v>
      </c>
      <c r="D95" s="12">
        <v>0</v>
      </c>
      <c r="E95" s="12">
        <v>0.06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16.62</v>
      </c>
      <c r="P95" s="12">
        <v>3.03</v>
      </c>
      <c r="Q95" s="12">
        <v>418.26</v>
      </c>
      <c r="R95" s="12">
        <v>3.95</v>
      </c>
      <c r="S95" s="12">
        <v>68.12</v>
      </c>
      <c r="T95" s="12">
        <v>762.12</v>
      </c>
      <c r="U95" s="12">
        <v>31.63</v>
      </c>
      <c r="V95" s="12">
        <v>86.69</v>
      </c>
      <c r="W95" s="12">
        <v>689.97</v>
      </c>
      <c r="X95" s="12">
        <v>688.44</v>
      </c>
      <c r="Y95" s="12">
        <v>687.6</v>
      </c>
    </row>
    <row r="96" spans="1:25" ht="11.25">
      <c r="A96" s="11">
        <f>A63</f>
        <v>41550</v>
      </c>
      <c r="B96" s="12">
        <v>698.37</v>
      </c>
      <c r="C96" s="12">
        <v>83.09</v>
      </c>
      <c r="D96" s="12">
        <v>26.49</v>
      </c>
      <c r="E96" s="12">
        <v>1.29</v>
      </c>
      <c r="F96" s="12">
        <v>0.05</v>
      </c>
      <c r="G96" s="12">
        <v>0</v>
      </c>
      <c r="H96" s="12">
        <v>0</v>
      </c>
      <c r="I96" s="12">
        <v>0</v>
      </c>
      <c r="J96" s="12">
        <v>0.91</v>
      </c>
      <c r="K96" s="12">
        <v>4.15</v>
      </c>
      <c r="L96" s="12">
        <v>32.25</v>
      </c>
      <c r="M96" s="12">
        <v>28.96</v>
      </c>
      <c r="N96" s="12">
        <v>0</v>
      </c>
      <c r="O96" s="12">
        <v>1.12</v>
      </c>
      <c r="P96" s="12">
        <v>0</v>
      </c>
      <c r="Q96" s="12">
        <v>65.73</v>
      </c>
      <c r="R96" s="12">
        <v>0</v>
      </c>
      <c r="S96" s="12">
        <v>61.04</v>
      </c>
      <c r="T96" s="12">
        <v>68.91</v>
      </c>
      <c r="U96" s="12">
        <v>19.62</v>
      </c>
      <c r="V96" s="12">
        <v>10.68</v>
      </c>
      <c r="W96" s="12">
        <v>703.27</v>
      </c>
      <c r="X96" s="12">
        <v>703.07</v>
      </c>
      <c r="Y96" s="12">
        <v>701.42</v>
      </c>
    </row>
    <row r="97" spans="1:25" ht="11.25">
      <c r="A97" s="11">
        <f>A64</f>
        <v>41551</v>
      </c>
      <c r="B97" s="12">
        <v>354.97</v>
      </c>
      <c r="C97" s="12">
        <v>142.76</v>
      </c>
      <c r="D97" s="12">
        <v>73.22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1.22</v>
      </c>
      <c r="M97" s="12">
        <v>0.07</v>
      </c>
      <c r="N97" s="12">
        <v>0.05</v>
      </c>
      <c r="O97" s="12">
        <v>0.09</v>
      </c>
      <c r="P97" s="12">
        <v>1</v>
      </c>
      <c r="Q97" s="12">
        <v>14.81</v>
      </c>
      <c r="R97" s="12">
        <v>96.34</v>
      </c>
      <c r="S97" s="12">
        <v>65.23</v>
      </c>
      <c r="T97" s="12">
        <v>712.14</v>
      </c>
      <c r="U97" s="12">
        <v>389.19</v>
      </c>
      <c r="V97" s="12">
        <v>0.63</v>
      </c>
      <c r="W97" s="12">
        <v>7.12</v>
      </c>
      <c r="X97" s="12">
        <v>5.34</v>
      </c>
      <c r="Y97" s="12">
        <v>113.35</v>
      </c>
    </row>
    <row r="98" spans="1:25" ht="11.25">
      <c r="A98" s="11">
        <f>A65</f>
        <v>41552</v>
      </c>
      <c r="B98" s="12">
        <v>0</v>
      </c>
      <c r="C98" s="12">
        <v>0</v>
      </c>
      <c r="D98" s="12">
        <v>0</v>
      </c>
      <c r="E98" s="12">
        <v>41.7</v>
      </c>
      <c r="F98" s="12">
        <v>75</v>
      </c>
      <c r="G98" s="12">
        <v>55.21</v>
      </c>
      <c r="H98" s="12">
        <v>84.05</v>
      </c>
      <c r="I98" s="12">
        <v>90.37</v>
      </c>
      <c r="J98" s="12">
        <v>32.5</v>
      </c>
      <c r="K98" s="12">
        <v>72.23</v>
      </c>
      <c r="L98" s="12">
        <v>54.61</v>
      </c>
      <c r="M98" s="12">
        <v>38.98</v>
      </c>
      <c r="N98" s="12">
        <v>41.08</v>
      </c>
      <c r="O98" s="12">
        <v>40.86</v>
      </c>
      <c r="P98" s="12">
        <v>25.85</v>
      </c>
      <c r="Q98" s="12">
        <v>0.11</v>
      </c>
      <c r="R98" s="12">
        <v>0</v>
      </c>
      <c r="S98" s="12">
        <v>16.86</v>
      </c>
      <c r="T98" s="12">
        <v>170.68</v>
      </c>
      <c r="U98" s="12">
        <v>32.14</v>
      </c>
      <c r="V98" s="12">
        <v>696.79</v>
      </c>
      <c r="W98" s="12">
        <v>688.88</v>
      </c>
      <c r="X98" s="12">
        <v>686.96</v>
      </c>
      <c r="Y98" s="12">
        <v>686.23</v>
      </c>
    </row>
    <row r="99" spans="1:25" ht="11.25">
      <c r="A99" s="11">
        <f>A66</f>
        <v>41553</v>
      </c>
      <c r="B99" s="12">
        <v>24.91</v>
      </c>
      <c r="C99" s="12">
        <v>74.34</v>
      </c>
      <c r="D99" s="12">
        <v>115.27</v>
      </c>
      <c r="E99" s="12">
        <v>6.93</v>
      </c>
      <c r="F99" s="12">
        <v>5.73</v>
      </c>
      <c r="G99" s="12">
        <v>10.05</v>
      </c>
      <c r="H99" s="12">
        <v>172.66</v>
      </c>
      <c r="I99" s="12">
        <v>368.27</v>
      </c>
      <c r="J99" s="12">
        <v>1.81</v>
      </c>
      <c r="K99" s="12">
        <v>0.71</v>
      </c>
      <c r="L99" s="12">
        <v>11.73</v>
      </c>
      <c r="M99" s="12">
        <v>0</v>
      </c>
      <c r="N99" s="12">
        <v>114.21</v>
      </c>
      <c r="O99" s="12">
        <v>0</v>
      </c>
      <c r="P99" s="12">
        <v>0</v>
      </c>
      <c r="Q99" s="12">
        <v>1.84</v>
      </c>
      <c r="R99" s="12">
        <v>0</v>
      </c>
      <c r="S99" s="12">
        <v>0</v>
      </c>
      <c r="T99" s="12">
        <v>0.25</v>
      </c>
      <c r="U99" s="12">
        <v>120.25</v>
      </c>
      <c r="V99" s="12">
        <v>84.82</v>
      </c>
      <c r="W99" s="12">
        <v>681.89</v>
      </c>
      <c r="X99" s="12">
        <v>214.23</v>
      </c>
      <c r="Y99" s="12">
        <v>140.41</v>
      </c>
    </row>
    <row r="100" spans="1:25" ht="11.25">
      <c r="A100" s="11">
        <f>A67</f>
        <v>41554</v>
      </c>
      <c r="B100" s="12">
        <v>0</v>
      </c>
      <c r="C100" s="12">
        <v>63.04</v>
      </c>
      <c r="D100" s="12">
        <v>701.26</v>
      </c>
      <c r="E100" s="12">
        <v>0</v>
      </c>
      <c r="F100" s="12">
        <v>2.58</v>
      </c>
      <c r="G100" s="12">
        <v>5.38</v>
      </c>
      <c r="H100" s="12">
        <v>34.2</v>
      </c>
      <c r="I100" s="12">
        <v>30.28</v>
      </c>
      <c r="J100" s="12">
        <v>4.64</v>
      </c>
      <c r="K100" s="12">
        <v>0.5</v>
      </c>
      <c r="L100" s="12">
        <v>12.65</v>
      </c>
      <c r="M100" s="12">
        <v>12.99</v>
      </c>
      <c r="N100" s="12">
        <v>8.95</v>
      </c>
      <c r="O100" s="12">
        <v>1.2</v>
      </c>
      <c r="P100" s="12">
        <v>33.54</v>
      </c>
      <c r="Q100" s="12">
        <v>0.51</v>
      </c>
      <c r="R100" s="12">
        <v>1.61</v>
      </c>
      <c r="S100" s="12">
        <v>12.45</v>
      </c>
      <c r="T100" s="12">
        <v>1.13</v>
      </c>
      <c r="U100" s="12">
        <v>0.15</v>
      </c>
      <c r="V100" s="12">
        <v>147.71</v>
      </c>
      <c r="W100" s="12">
        <v>641.84</v>
      </c>
      <c r="X100" s="12">
        <v>633.22</v>
      </c>
      <c r="Y100" s="12">
        <v>521.55</v>
      </c>
    </row>
    <row r="101" spans="1:25" ht="11.25">
      <c r="A101" s="11">
        <f>A68</f>
        <v>41555</v>
      </c>
      <c r="B101" s="12">
        <v>666.73</v>
      </c>
      <c r="C101" s="12">
        <v>668.35</v>
      </c>
      <c r="D101" s="12">
        <v>717.21</v>
      </c>
      <c r="E101" s="12">
        <v>0.03</v>
      </c>
      <c r="F101" s="12">
        <v>0</v>
      </c>
      <c r="G101" s="12">
        <v>0</v>
      </c>
      <c r="H101" s="12">
        <v>79.02</v>
      </c>
      <c r="I101" s="12">
        <v>72.66</v>
      </c>
      <c r="J101" s="12">
        <v>60.75</v>
      </c>
      <c r="K101" s="12">
        <v>51.75</v>
      </c>
      <c r="L101" s="12">
        <v>53.12</v>
      </c>
      <c r="M101" s="12">
        <v>42.61</v>
      </c>
      <c r="N101" s="12">
        <v>16.57</v>
      </c>
      <c r="O101" s="12">
        <v>0.84</v>
      </c>
      <c r="P101" s="12">
        <v>0</v>
      </c>
      <c r="Q101" s="12">
        <v>0</v>
      </c>
      <c r="R101" s="12">
        <v>0</v>
      </c>
      <c r="S101" s="12">
        <v>41.05</v>
      </c>
      <c r="T101" s="12">
        <v>16.5</v>
      </c>
      <c r="U101" s="12">
        <v>5.88</v>
      </c>
      <c r="V101" s="12">
        <v>21.71</v>
      </c>
      <c r="W101" s="12">
        <v>680.31</v>
      </c>
      <c r="X101" s="12">
        <v>543.28</v>
      </c>
      <c r="Y101" s="12">
        <v>542.19</v>
      </c>
    </row>
    <row r="102" spans="1:25" ht="11.25">
      <c r="A102" s="11">
        <f>A69</f>
        <v>41556</v>
      </c>
      <c r="B102" s="12">
        <v>331.67</v>
      </c>
      <c r="C102" s="12">
        <v>186.6</v>
      </c>
      <c r="D102" s="12">
        <v>699.74</v>
      </c>
      <c r="E102" s="12">
        <v>0.02</v>
      </c>
      <c r="F102" s="12">
        <v>0</v>
      </c>
      <c r="G102" s="12">
        <v>0</v>
      </c>
      <c r="H102" s="12">
        <v>14.96</v>
      </c>
      <c r="I102" s="12">
        <v>26.1</v>
      </c>
      <c r="J102" s="12">
        <v>25.62</v>
      </c>
      <c r="K102" s="12">
        <v>3.1</v>
      </c>
      <c r="L102" s="12">
        <v>14.91</v>
      </c>
      <c r="M102" s="12">
        <v>2.83</v>
      </c>
      <c r="N102" s="12">
        <v>0.99</v>
      </c>
      <c r="O102" s="12">
        <v>0.05</v>
      </c>
      <c r="P102" s="12">
        <v>0.5</v>
      </c>
      <c r="Q102" s="12">
        <v>0.19</v>
      </c>
      <c r="R102" s="12">
        <v>0.17</v>
      </c>
      <c r="S102" s="12">
        <v>39.69</v>
      </c>
      <c r="T102" s="12">
        <v>3.33</v>
      </c>
      <c r="U102" s="12">
        <v>5.88</v>
      </c>
      <c r="V102" s="12">
        <v>2.64</v>
      </c>
      <c r="W102" s="12">
        <v>679.95</v>
      </c>
      <c r="X102" s="12">
        <v>223.71</v>
      </c>
      <c r="Y102" s="12">
        <v>222.53</v>
      </c>
    </row>
    <row r="103" spans="1:25" ht="11.25">
      <c r="A103" s="11">
        <f>A70</f>
        <v>41557</v>
      </c>
      <c r="B103" s="12">
        <v>343.18</v>
      </c>
      <c r="C103" s="12">
        <v>366.88</v>
      </c>
      <c r="D103" s="12">
        <v>538.04</v>
      </c>
      <c r="E103" s="12">
        <v>368.63</v>
      </c>
      <c r="F103" s="12">
        <v>20.82</v>
      </c>
      <c r="G103" s="12">
        <v>3.9</v>
      </c>
      <c r="H103" s="12">
        <v>16.88</v>
      </c>
      <c r="I103" s="12">
        <v>27.25</v>
      </c>
      <c r="J103" s="12">
        <v>26.71</v>
      </c>
      <c r="K103" s="12">
        <v>15.48</v>
      </c>
      <c r="L103" s="12">
        <v>2.56</v>
      </c>
      <c r="M103" s="12">
        <v>1.72</v>
      </c>
      <c r="N103" s="12">
        <v>0.41</v>
      </c>
      <c r="O103" s="12">
        <v>0.34</v>
      </c>
      <c r="P103" s="12">
        <v>2.37</v>
      </c>
      <c r="Q103" s="12">
        <v>29.15</v>
      </c>
      <c r="R103" s="12">
        <v>0.65</v>
      </c>
      <c r="S103" s="12">
        <v>37.75</v>
      </c>
      <c r="T103" s="12">
        <v>21.03</v>
      </c>
      <c r="U103" s="12">
        <v>8.16</v>
      </c>
      <c r="V103" s="12">
        <v>678.98</v>
      </c>
      <c r="W103" s="12">
        <v>518.84</v>
      </c>
      <c r="X103" s="12">
        <v>429.72</v>
      </c>
      <c r="Y103" s="12">
        <v>425.97</v>
      </c>
    </row>
    <row r="104" spans="1:25" ht="11.25">
      <c r="A104" s="11">
        <f>A71</f>
        <v>41558</v>
      </c>
      <c r="B104" s="12">
        <v>644.24</v>
      </c>
      <c r="C104" s="12">
        <v>577.74</v>
      </c>
      <c r="D104" s="12">
        <v>298.2</v>
      </c>
      <c r="E104" s="12">
        <v>607.64</v>
      </c>
      <c r="F104" s="12">
        <v>690.72</v>
      </c>
      <c r="G104" s="12">
        <v>340.15</v>
      </c>
      <c r="H104" s="12">
        <v>724.09</v>
      </c>
      <c r="I104" s="12">
        <v>696.78</v>
      </c>
      <c r="J104" s="12">
        <v>692.1</v>
      </c>
      <c r="K104" s="12">
        <v>358.07</v>
      </c>
      <c r="L104" s="12">
        <v>135.49</v>
      </c>
      <c r="M104" s="12">
        <v>149.55</v>
      </c>
      <c r="N104" s="12">
        <v>7.86</v>
      </c>
      <c r="O104" s="12">
        <v>0</v>
      </c>
      <c r="P104" s="12">
        <v>33.89</v>
      </c>
      <c r="Q104" s="12">
        <v>60.3</v>
      </c>
      <c r="R104" s="12">
        <v>61.61</v>
      </c>
      <c r="S104" s="12">
        <v>58.83</v>
      </c>
      <c r="T104" s="12">
        <v>683.04</v>
      </c>
      <c r="U104" s="12">
        <v>132.28</v>
      </c>
      <c r="V104" s="12">
        <v>351.73</v>
      </c>
      <c r="W104" s="12">
        <v>669.93</v>
      </c>
      <c r="X104" s="12">
        <v>628.1</v>
      </c>
      <c r="Y104" s="12">
        <v>553.5</v>
      </c>
    </row>
    <row r="105" spans="1:25" ht="11.25">
      <c r="A105" s="11">
        <f>A72</f>
        <v>41559</v>
      </c>
      <c r="B105" s="12">
        <v>607.05</v>
      </c>
      <c r="C105" s="12">
        <v>620.1</v>
      </c>
      <c r="D105" s="12">
        <v>622.29</v>
      </c>
      <c r="E105" s="12">
        <v>663.81</v>
      </c>
      <c r="F105" s="12">
        <v>666.64</v>
      </c>
      <c r="G105" s="12">
        <v>663.11</v>
      </c>
      <c r="H105" s="12">
        <v>668.68</v>
      </c>
      <c r="I105" s="12">
        <v>165.57</v>
      </c>
      <c r="J105" s="12">
        <v>0.68</v>
      </c>
      <c r="K105" s="12">
        <v>0.39</v>
      </c>
      <c r="L105" s="12">
        <v>0.43</v>
      </c>
      <c r="M105" s="12">
        <v>0.69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667.01</v>
      </c>
      <c r="T105" s="12">
        <v>29.06</v>
      </c>
      <c r="U105" s="12">
        <v>37.73</v>
      </c>
      <c r="V105" s="12">
        <v>127.95</v>
      </c>
      <c r="W105" s="12">
        <v>72.58</v>
      </c>
      <c r="X105" s="12">
        <v>277.76</v>
      </c>
      <c r="Y105" s="12">
        <v>278.44</v>
      </c>
    </row>
    <row r="106" spans="1:25" ht="11.25">
      <c r="A106" s="11">
        <f>A73</f>
        <v>41560</v>
      </c>
      <c r="B106" s="12">
        <v>198.37</v>
      </c>
      <c r="C106" s="12">
        <v>205.34</v>
      </c>
      <c r="D106" s="12">
        <v>213.49</v>
      </c>
      <c r="E106" s="12">
        <v>0</v>
      </c>
      <c r="F106" s="12">
        <v>244.48</v>
      </c>
      <c r="G106" s="12">
        <v>0</v>
      </c>
      <c r="H106" s="12">
        <v>0</v>
      </c>
      <c r="I106" s="12">
        <v>0</v>
      </c>
      <c r="J106" s="12">
        <v>0</v>
      </c>
      <c r="K106" s="12">
        <v>0.87</v>
      </c>
      <c r="L106" s="12">
        <v>88.99</v>
      </c>
      <c r="M106" s="12">
        <v>74.38</v>
      </c>
      <c r="N106" s="12">
        <v>49.87</v>
      </c>
      <c r="O106" s="12">
        <v>0</v>
      </c>
      <c r="P106" s="12">
        <v>0</v>
      </c>
      <c r="Q106" s="12">
        <v>0</v>
      </c>
      <c r="R106" s="12">
        <v>0.02</v>
      </c>
      <c r="S106" s="12">
        <v>64.68</v>
      </c>
      <c r="T106" s="12">
        <v>11.66</v>
      </c>
      <c r="U106" s="12">
        <v>38.13</v>
      </c>
      <c r="V106" s="12">
        <v>1.82</v>
      </c>
      <c r="W106" s="12">
        <v>542.77</v>
      </c>
      <c r="X106" s="12">
        <v>0</v>
      </c>
      <c r="Y106" s="12">
        <v>25.65</v>
      </c>
    </row>
    <row r="107" spans="1:25" ht="11.25">
      <c r="A107" s="11">
        <f>A74</f>
        <v>41561</v>
      </c>
      <c r="B107" s="12">
        <v>132.35</v>
      </c>
      <c r="C107" s="12">
        <v>676.8</v>
      </c>
      <c r="D107" s="12">
        <v>138.05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0.06</v>
      </c>
      <c r="L107" s="12">
        <v>0.22</v>
      </c>
      <c r="M107" s="12">
        <v>0.13</v>
      </c>
      <c r="N107" s="12">
        <v>0.03</v>
      </c>
      <c r="O107" s="12">
        <v>0</v>
      </c>
      <c r="P107" s="12">
        <v>0</v>
      </c>
      <c r="Q107" s="12">
        <v>15.12</v>
      </c>
      <c r="R107" s="12">
        <v>34.95</v>
      </c>
      <c r="S107" s="12">
        <v>17.38</v>
      </c>
      <c r="T107" s="12">
        <v>0.98</v>
      </c>
      <c r="U107" s="12">
        <v>0.11</v>
      </c>
      <c r="V107" s="12">
        <v>327.81</v>
      </c>
      <c r="W107" s="12">
        <v>362.18</v>
      </c>
      <c r="X107" s="12">
        <v>150.21</v>
      </c>
      <c r="Y107" s="12">
        <v>99.93</v>
      </c>
    </row>
    <row r="108" spans="1:25" ht="11.25">
      <c r="A108" s="11">
        <f>A75</f>
        <v>41562</v>
      </c>
      <c r="B108" s="12">
        <v>618.55</v>
      </c>
      <c r="C108" s="12">
        <v>297.28</v>
      </c>
      <c r="D108" s="12">
        <v>0</v>
      </c>
      <c r="E108" s="12">
        <v>0</v>
      </c>
      <c r="F108" s="12">
        <v>0</v>
      </c>
      <c r="G108" s="12">
        <v>2</v>
      </c>
      <c r="H108" s="12">
        <v>163.78</v>
      </c>
      <c r="I108" s="12">
        <v>156.05</v>
      </c>
      <c r="J108" s="12">
        <v>0.19</v>
      </c>
      <c r="K108" s="12">
        <v>0</v>
      </c>
      <c r="L108" s="12">
        <v>0</v>
      </c>
      <c r="M108" s="12">
        <v>3.05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1.58</v>
      </c>
      <c r="T108" s="12">
        <v>0</v>
      </c>
      <c r="U108" s="12">
        <v>1.09</v>
      </c>
      <c r="V108" s="12">
        <v>82.61</v>
      </c>
      <c r="W108" s="12">
        <v>283.94</v>
      </c>
      <c r="X108" s="12">
        <v>0</v>
      </c>
      <c r="Y108" s="12">
        <v>39.59</v>
      </c>
    </row>
    <row r="109" spans="1:25" ht="11.25">
      <c r="A109" s="11">
        <f>A76</f>
        <v>41563</v>
      </c>
      <c r="B109" s="12">
        <v>94.59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0.06</v>
      </c>
      <c r="K109" s="12">
        <v>0</v>
      </c>
      <c r="L109" s="12">
        <v>39.01</v>
      </c>
      <c r="M109" s="12">
        <v>24.69</v>
      </c>
      <c r="N109" s="12">
        <v>30.86</v>
      </c>
      <c r="O109" s="12">
        <v>0.66</v>
      </c>
      <c r="P109" s="12">
        <v>0</v>
      </c>
      <c r="Q109" s="12">
        <v>0</v>
      </c>
      <c r="R109" s="12">
        <v>12.52</v>
      </c>
      <c r="S109" s="12">
        <v>9.09</v>
      </c>
      <c r="T109" s="12">
        <v>42.79</v>
      </c>
      <c r="U109" s="12">
        <v>646.37</v>
      </c>
      <c r="V109" s="12">
        <v>638.62</v>
      </c>
      <c r="W109" s="12">
        <v>636.66</v>
      </c>
      <c r="X109" s="12">
        <v>633.64</v>
      </c>
      <c r="Y109" s="12">
        <v>636.77</v>
      </c>
    </row>
    <row r="110" spans="1:25" ht="11.25">
      <c r="A110" s="11">
        <f>A77</f>
        <v>41564</v>
      </c>
      <c r="B110" s="12">
        <v>0</v>
      </c>
      <c r="C110" s="12">
        <v>0</v>
      </c>
      <c r="D110" s="12">
        <v>10.98</v>
      </c>
      <c r="E110" s="12">
        <v>8.16</v>
      </c>
      <c r="F110" s="12">
        <v>12.07</v>
      </c>
      <c r="G110" s="12">
        <v>11.79</v>
      </c>
      <c r="H110" s="12">
        <v>27.04</v>
      </c>
      <c r="I110" s="12">
        <v>18.99</v>
      </c>
      <c r="J110" s="12">
        <v>189.79</v>
      </c>
      <c r="K110" s="12">
        <v>38.01</v>
      </c>
      <c r="L110" s="12">
        <v>36.87</v>
      </c>
      <c r="M110" s="12">
        <v>48.46</v>
      </c>
      <c r="N110" s="12">
        <v>5.11</v>
      </c>
      <c r="O110" s="12">
        <v>13.81</v>
      </c>
      <c r="P110" s="12">
        <v>41.75</v>
      </c>
      <c r="Q110" s="12">
        <v>111.13</v>
      </c>
      <c r="R110" s="12">
        <v>52.23</v>
      </c>
      <c r="S110" s="12">
        <v>396.93</v>
      </c>
      <c r="T110" s="12">
        <v>0</v>
      </c>
      <c r="U110" s="12">
        <v>636.61</v>
      </c>
      <c r="V110" s="12">
        <v>644.07</v>
      </c>
      <c r="W110" s="12">
        <v>346.44</v>
      </c>
      <c r="X110" s="12">
        <v>644.35</v>
      </c>
      <c r="Y110" s="12">
        <v>644.57</v>
      </c>
    </row>
    <row r="111" spans="1:25" ht="11.25">
      <c r="A111" s="11">
        <f>A78</f>
        <v>41565</v>
      </c>
      <c r="B111" s="12">
        <v>607.52</v>
      </c>
      <c r="C111" s="12">
        <v>614.32</v>
      </c>
      <c r="D111" s="12">
        <v>626.38</v>
      </c>
      <c r="E111" s="12">
        <v>637.69</v>
      </c>
      <c r="F111" s="12">
        <v>0</v>
      </c>
      <c r="G111" s="12">
        <v>5.9</v>
      </c>
      <c r="H111" s="12">
        <v>658.12</v>
      </c>
      <c r="I111" s="12">
        <v>644.71</v>
      </c>
      <c r="J111" s="12">
        <v>0.33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4.96</v>
      </c>
      <c r="S111" s="12">
        <v>352.86</v>
      </c>
      <c r="T111" s="12">
        <v>19.39</v>
      </c>
      <c r="U111" s="12">
        <v>0</v>
      </c>
      <c r="V111" s="12">
        <v>278.34</v>
      </c>
      <c r="W111" s="12">
        <v>601.14</v>
      </c>
      <c r="X111" s="12">
        <v>603.09</v>
      </c>
      <c r="Y111" s="12">
        <v>600.37</v>
      </c>
    </row>
    <row r="112" spans="1:25" ht="11.25">
      <c r="A112" s="11">
        <f>A79</f>
        <v>41566</v>
      </c>
      <c r="B112" s="12">
        <v>0</v>
      </c>
      <c r="C112" s="12">
        <v>0</v>
      </c>
      <c r="D112" s="12">
        <v>614.03</v>
      </c>
      <c r="E112" s="12">
        <v>0</v>
      </c>
      <c r="F112" s="12">
        <v>0</v>
      </c>
      <c r="G112" s="12">
        <v>0</v>
      </c>
      <c r="H112" s="12">
        <v>0</v>
      </c>
      <c r="I112" s="12">
        <v>1.09</v>
      </c>
      <c r="J112" s="12">
        <v>39.38</v>
      </c>
      <c r="K112" s="12">
        <v>0.61</v>
      </c>
      <c r="L112" s="12">
        <v>4.34</v>
      </c>
      <c r="M112" s="12">
        <v>35.95</v>
      </c>
      <c r="N112" s="12">
        <v>0.11</v>
      </c>
      <c r="O112" s="12">
        <v>0</v>
      </c>
      <c r="P112" s="12">
        <v>5.36</v>
      </c>
      <c r="Q112" s="12">
        <v>15.75</v>
      </c>
      <c r="R112" s="12">
        <v>25.84</v>
      </c>
      <c r="S112" s="12">
        <v>9.99</v>
      </c>
      <c r="T112" s="12">
        <v>0.76</v>
      </c>
      <c r="U112" s="12">
        <v>4.83</v>
      </c>
      <c r="V112" s="12">
        <v>0.26</v>
      </c>
      <c r="W112" s="12">
        <v>4.49</v>
      </c>
      <c r="X112" s="12">
        <v>622.23</v>
      </c>
      <c r="Y112" s="12">
        <v>318.55</v>
      </c>
    </row>
    <row r="113" spans="1:25" ht="11.25">
      <c r="A113" s="11">
        <f>A80</f>
        <v>41567</v>
      </c>
      <c r="B113" s="12">
        <v>501.89</v>
      </c>
      <c r="C113" s="12">
        <v>507.73</v>
      </c>
      <c r="D113" s="12">
        <v>532.81</v>
      </c>
      <c r="E113" s="12">
        <v>537.93</v>
      </c>
      <c r="F113" s="12">
        <v>510.73</v>
      </c>
      <c r="G113" s="12">
        <v>156.66</v>
      </c>
      <c r="H113" s="12">
        <v>584.71</v>
      </c>
      <c r="I113" s="12">
        <v>585.67</v>
      </c>
      <c r="J113" s="12">
        <v>580.14</v>
      </c>
      <c r="K113" s="12">
        <v>565.36</v>
      </c>
      <c r="L113" s="12">
        <v>0</v>
      </c>
      <c r="M113" s="12">
        <v>197.5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534.12</v>
      </c>
      <c r="U113" s="12">
        <v>501.56</v>
      </c>
      <c r="V113" s="12">
        <v>484.08</v>
      </c>
      <c r="W113" s="12">
        <v>481.5</v>
      </c>
      <c r="X113" s="12">
        <v>180.34</v>
      </c>
      <c r="Y113" s="12">
        <v>472.1</v>
      </c>
    </row>
    <row r="114" spans="1:25" ht="11.25">
      <c r="A114" s="11">
        <f>A81</f>
        <v>41568</v>
      </c>
      <c r="B114" s="12">
        <v>613.55</v>
      </c>
      <c r="C114" s="12">
        <v>613.07</v>
      </c>
      <c r="D114" s="12">
        <v>628.07</v>
      </c>
      <c r="E114" s="12">
        <v>0.11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15.84</v>
      </c>
      <c r="N114" s="12">
        <v>0</v>
      </c>
      <c r="O114" s="12">
        <v>0</v>
      </c>
      <c r="P114" s="12">
        <v>0</v>
      </c>
      <c r="Q114" s="12">
        <v>0</v>
      </c>
      <c r="R114" s="12">
        <v>0.58</v>
      </c>
      <c r="S114" s="12">
        <v>0</v>
      </c>
      <c r="T114" s="12">
        <v>43.12</v>
      </c>
      <c r="U114" s="12">
        <v>629.54</v>
      </c>
      <c r="V114" s="12">
        <v>625.22</v>
      </c>
      <c r="W114" s="12">
        <v>617.3</v>
      </c>
      <c r="X114" s="12">
        <v>626.88</v>
      </c>
      <c r="Y114" s="12">
        <v>622.77</v>
      </c>
    </row>
    <row r="115" spans="1:25" ht="11.25">
      <c r="A115" s="11">
        <f>A82</f>
        <v>41569</v>
      </c>
      <c r="B115" s="12">
        <v>631.06</v>
      </c>
      <c r="C115" s="12">
        <v>618.4</v>
      </c>
      <c r="D115" s="12">
        <v>614.64</v>
      </c>
      <c r="E115" s="12">
        <v>0</v>
      </c>
      <c r="F115" s="12">
        <v>0</v>
      </c>
      <c r="G115" s="12">
        <v>0</v>
      </c>
      <c r="H115" s="12">
        <v>0</v>
      </c>
      <c r="I115" s="12">
        <v>0.22</v>
      </c>
      <c r="J115" s="12">
        <v>2.05</v>
      </c>
      <c r="K115" s="12">
        <v>0.32</v>
      </c>
      <c r="L115" s="12">
        <v>0.14</v>
      </c>
      <c r="M115" s="12">
        <v>0.15</v>
      </c>
      <c r="N115" s="12">
        <v>0.18</v>
      </c>
      <c r="O115" s="12">
        <v>7.05</v>
      </c>
      <c r="P115" s="12">
        <v>21.94</v>
      </c>
      <c r="Q115" s="12">
        <v>149.89</v>
      </c>
      <c r="R115" s="12">
        <v>694.48</v>
      </c>
      <c r="S115" s="12">
        <v>658.92</v>
      </c>
      <c r="T115" s="12">
        <v>629.82</v>
      </c>
      <c r="U115" s="12">
        <v>622.13</v>
      </c>
      <c r="V115" s="12">
        <v>618.9</v>
      </c>
      <c r="W115" s="12">
        <v>616.15</v>
      </c>
      <c r="X115" s="12">
        <v>308.05</v>
      </c>
      <c r="Y115" s="12">
        <v>299.79</v>
      </c>
    </row>
    <row r="116" spans="1:25" ht="11.25">
      <c r="A116" s="11">
        <f>A83</f>
        <v>41570</v>
      </c>
      <c r="B116" s="12">
        <v>55.41</v>
      </c>
      <c r="C116" s="12">
        <v>612.78</v>
      </c>
      <c r="D116" s="12">
        <v>54.46</v>
      </c>
      <c r="E116" s="12">
        <v>0</v>
      </c>
      <c r="F116" s="12">
        <v>0</v>
      </c>
      <c r="G116" s="12">
        <v>0</v>
      </c>
      <c r="H116" s="12">
        <v>0.14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3.93</v>
      </c>
      <c r="R116" s="12">
        <v>0.16</v>
      </c>
      <c r="S116" s="12">
        <v>29.74</v>
      </c>
      <c r="T116" s="12">
        <v>0.3</v>
      </c>
      <c r="U116" s="12">
        <v>0</v>
      </c>
      <c r="V116" s="12">
        <v>3.69</v>
      </c>
      <c r="W116" s="12">
        <v>2.05</v>
      </c>
      <c r="X116" s="12">
        <v>268.81</v>
      </c>
      <c r="Y116" s="12">
        <v>272.83</v>
      </c>
    </row>
    <row r="117" spans="1:25" ht="11.25">
      <c r="A117" s="11">
        <f>A84</f>
        <v>41571</v>
      </c>
      <c r="B117" s="12">
        <v>0</v>
      </c>
      <c r="C117" s="12">
        <v>0.26</v>
      </c>
      <c r="D117" s="12">
        <v>1.54</v>
      </c>
      <c r="E117" s="12">
        <v>0</v>
      </c>
      <c r="F117" s="12">
        <v>0</v>
      </c>
      <c r="G117" s="12">
        <v>6.48</v>
      </c>
      <c r="H117" s="12">
        <v>24.48</v>
      </c>
      <c r="I117" s="12">
        <v>39.01</v>
      </c>
      <c r="J117" s="12">
        <v>15.47</v>
      </c>
      <c r="K117" s="12">
        <v>29.21</v>
      </c>
      <c r="L117" s="12">
        <v>17.33</v>
      </c>
      <c r="M117" s="12">
        <v>17.97</v>
      </c>
      <c r="N117" s="12">
        <v>18.49</v>
      </c>
      <c r="O117" s="12">
        <v>0.49</v>
      </c>
      <c r="P117" s="12">
        <v>20.62</v>
      </c>
      <c r="Q117" s="12">
        <v>44.24</v>
      </c>
      <c r="R117" s="12">
        <v>53.55</v>
      </c>
      <c r="S117" s="12">
        <v>75.41</v>
      </c>
      <c r="T117" s="12">
        <v>1.94</v>
      </c>
      <c r="U117" s="12">
        <v>0</v>
      </c>
      <c r="V117" s="12">
        <v>0</v>
      </c>
      <c r="W117" s="12">
        <v>202.62</v>
      </c>
      <c r="X117" s="12">
        <v>139.32</v>
      </c>
      <c r="Y117" s="12">
        <v>127.88</v>
      </c>
    </row>
    <row r="118" spans="1:25" ht="11.25">
      <c r="A118" s="11">
        <f>A85</f>
        <v>41572</v>
      </c>
      <c r="B118" s="12">
        <v>43.91</v>
      </c>
      <c r="C118" s="12">
        <v>57.13</v>
      </c>
      <c r="D118" s="12">
        <v>49.8</v>
      </c>
      <c r="E118" s="12">
        <v>1.53</v>
      </c>
      <c r="F118" s="12">
        <v>0</v>
      </c>
      <c r="G118" s="12">
        <v>0</v>
      </c>
      <c r="H118" s="12">
        <v>17.93</v>
      </c>
      <c r="I118" s="12">
        <v>26.06</v>
      </c>
      <c r="J118" s="12">
        <v>28.43</v>
      </c>
      <c r="K118" s="12">
        <v>25.8</v>
      </c>
      <c r="L118" s="12">
        <v>6.31</v>
      </c>
      <c r="M118" s="12">
        <v>0</v>
      </c>
      <c r="N118" s="12">
        <v>0</v>
      </c>
      <c r="O118" s="12">
        <v>3.18</v>
      </c>
      <c r="P118" s="12">
        <v>149.77</v>
      </c>
      <c r="Q118" s="12">
        <v>3.07</v>
      </c>
      <c r="R118" s="12">
        <v>45.38</v>
      </c>
      <c r="S118" s="12">
        <v>10.94</v>
      </c>
      <c r="T118" s="12">
        <v>0</v>
      </c>
      <c r="U118" s="12">
        <v>620.72</v>
      </c>
      <c r="V118" s="12">
        <v>616.68</v>
      </c>
      <c r="W118" s="12">
        <v>603.68</v>
      </c>
      <c r="X118" s="12">
        <v>452.75</v>
      </c>
      <c r="Y118" s="12">
        <v>447.64</v>
      </c>
    </row>
    <row r="119" spans="1:25" ht="11.25">
      <c r="A119" s="11">
        <f>A86</f>
        <v>41573</v>
      </c>
      <c r="B119" s="12">
        <v>1.11</v>
      </c>
      <c r="C119" s="12">
        <v>0</v>
      </c>
      <c r="D119" s="12">
        <v>0</v>
      </c>
      <c r="E119" s="12">
        <v>0</v>
      </c>
      <c r="F119" s="12">
        <v>0</v>
      </c>
      <c r="G119" s="12">
        <v>0.17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3.27</v>
      </c>
      <c r="T119" s="12">
        <v>0.22</v>
      </c>
      <c r="U119" s="12">
        <v>0</v>
      </c>
      <c r="V119" s="12">
        <v>22.21</v>
      </c>
      <c r="W119" s="12">
        <v>113.22</v>
      </c>
      <c r="X119" s="12">
        <v>0</v>
      </c>
      <c r="Y119" s="12">
        <v>0.01</v>
      </c>
    </row>
    <row r="120" spans="1:25" ht="11.25">
      <c r="A120" s="11">
        <f>A87</f>
        <v>41574</v>
      </c>
      <c r="B120" s="12">
        <v>153.05</v>
      </c>
      <c r="C120" s="12">
        <v>264.04</v>
      </c>
      <c r="D120" s="12">
        <v>234.14</v>
      </c>
      <c r="E120" s="12">
        <v>17.14</v>
      </c>
      <c r="F120" s="12">
        <v>0</v>
      </c>
      <c r="G120" s="12">
        <v>0</v>
      </c>
      <c r="H120" s="12">
        <v>29.86</v>
      </c>
      <c r="I120" s="12">
        <v>0</v>
      </c>
      <c r="J120" s="12">
        <v>0</v>
      </c>
      <c r="K120" s="12">
        <v>0</v>
      </c>
      <c r="L120" s="12">
        <v>3.73</v>
      </c>
      <c r="M120" s="12">
        <v>13.03</v>
      </c>
      <c r="N120" s="12">
        <v>0.4</v>
      </c>
      <c r="O120" s="12">
        <v>1.95</v>
      </c>
      <c r="P120" s="12">
        <v>72.05</v>
      </c>
      <c r="Q120" s="12">
        <v>0</v>
      </c>
      <c r="R120" s="12">
        <v>6.44</v>
      </c>
      <c r="S120" s="12">
        <v>45.58</v>
      </c>
      <c r="T120" s="12">
        <v>0</v>
      </c>
      <c r="U120" s="12">
        <v>0</v>
      </c>
      <c r="V120" s="12">
        <v>20.91</v>
      </c>
      <c r="W120" s="12">
        <v>0</v>
      </c>
      <c r="X120" s="12">
        <v>30.15</v>
      </c>
      <c r="Y120" s="12">
        <v>5.84</v>
      </c>
    </row>
    <row r="121" spans="1:25" ht="11.25">
      <c r="A121" s="11">
        <f>A88</f>
        <v>41575</v>
      </c>
      <c r="B121" s="12">
        <v>10.61</v>
      </c>
      <c r="C121" s="12">
        <v>1.46</v>
      </c>
      <c r="D121" s="12">
        <v>168.4</v>
      </c>
      <c r="E121" s="12">
        <v>25.93</v>
      </c>
      <c r="F121" s="12">
        <v>0.12</v>
      </c>
      <c r="G121" s="12">
        <v>0</v>
      </c>
      <c r="H121" s="12">
        <v>56.46</v>
      </c>
      <c r="I121" s="12">
        <v>0</v>
      </c>
      <c r="J121" s="12">
        <v>0.28</v>
      </c>
      <c r="K121" s="12">
        <v>0.31</v>
      </c>
      <c r="L121" s="12">
        <v>38.96</v>
      </c>
      <c r="M121" s="12">
        <v>68.47</v>
      </c>
      <c r="N121" s="12">
        <v>30.25</v>
      </c>
      <c r="O121" s="12">
        <v>0</v>
      </c>
      <c r="P121" s="12">
        <v>0</v>
      </c>
      <c r="Q121" s="12">
        <v>0</v>
      </c>
      <c r="R121" s="12">
        <v>6.42</v>
      </c>
      <c r="S121" s="12">
        <v>61.47</v>
      </c>
      <c r="T121" s="12">
        <v>18.55</v>
      </c>
      <c r="U121" s="12">
        <v>44.73</v>
      </c>
      <c r="V121" s="12">
        <v>3.56</v>
      </c>
      <c r="W121" s="12">
        <v>670.12</v>
      </c>
      <c r="X121" s="12">
        <v>654.09</v>
      </c>
      <c r="Y121" s="12">
        <v>16.1</v>
      </c>
    </row>
    <row r="122" spans="1:25" ht="11.25">
      <c r="A122" s="11">
        <f>A89</f>
        <v>41576</v>
      </c>
      <c r="B122" s="12">
        <v>17.04</v>
      </c>
      <c r="C122" s="12">
        <v>141.5</v>
      </c>
      <c r="D122" s="12">
        <v>4.9</v>
      </c>
      <c r="E122" s="12">
        <v>0</v>
      </c>
      <c r="F122" s="12">
        <v>0.45</v>
      </c>
      <c r="G122" s="12">
        <v>0</v>
      </c>
      <c r="H122" s="12">
        <v>0</v>
      </c>
      <c r="I122" s="12">
        <v>0</v>
      </c>
      <c r="J122" s="12">
        <v>2.31</v>
      </c>
      <c r="K122" s="12">
        <v>0</v>
      </c>
      <c r="L122" s="12">
        <v>0.8</v>
      </c>
      <c r="M122" s="12">
        <v>0</v>
      </c>
      <c r="N122" s="12">
        <v>0.08</v>
      </c>
      <c r="O122" s="12">
        <v>0</v>
      </c>
      <c r="P122" s="12">
        <v>9.92</v>
      </c>
      <c r="Q122" s="12">
        <v>3.68</v>
      </c>
      <c r="R122" s="12">
        <v>54.28</v>
      </c>
      <c r="S122" s="12">
        <v>56.61</v>
      </c>
      <c r="T122" s="12">
        <v>34.28</v>
      </c>
      <c r="U122" s="12">
        <v>42.63</v>
      </c>
      <c r="V122" s="12">
        <v>25.79</v>
      </c>
      <c r="W122" s="12">
        <v>20.07</v>
      </c>
      <c r="X122" s="12">
        <v>24.26</v>
      </c>
      <c r="Y122" s="12">
        <v>0</v>
      </c>
    </row>
    <row r="123" spans="1:25" ht="11.25">
      <c r="A123" s="11">
        <f>A90</f>
        <v>41577</v>
      </c>
      <c r="B123" s="12">
        <v>0</v>
      </c>
      <c r="C123" s="12">
        <v>0</v>
      </c>
      <c r="D123" s="12">
        <v>0</v>
      </c>
      <c r="E123" s="12">
        <v>83.94</v>
      </c>
      <c r="F123" s="12">
        <v>0.16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0.64</v>
      </c>
      <c r="M123" s="12">
        <v>0.07</v>
      </c>
      <c r="N123" s="12">
        <v>0</v>
      </c>
      <c r="O123" s="12">
        <v>0</v>
      </c>
      <c r="P123" s="12">
        <v>2.35</v>
      </c>
      <c r="Q123" s="12">
        <v>0</v>
      </c>
      <c r="R123" s="12">
        <v>0</v>
      </c>
      <c r="S123" s="12">
        <v>0</v>
      </c>
      <c r="T123" s="12">
        <v>6.15</v>
      </c>
      <c r="U123" s="12">
        <v>125.66</v>
      </c>
      <c r="V123" s="12">
        <v>6.76</v>
      </c>
      <c r="W123" s="12">
        <v>8.2</v>
      </c>
      <c r="X123" s="12">
        <v>0</v>
      </c>
      <c r="Y123" s="12">
        <v>0</v>
      </c>
    </row>
    <row r="124" spans="1:25" ht="11.25">
      <c r="A124" s="11">
        <f>A91</f>
        <v>41578</v>
      </c>
      <c r="B124" s="130">
        <v>129.14</v>
      </c>
      <c r="C124" s="130">
        <v>22.91</v>
      </c>
      <c r="D124" s="130">
        <v>17.57</v>
      </c>
      <c r="E124" s="130">
        <v>55.03</v>
      </c>
      <c r="F124" s="130">
        <v>7.6</v>
      </c>
      <c r="G124" s="130">
        <v>5.59</v>
      </c>
      <c r="H124" s="130">
        <v>51.93</v>
      </c>
      <c r="I124" s="130">
        <v>34.89</v>
      </c>
      <c r="J124" s="130">
        <v>15.8</v>
      </c>
      <c r="K124" s="130">
        <v>22.93</v>
      </c>
      <c r="L124" s="130">
        <v>24.56</v>
      </c>
      <c r="M124" s="130">
        <v>55.42</v>
      </c>
      <c r="N124" s="130">
        <v>2</v>
      </c>
      <c r="O124" s="130">
        <v>0.01</v>
      </c>
      <c r="P124" s="130">
        <v>0</v>
      </c>
      <c r="Q124" s="130">
        <v>0</v>
      </c>
      <c r="R124" s="130">
        <v>34.91</v>
      </c>
      <c r="S124" s="131">
        <v>62.65</v>
      </c>
      <c r="T124" s="12">
        <v>57.48</v>
      </c>
      <c r="U124" s="12">
        <v>682.46</v>
      </c>
      <c r="V124" s="12">
        <v>18.09</v>
      </c>
      <c r="W124" s="12">
        <v>37.12</v>
      </c>
      <c r="X124" s="12">
        <v>635.53</v>
      </c>
      <c r="Y124" s="12">
        <v>617.34</v>
      </c>
    </row>
    <row r="125" spans="1:25" ht="12.75">
      <c r="A125" s="74" t="s">
        <v>49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6"/>
      <c r="T125" s="78" t="s">
        <v>64</v>
      </c>
      <c r="U125" s="78"/>
      <c r="V125" s="78"/>
      <c r="W125" s="78"/>
      <c r="X125" s="78"/>
      <c r="Y125" s="78"/>
    </row>
    <row r="126" spans="1:25" ht="12.75">
      <c r="A126" s="97" t="s">
        <v>50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69">
        <v>-4.91</v>
      </c>
      <c r="U126" s="69"/>
      <c r="V126" s="69"/>
      <c r="W126" s="69"/>
      <c r="X126" s="69"/>
      <c r="Y126" s="69"/>
    </row>
    <row r="127" spans="1:25" ht="12.75">
      <c r="A127" s="97" t="s">
        <v>51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69">
        <v>12.4</v>
      </c>
      <c r="U127" s="69"/>
      <c r="V127" s="69"/>
      <c r="W127" s="69"/>
      <c r="X127" s="69"/>
      <c r="Y127" s="69"/>
    </row>
    <row r="128" spans="1:25" ht="12.75">
      <c r="A128" s="98" t="s">
        <v>52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79" t="s">
        <v>62</v>
      </c>
      <c r="M128" s="79"/>
      <c r="N128" s="79"/>
      <c r="O128" s="79"/>
      <c r="P128" s="79"/>
      <c r="Q128" s="79"/>
      <c r="R128" s="79"/>
      <c r="S128" s="79"/>
      <c r="T128" s="80">
        <v>409707.88</v>
      </c>
      <c r="U128" s="80"/>
      <c r="V128" s="80"/>
      <c r="W128" s="80"/>
      <c r="X128" s="80"/>
      <c r="Y128" s="80"/>
    </row>
    <row r="129" spans="1:25" ht="15.75" customHeight="1">
      <c r="A129" s="68" t="s">
        <v>103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</row>
    <row r="130" spans="1:25" ht="12.75" customHeight="1">
      <c r="A130" s="99" t="s">
        <v>53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2.75">
      <c r="A131" s="100" t="s">
        <v>54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79" t="s">
        <v>55</v>
      </c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1:2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79" t="s">
        <v>1</v>
      </c>
      <c r="O132" s="79"/>
      <c r="P132" s="79"/>
      <c r="Q132" s="82" t="s">
        <v>2</v>
      </c>
      <c r="R132" s="82"/>
      <c r="S132" s="82"/>
      <c r="T132" s="82" t="s">
        <v>3</v>
      </c>
      <c r="U132" s="82"/>
      <c r="V132" s="82"/>
      <c r="W132" s="82" t="s">
        <v>4</v>
      </c>
      <c r="X132" s="82"/>
      <c r="Y132" s="82"/>
    </row>
    <row r="133" spans="1:26" ht="12.75" customHeight="1">
      <c r="A133" s="60" t="s">
        <v>56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1" t="s">
        <v>11</v>
      </c>
      <c r="M133" s="62"/>
      <c r="N133" s="96">
        <v>928.71</v>
      </c>
      <c r="O133" s="96"/>
      <c r="P133" s="96"/>
      <c r="Q133" s="77">
        <v>1454.03</v>
      </c>
      <c r="R133" s="77"/>
      <c r="S133" s="77"/>
      <c r="T133" s="77">
        <v>2043.61</v>
      </c>
      <c r="U133" s="77"/>
      <c r="V133" s="77"/>
      <c r="W133" s="77">
        <v>2841.55</v>
      </c>
      <c r="X133" s="77"/>
      <c r="Y133" s="77"/>
      <c r="Z133" s="20"/>
    </row>
    <row r="134" spans="1:26" ht="12.75" customHeight="1">
      <c r="A134" s="115" t="s">
        <v>57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61" t="s">
        <v>11</v>
      </c>
      <c r="M134" s="62"/>
      <c r="N134" s="96">
        <v>72.39</v>
      </c>
      <c r="O134" s="96"/>
      <c r="P134" s="96"/>
      <c r="Q134" s="77">
        <v>201.92</v>
      </c>
      <c r="R134" s="77"/>
      <c r="S134" s="77"/>
      <c r="T134" s="77">
        <v>316.09</v>
      </c>
      <c r="U134" s="77"/>
      <c r="V134" s="77"/>
      <c r="W134" s="77">
        <v>594.26</v>
      </c>
      <c r="X134" s="77"/>
      <c r="Y134" s="77"/>
      <c r="Z134" s="20"/>
    </row>
    <row r="135" spans="1:26" ht="12.75" customHeight="1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6" t="s">
        <v>62</v>
      </c>
      <c r="M135" s="117"/>
      <c r="N135" s="96">
        <v>694052.02</v>
      </c>
      <c r="O135" s="96"/>
      <c r="P135" s="96"/>
      <c r="Q135" s="77">
        <v>714369.6</v>
      </c>
      <c r="R135" s="77"/>
      <c r="S135" s="77"/>
      <c r="T135" s="77">
        <v>906156.97</v>
      </c>
      <c r="U135" s="77"/>
      <c r="V135" s="77"/>
      <c r="W135" s="77">
        <v>1511222.59</v>
      </c>
      <c r="X135" s="77"/>
      <c r="Y135" s="77"/>
      <c r="Z135" s="20"/>
    </row>
    <row r="136" spans="1:25" ht="12" customHeight="1">
      <c r="A136" s="118" t="s">
        <v>58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20"/>
      <c r="N136" s="132">
        <v>2</v>
      </c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1:25" ht="12" customHeight="1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1:25" ht="12.75" customHeight="1">
      <c r="A138" s="83" t="s">
        <v>60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 ht="51" customHeight="1">
      <c r="A139" s="103" t="s">
        <v>61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5"/>
      <c r="L139" s="49" t="s">
        <v>11</v>
      </c>
      <c r="M139" s="49"/>
      <c r="N139" s="63" t="s">
        <v>89</v>
      </c>
      <c r="O139" s="64"/>
      <c r="P139" s="65"/>
      <c r="Q139" s="63" t="s">
        <v>90</v>
      </c>
      <c r="R139" s="64"/>
      <c r="S139" s="65"/>
      <c r="T139" s="63" t="s">
        <v>91</v>
      </c>
      <c r="U139" s="64"/>
      <c r="V139" s="65"/>
      <c r="W139" s="63" t="s">
        <v>92</v>
      </c>
      <c r="X139" s="64"/>
      <c r="Y139" s="64"/>
    </row>
    <row r="140" spans="1:25" ht="12.75">
      <c r="A140" s="52" t="s">
        <v>83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49" t="s">
        <v>11</v>
      </c>
      <c r="M140" s="49"/>
      <c r="N140" s="46">
        <v>280.4098752</v>
      </c>
      <c r="O140" s="47"/>
      <c r="P140" s="48"/>
      <c r="Q140" s="46">
        <v>264.0334788</v>
      </c>
      <c r="R140" s="47"/>
      <c r="S140" s="48"/>
      <c r="T140" s="46">
        <v>167.4989316</v>
      </c>
      <c r="U140" s="47"/>
      <c r="V140" s="48"/>
      <c r="W140" s="46">
        <v>90.3574854</v>
      </c>
      <c r="X140" s="47"/>
      <c r="Y140" s="48"/>
    </row>
    <row r="141" spans="1:25" ht="12.75">
      <c r="A141" s="52" t="s">
        <v>84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0"/>
      <c r="M141" s="51"/>
      <c r="N141" s="46"/>
      <c r="O141" s="47"/>
      <c r="P141" s="48"/>
      <c r="Q141" s="46"/>
      <c r="R141" s="47"/>
      <c r="S141" s="48"/>
      <c r="T141" s="46"/>
      <c r="U141" s="47"/>
      <c r="V141" s="48"/>
      <c r="W141" s="46"/>
      <c r="X141" s="47"/>
      <c r="Y141" s="48"/>
    </row>
    <row r="142" spans="1:25" ht="12.75">
      <c r="A142" s="52" t="s">
        <v>85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49" t="s">
        <v>11</v>
      </c>
      <c r="M142" s="49"/>
      <c r="N142" s="46">
        <v>143.97784128</v>
      </c>
      <c r="O142" s="47"/>
      <c r="P142" s="48"/>
      <c r="Q142" s="46">
        <v>135.56929932</v>
      </c>
      <c r="R142" s="47"/>
      <c r="S142" s="48"/>
      <c r="T142" s="46">
        <v>86.00315724</v>
      </c>
      <c r="U142" s="47"/>
      <c r="V142" s="48"/>
      <c r="W142" s="46">
        <v>46.39449906</v>
      </c>
      <c r="X142" s="47"/>
      <c r="Y142" s="48"/>
    </row>
    <row r="143" spans="1:25" ht="12.75">
      <c r="A143" s="52" t="s">
        <v>86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49" t="s">
        <v>11</v>
      </c>
      <c r="M143" s="49"/>
      <c r="N143" s="46">
        <v>288.04475232</v>
      </c>
      <c r="O143" s="47"/>
      <c r="P143" s="48"/>
      <c r="Q143" s="46">
        <v>271.22246658</v>
      </c>
      <c r="R143" s="47"/>
      <c r="S143" s="48"/>
      <c r="T143" s="46">
        <v>172.05951906</v>
      </c>
      <c r="U143" s="47"/>
      <c r="V143" s="48"/>
      <c r="W143" s="46">
        <v>92.81769939</v>
      </c>
      <c r="X143" s="47"/>
      <c r="Y143" s="48"/>
    </row>
    <row r="144" spans="1:25" ht="12.75">
      <c r="A144" s="52" t="s">
        <v>87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49" t="s">
        <v>11</v>
      </c>
      <c r="M144" s="49"/>
      <c r="N144" s="46">
        <v>1369.41787008</v>
      </c>
      <c r="O144" s="47"/>
      <c r="P144" s="48"/>
      <c r="Q144" s="46">
        <v>1289.44162152</v>
      </c>
      <c r="R144" s="47"/>
      <c r="S144" s="48"/>
      <c r="T144" s="46">
        <v>818.00268264</v>
      </c>
      <c r="U144" s="47"/>
      <c r="V144" s="48"/>
      <c r="W144" s="46">
        <v>441.27245916</v>
      </c>
      <c r="X144" s="47"/>
      <c r="Y144" s="48"/>
    </row>
    <row r="145" spans="1:25" ht="12.75">
      <c r="A145" s="52" t="s">
        <v>88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49" t="s">
        <v>11</v>
      </c>
      <c r="M145" s="49"/>
      <c r="N145" s="46">
        <v>510.44737536</v>
      </c>
      <c r="O145" s="47"/>
      <c r="P145" s="48"/>
      <c r="Q145" s="46">
        <v>480.63641184</v>
      </c>
      <c r="R145" s="47"/>
      <c r="S145" s="48"/>
      <c r="T145" s="46">
        <v>304.90862688</v>
      </c>
      <c r="U145" s="47"/>
      <c r="V145" s="48"/>
      <c r="W145" s="46">
        <v>164.48329872</v>
      </c>
      <c r="X145" s="47"/>
      <c r="Y145" s="48"/>
    </row>
    <row r="146" spans="1:25" s="21" customFormat="1" ht="12.75">
      <c r="A146" s="122" t="s">
        <v>93</v>
      </c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3" t="s">
        <v>11</v>
      </c>
      <c r="M146" s="123"/>
      <c r="N146" s="121">
        <v>174.88</v>
      </c>
      <c r="O146" s="121"/>
      <c r="P146" s="121"/>
      <c r="Q146" s="121">
        <v>174.88</v>
      </c>
      <c r="R146" s="121"/>
      <c r="S146" s="121"/>
      <c r="T146" s="121">
        <v>174.88</v>
      </c>
      <c r="U146" s="121"/>
      <c r="V146" s="121"/>
      <c r="W146" s="121">
        <v>174.88</v>
      </c>
      <c r="X146" s="121"/>
      <c r="Y146" s="121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102" t="s">
        <v>65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1" customHeight="1">
      <c r="H150" s="25" t="s">
        <v>102</v>
      </c>
    </row>
    <row r="151" ht="15">
      <c r="F151" s="19"/>
    </row>
    <row r="152" spans="1:25" s="35" customFormat="1" ht="15">
      <c r="A152" s="36" t="s">
        <v>94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27" customHeight="1">
      <c r="A154" s="39" t="s">
        <v>70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1"/>
    </row>
    <row r="155" spans="1:25" ht="13.5" customHeight="1">
      <c r="A155" s="24" t="s">
        <v>23</v>
      </c>
      <c r="B155" s="23" t="s">
        <v>24</v>
      </c>
      <c r="C155" s="9" t="s">
        <v>25</v>
      </c>
      <c r="D155" s="10" t="s">
        <v>26</v>
      </c>
      <c r="E155" s="7" t="s">
        <v>27</v>
      </c>
      <c r="F155" s="7" t="s">
        <v>28</v>
      </c>
      <c r="G155" s="9" t="s">
        <v>29</v>
      </c>
      <c r="H155" s="10" t="s">
        <v>30</v>
      </c>
      <c r="I155" s="7" t="s">
        <v>31</v>
      </c>
      <c r="J155" s="7" t="s">
        <v>32</v>
      </c>
      <c r="K155" s="7" t="s">
        <v>33</v>
      </c>
      <c r="L155" s="7" t="s">
        <v>34</v>
      </c>
      <c r="M155" s="7" t="s">
        <v>35</v>
      </c>
      <c r="N155" s="7" t="s">
        <v>36</v>
      </c>
      <c r="O155" s="7" t="s">
        <v>37</v>
      </c>
      <c r="P155" s="7" t="s">
        <v>38</v>
      </c>
      <c r="Q155" s="7" t="s">
        <v>39</v>
      </c>
      <c r="R155" s="7" t="s">
        <v>40</v>
      </c>
      <c r="S155" s="7" t="s">
        <v>41</v>
      </c>
      <c r="T155" s="7" t="s">
        <v>42</v>
      </c>
      <c r="U155" s="7" t="s">
        <v>43</v>
      </c>
      <c r="V155" s="7" t="s">
        <v>44</v>
      </c>
      <c r="W155" s="7" t="s">
        <v>45</v>
      </c>
      <c r="X155" s="7" t="s">
        <v>46</v>
      </c>
      <c r="Y155" s="7" t="s">
        <v>67</v>
      </c>
    </row>
    <row r="156" spans="1:25" ht="11.25">
      <c r="A156" s="11">
        <v>41548</v>
      </c>
      <c r="B156" s="12">
        <v>149.33572992</v>
      </c>
      <c r="C156" s="12">
        <v>151.07373216</v>
      </c>
      <c r="D156" s="12">
        <v>172.18783296000004</v>
      </c>
      <c r="E156" s="12">
        <v>176.93365248</v>
      </c>
      <c r="F156" s="12">
        <v>187.0008192</v>
      </c>
      <c r="G156" s="12">
        <v>186.15808224</v>
      </c>
      <c r="H156" s="12">
        <v>186.29054496</v>
      </c>
      <c r="I156" s="12">
        <v>175.64556672</v>
      </c>
      <c r="J156" s="12">
        <v>173.69059968</v>
      </c>
      <c r="K156" s="12">
        <v>172.51213823999998</v>
      </c>
      <c r="L156" s="12">
        <v>174.07885248</v>
      </c>
      <c r="M156" s="12">
        <v>174.79826208</v>
      </c>
      <c r="N156" s="12">
        <v>173.41425504</v>
      </c>
      <c r="O156" s="12">
        <v>176.88569184000002</v>
      </c>
      <c r="P156" s="12">
        <v>182.19105216</v>
      </c>
      <c r="Q156" s="12">
        <v>184.25335968000002</v>
      </c>
      <c r="R156" s="12">
        <v>179.3727936</v>
      </c>
      <c r="S156" s="12">
        <v>163.45899648</v>
      </c>
      <c r="T156" s="12">
        <v>154.53146592</v>
      </c>
      <c r="U156" s="12">
        <v>155.66653440000002</v>
      </c>
      <c r="V156" s="12">
        <v>153.92168064</v>
      </c>
      <c r="W156" s="12">
        <v>153.38954592000002</v>
      </c>
      <c r="X156" s="12">
        <v>151.49624256</v>
      </c>
      <c r="Y156" s="12">
        <v>150.21500832</v>
      </c>
    </row>
    <row r="157" spans="1:25" ht="11.25">
      <c r="A157" s="11">
        <f>A156+1</f>
        <v>41549</v>
      </c>
      <c r="B157" s="12">
        <v>134.5981104</v>
      </c>
      <c r="C157" s="12">
        <v>151.78857408</v>
      </c>
      <c r="D157" s="12">
        <v>156.58463808</v>
      </c>
      <c r="E157" s="12">
        <v>185.82235776</v>
      </c>
      <c r="F157" s="12">
        <v>185.39299584</v>
      </c>
      <c r="G157" s="12">
        <v>184.8425904</v>
      </c>
      <c r="H157" s="12">
        <v>184.77864288</v>
      </c>
      <c r="I157" s="12">
        <v>180.54440352</v>
      </c>
      <c r="J157" s="12">
        <v>177.51374784</v>
      </c>
      <c r="K157" s="12">
        <v>177.53887008</v>
      </c>
      <c r="L157" s="12">
        <v>176.61848256</v>
      </c>
      <c r="M157" s="12">
        <v>178.20346751999998</v>
      </c>
      <c r="N157" s="12">
        <v>178.16007456</v>
      </c>
      <c r="O157" s="12">
        <v>181.33232832000002</v>
      </c>
      <c r="P157" s="12">
        <v>186.6125664</v>
      </c>
      <c r="Q157" s="12">
        <v>281.30285664</v>
      </c>
      <c r="R157" s="12">
        <v>186.55318656000003</v>
      </c>
      <c r="S157" s="12">
        <v>179.03935296</v>
      </c>
      <c r="T157" s="12">
        <v>171.1966464</v>
      </c>
      <c r="U157" s="12">
        <v>158.06685024</v>
      </c>
      <c r="V157" s="12">
        <v>154.75984992</v>
      </c>
      <c r="W157" s="12">
        <v>154.16376768</v>
      </c>
      <c r="X157" s="12">
        <v>153.86458464</v>
      </c>
      <c r="Y157" s="12">
        <v>153.87828768</v>
      </c>
    </row>
    <row r="158" spans="1:25" ht="11.25">
      <c r="A158" s="11">
        <f aca="true" t="shared" si="1" ref="A158:A186">A157+1</f>
        <v>41550</v>
      </c>
      <c r="B158" s="12">
        <v>156.02738112</v>
      </c>
      <c r="C158" s="12">
        <v>169.5522816</v>
      </c>
      <c r="D158" s="12">
        <v>185.50718784</v>
      </c>
      <c r="E158" s="12">
        <v>186.24943584</v>
      </c>
      <c r="F158" s="12">
        <v>186.1443792</v>
      </c>
      <c r="G158" s="12">
        <v>186.04617408</v>
      </c>
      <c r="H158" s="12">
        <v>186.9551424</v>
      </c>
      <c r="I158" s="12">
        <v>186.19233984</v>
      </c>
      <c r="J158" s="12">
        <v>185.63508288000003</v>
      </c>
      <c r="K158" s="12">
        <v>182.90132640000002</v>
      </c>
      <c r="L158" s="12">
        <v>183.68468352</v>
      </c>
      <c r="M158" s="12">
        <v>184.50458208</v>
      </c>
      <c r="N158" s="12">
        <v>183.33297216</v>
      </c>
      <c r="O158" s="12">
        <v>185.67390816</v>
      </c>
      <c r="P158" s="12">
        <v>188.06965632</v>
      </c>
      <c r="Q158" s="12">
        <v>279.05784192000004</v>
      </c>
      <c r="R158" s="12">
        <v>186.79755744</v>
      </c>
      <c r="S158" s="12">
        <v>179.02793376</v>
      </c>
      <c r="T158" s="12">
        <v>173.04884064</v>
      </c>
      <c r="U158" s="12">
        <v>169.46777952</v>
      </c>
      <c r="V158" s="12">
        <v>156.9683232</v>
      </c>
      <c r="W158" s="12">
        <v>156.87468576</v>
      </c>
      <c r="X158" s="12">
        <v>156.88382112</v>
      </c>
      <c r="Y158" s="12">
        <v>156.61661184</v>
      </c>
    </row>
    <row r="159" spans="1:25" ht="11.25">
      <c r="A159" s="11">
        <f t="shared" si="1"/>
        <v>41551</v>
      </c>
      <c r="B159" s="12">
        <v>154.69590240000002</v>
      </c>
      <c r="C159" s="12">
        <v>162.63909792</v>
      </c>
      <c r="D159" s="12">
        <v>173.15618111999999</v>
      </c>
      <c r="E159" s="12">
        <v>177.45665184</v>
      </c>
      <c r="F159" s="12">
        <v>176.51570976</v>
      </c>
      <c r="G159" s="12">
        <v>176.65274016</v>
      </c>
      <c r="H159" s="12">
        <v>176.33985407999998</v>
      </c>
      <c r="I159" s="12">
        <v>173.09680128</v>
      </c>
      <c r="J159" s="12">
        <v>172.36368864000002</v>
      </c>
      <c r="K159" s="12">
        <v>171.56434464</v>
      </c>
      <c r="L159" s="12">
        <v>171.16010496</v>
      </c>
      <c r="M159" s="12">
        <v>170.80154208</v>
      </c>
      <c r="N159" s="12">
        <v>171.33139296000002</v>
      </c>
      <c r="O159" s="12">
        <v>173.97607968</v>
      </c>
      <c r="P159" s="12">
        <v>187.84355616</v>
      </c>
      <c r="Q159" s="12">
        <v>188.80962048</v>
      </c>
      <c r="R159" s="12">
        <v>187.55579232</v>
      </c>
      <c r="S159" s="12">
        <v>172.03938336</v>
      </c>
      <c r="T159" s="12">
        <v>163.47269952</v>
      </c>
      <c r="U159" s="12">
        <v>155.90862144</v>
      </c>
      <c r="V159" s="12">
        <v>155.83097088</v>
      </c>
      <c r="W159" s="12">
        <v>155.40617664</v>
      </c>
      <c r="X159" s="12">
        <v>154.30079808</v>
      </c>
      <c r="Y159" s="12">
        <v>154.57714272</v>
      </c>
    </row>
    <row r="160" spans="1:25" ht="11.25">
      <c r="A160" s="11">
        <f t="shared" si="1"/>
        <v>41552</v>
      </c>
      <c r="B160" s="12">
        <v>153.24109632000003</v>
      </c>
      <c r="C160" s="12">
        <v>153.56768544</v>
      </c>
      <c r="D160" s="12">
        <v>155.80128096</v>
      </c>
      <c r="E160" s="12">
        <v>172.60577568</v>
      </c>
      <c r="F160" s="12">
        <v>175.30984224000002</v>
      </c>
      <c r="G160" s="12">
        <v>174.58129728</v>
      </c>
      <c r="H160" s="12">
        <v>176.81946048</v>
      </c>
      <c r="I160" s="12">
        <v>175.1933664</v>
      </c>
      <c r="J160" s="12">
        <v>174.34149408</v>
      </c>
      <c r="K160" s="12">
        <v>173.1950064</v>
      </c>
      <c r="L160" s="12">
        <v>172.26091584</v>
      </c>
      <c r="M160" s="12">
        <v>171.36336672</v>
      </c>
      <c r="N160" s="12">
        <v>171.80414784</v>
      </c>
      <c r="O160" s="12">
        <v>174.07200096</v>
      </c>
      <c r="P160" s="12">
        <v>181.51046784000002</v>
      </c>
      <c r="Q160" s="12">
        <v>184.30817184</v>
      </c>
      <c r="R160" s="12">
        <v>178.70134464</v>
      </c>
      <c r="S160" s="12">
        <v>171.19436256</v>
      </c>
      <c r="T160" s="12">
        <v>158.80909824</v>
      </c>
      <c r="U160" s="12">
        <v>155.21661791999998</v>
      </c>
      <c r="V160" s="12">
        <v>155.30112</v>
      </c>
      <c r="W160" s="12">
        <v>153.81434016</v>
      </c>
      <c r="X160" s="12">
        <v>153.42608736</v>
      </c>
      <c r="Y160" s="12">
        <v>153.37355903999998</v>
      </c>
    </row>
    <row r="161" spans="1:25" ht="11.25">
      <c r="A161" s="11">
        <f t="shared" si="1"/>
        <v>41553</v>
      </c>
      <c r="B161" s="12">
        <v>149.20098335999998</v>
      </c>
      <c r="C161" s="12">
        <v>126.92897567999998</v>
      </c>
      <c r="D161" s="12">
        <v>151.57846080000002</v>
      </c>
      <c r="E161" s="12">
        <v>155.65739904</v>
      </c>
      <c r="F161" s="12">
        <v>160.37809632000003</v>
      </c>
      <c r="G161" s="12">
        <v>164.39765472000002</v>
      </c>
      <c r="H161" s="12">
        <v>170.05701023999998</v>
      </c>
      <c r="I161" s="12">
        <v>164.32685568</v>
      </c>
      <c r="J161" s="12">
        <v>160.5082752</v>
      </c>
      <c r="K161" s="12">
        <v>158.05086336</v>
      </c>
      <c r="L161" s="12">
        <v>162.97939008</v>
      </c>
      <c r="M161" s="12">
        <v>156.31971264</v>
      </c>
      <c r="N161" s="12">
        <v>163.48411872000003</v>
      </c>
      <c r="O161" s="12">
        <v>167.2113456</v>
      </c>
      <c r="P161" s="12">
        <v>178.48666368</v>
      </c>
      <c r="Q161" s="12">
        <v>187.45530336</v>
      </c>
      <c r="R161" s="12">
        <v>177.09580512</v>
      </c>
      <c r="S161" s="12">
        <v>165.47334336</v>
      </c>
      <c r="T161" s="12">
        <v>155.02934304</v>
      </c>
      <c r="U161" s="12">
        <v>151.59444768</v>
      </c>
      <c r="V161" s="12">
        <v>152.73865152</v>
      </c>
      <c r="W161" s="12">
        <v>152.79803135999998</v>
      </c>
      <c r="X161" s="12">
        <v>151.2358848</v>
      </c>
      <c r="Y161" s="12">
        <v>134.82192672000002</v>
      </c>
    </row>
    <row r="162" spans="1:25" ht="11.25">
      <c r="A162" s="11">
        <f t="shared" si="1"/>
        <v>41554</v>
      </c>
      <c r="B162" s="12">
        <v>123.82523711999998</v>
      </c>
      <c r="C162" s="12">
        <v>148.80131136</v>
      </c>
      <c r="D162" s="12">
        <v>156.81073824</v>
      </c>
      <c r="E162" s="12">
        <v>163.8426816</v>
      </c>
      <c r="F162" s="12">
        <v>171.26059392</v>
      </c>
      <c r="G162" s="12">
        <v>174.29810111999998</v>
      </c>
      <c r="H162" s="12">
        <v>175.11343200000002</v>
      </c>
      <c r="I162" s="12">
        <v>169.55456544</v>
      </c>
      <c r="J162" s="12">
        <v>164.27889504</v>
      </c>
      <c r="K162" s="12">
        <v>161.96536511999997</v>
      </c>
      <c r="L162" s="12">
        <v>158.7497184</v>
      </c>
      <c r="M162" s="12">
        <v>156.86098272</v>
      </c>
      <c r="N162" s="12">
        <v>157.21269408</v>
      </c>
      <c r="O162" s="12">
        <v>163.42245504</v>
      </c>
      <c r="P162" s="12">
        <v>171.12584736</v>
      </c>
      <c r="Q162" s="12">
        <v>173.82763008</v>
      </c>
      <c r="R162" s="12">
        <v>165.89356992</v>
      </c>
      <c r="S162" s="12">
        <v>156.18496608</v>
      </c>
      <c r="T162" s="12">
        <v>153.80977248</v>
      </c>
      <c r="U162" s="12">
        <v>151.48025568</v>
      </c>
      <c r="V162" s="12">
        <v>152.11059552</v>
      </c>
      <c r="W162" s="12">
        <v>143.47311264</v>
      </c>
      <c r="X162" s="12">
        <v>141.68714975999998</v>
      </c>
      <c r="Y162" s="12">
        <v>117.05821919999998</v>
      </c>
    </row>
    <row r="163" spans="1:25" ht="11.25">
      <c r="A163" s="11">
        <f t="shared" si="1"/>
        <v>41555</v>
      </c>
      <c r="B163" s="12">
        <v>149.64404832</v>
      </c>
      <c r="C163" s="12">
        <v>150.07569408</v>
      </c>
      <c r="D163" s="12">
        <v>160.76634912</v>
      </c>
      <c r="E163" s="12">
        <v>175.03578144</v>
      </c>
      <c r="F163" s="12">
        <v>178.15550688000002</v>
      </c>
      <c r="G163" s="12">
        <v>176.43349152</v>
      </c>
      <c r="H163" s="12">
        <v>176.33985407999998</v>
      </c>
      <c r="I163" s="12">
        <v>173.38684896</v>
      </c>
      <c r="J163" s="12">
        <v>169.02699840000002</v>
      </c>
      <c r="K163" s="12">
        <v>162.75557376</v>
      </c>
      <c r="L163" s="12">
        <v>166.00547808</v>
      </c>
      <c r="M163" s="12">
        <v>164.69912159999998</v>
      </c>
      <c r="N163" s="12">
        <v>166.8459312</v>
      </c>
      <c r="O163" s="12">
        <v>170.86092192</v>
      </c>
      <c r="P163" s="12">
        <v>177.3858528</v>
      </c>
      <c r="Q163" s="12">
        <v>182.40801696000003</v>
      </c>
      <c r="R163" s="12">
        <v>171.89778528</v>
      </c>
      <c r="S163" s="12">
        <v>166.20417216</v>
      </c>
      <c r="T163" s="12">
        <v>154.61140032</v>
      </c>
      <c r="U163" s="12">
        <v>151.80912864</v>
      </c>
      <c r="V163" s="12">
        <v>152.77747680000002</v>
      </c>
      <c r="W163" s="12">
        <v>152.47372608</v>
      </c>
      <c r="X163" s="12">
        <v>122.0027328</v>
      </c>
      <c r="Y163" s="12">
        <v>121.84971551999999</v>
      </c>
    </row>
    <row r="164" spans="1:25" ht="11.25">
      <c r="A164" s="11">
        <f t="shared" si="1"/>
        <v>41556</v>
      </c>
      <c r="B164" s="12">
        <v>143.1054144</v>
      </c>
      <c r="C164" s="12">
        <v>149.45905728</v>
      </c>
      <c r="D164" s="12">
        <v>157.00943232</v>
      </c>
      <c r="E164" s="12">
        <v>162.78754752</v>
      </c>
      <c r="F164" s="12">
        <v>161.77123872</v>
      </c>
      <c r="G164" s="12">
        <v>166.99666464</v>
      </c>
      <c r="H164" s="12">
        <v>168.64559712</v>
      </c>
      <c r="I164" s="12">
        <v>164.45475072000002</v>
      </c>
      <c r="J164" s="12">
        <v>161.23225248</v>
      </c>
      <c r="K164" s="12">
        <v>157.1510304</v>
      </c>
      <c r="L164" s="12">
        <v>156.9454848</v>
      </c>
      <c r="M164" s="12">
        <v>156.68055936</v>
      </c>
      <c r="N164" s="12">
        <v>157.51872864</v>
      </c>
      <c r="O164" s="12">
        <v>163.39733280000002</v>
      </c>
      <c r="P164" s="12">
        <v>172.39337856</v>
      </c>
      <c r="Q164" s="12">
        <v>178.42728384</v>
      </c>
      <c r="R164" s="12">
        <v>170.1232416</v>
      </c>
      <c r="S164" s="12">
        <v>163.53893088</v>
      </c>
      <c r="T164" s="12">
        <v>154.32363648</v>
      </c>
      <c r="U164" s="12">
        <v>152.55137664</v>
      </c>
      <c r="V164" s="12">
        <v>153.08579519999998</v>
      </c>
      <c r="W164" s="12">
        <v>152.33897952</v>
      </c>
      <c r="X164" s="12">
        <v>121.557384</v>
      </c>
      <c r="Y164" s="12">
        <v>121.43177280000002</v>
      </c>
    </row>
    <row r="165" spans="1:25" ht="11.25">
      <c r="A165" s="11">
        <f t="shared" si="1"/>
        <v>41557</v>
      </c>
      <c r="B165" s="12">
        <v>77.61173472</v>
      </c>
      <c r="C165" s="12">
        <v>83.0290032</v>
      </c>
      <c r="D165" s="12">
        <v>121.34727072000001</v>
      </c>
      <c r="E165" s="12">
        <v>150.52561056000002</v>
      </c>
      <c r="F165" s="12">
        <v>178.63739712</v>
      </c>
      <c r="G165" s="12">
        <v>176.1639984</v>
      </c>
      <c r="H165" s="12">
        <v>176.70755232000002</v>
      </c>
      <c r="I165" s="12">
        <v>175.12941888</v>
      </c>
      <c r="J165" s="12">
        <v>174.07428480000002</v>
      </c>
      <c r="K165" s="12">
        <v>172.74280608</v>
      </c>
      <c r="L165" s="12">
        <v>173.50560864</v>
      </c>
      <c r="M165" s="12">
        <v>174.5196336</v>
      </c>
      <c r="N165" s="12">
        <v>174.74116608</v>
      </c>
      <c r="O165" s="12">
        <v>177.82206624000003</v>
      </c>
      <c r="P165" s="12">
        <v>186.76329984</v>
      </c>
      <c r="Q165" s="12">
        <v>189.26638848000002</v>
      </c>
      <c r="R165" s="12">
        <v>179.91406368</v>
      </c>
      <c r="S165" s="12">
        <v>175.89678912</v>
      </c>
      <c r="T165" s="12">
        <v>163.59374304</v>
      </c>
      <c r="U165" s="12">
        <v>157.07794752</v>
      </c>
      <c r="V165" s="12">
        <v>152.24762592</v>
      </c>
      <c r="W165" s="12">
        <v>116.60830271999998</v>
      </c>
      <c r="X165" s="12">
        <v>96.75259775999999</v>
      </c>
      <c r="Y165" s="12">
        <v>95.98065984</v>
      </c>
    </row>
    <row r="166" spans="1:25" ht="11.25">
      <c r="A166" s="11">
        <f t="shared" si="1"/>
        <v>41558</v>
      </c>
      <c r="B166" s="12">
        <v>144.7611984</v>
      </c>
      <c r="C166" s="12">
        <v>130.02586272</v>
      </c>
      <c r="D166" s="12">
        <v>150.86133503999997</v>
      </c>
      <c r="E166" s="12">
        <v>136.9618848</v>
      </c>
      <c r="F166" s="12">
        <v>154.61825184</v>
      </c>
      <c r="G166" s="12">
        <v>155.13668352</v>
      </c>
      <c r="H166" s="12">
        <v>162.266832</v>
      </c>
      <c r="I166" s="12">
        <v>155.91318911999997</v>
      </c>
      <c r="J166" s="12">
        <v>154.77126911999997</v>
      </c>
      <c r="K166" s="12">
        <v>153.8394624</v>
      </c>
      <c r="L166" s="12">
        <v>153.54027936</v>
      </c>
      <c r="M166" s="12">
        <v>154.38986784</v>
      </c>
      <c r="N166" s="12">
        <v>153.86001696000002</v>
      </c>
      <c r="O166" s="12">
        <v>155.23260480000002</v>
      </c>
      <c r="P166" s="12">
        <v>176.21652672000002</v>
      </c>
      <c r="Q166" s="12">
        <v>182.89447488</v>
      </c>
      <c r="R166" s="12">
        <v>174.06514944</v>
      </c>
      <c r="S166" s="12">
        <v>159.84139392</v>
      </c>
      <c r="T166" s="12">
        <v>152.88938496000003</v>
      </c>
      <c r="U166" s="12">
        <v>150.93441792</v>
      </c>
      <c r="V166" s="12">
        <v>151.16051808</v>
      </c>
      <c r="W166" s="12">
        <v>150.27438816</v>
      </c>
      <c r="X166" s="12">
        <v>140.78274912</v>
      </c>
      <c r="Y166" s="12">
        <v>124.26830208000001</v>
      </c>
    </row>
    <row r="167" spans="1:25" ht="11.25">
      <c r="A167" s="11">
        <f t="shared" si="1"/>
        <v>41559</v>
      </c>
      <c r="B167" s="12">
        <v>135.93187296000002</v>
      </c>
      <c r="C167" s="12">
        <v>138.90086496</v>
      </c>
      <c r="D167" s="12">
        <v>139.8509424</v>
      </c>
      <c r="E167" s="12">
        <v>149.22153792</v>
      </c>
      <c r="F167" s="12">
        <v>149.36541984000002</v>
      </c>
      <c r="G167" s="12">
        <v>148.90408416000002</v>
      </c>
      <c r="H167" s="12">
        <v>149.99804351999998</v>
      </c>
      <c r="I167" s="12">
        <v>149.66917056</v>
      </c>
      <c r="J167" s="12">
        <v>149.05253376000002</v>
      </c>
      <c r="K167" s="12">
        <v>148.52953440000002</v>
      </c>
      <c r="L167" s="12">
        <v>148.42219392</v>
      </c>
      <c r="M167" s="12">
        <v>148.46558688000002</v>
      </c>
      <c r="N167" s="12">
        <v>148.57521119999998</v>
      </c>
      <c r="O167" s="12">
        <v>149.49788256000002</v>
      </c>
      <c r="P167" s="12">
        <v>153.56311776</v>
      </c>
      <c r="Q167" s="12">
        <v>155.32624224</v>
      </c>
      <c r="R167" s="12">
        <v>153.36213984</v>
      </c>
      <c r="S167" s="12">
        <v>149.51843712</v>
      </c>
      <c r="T167" s="12">
        <v>149.55041088000002</v>
      </c>
      <c r="U167" s="12">
        <v>151.80912864</v>
      </c>
      <c r="V167" s="12">
        <v>148.6551456</v>
      </c>
      <c r="W167" s="12">
        <v>135.43627968</v>
      </c>
      <c r="X167" s="12">
        <v>135.54818784</v>
      </c>
      <c r="Y167" s="12">
        <v>132.11786016000002</v>
      </c>
    </row>
    <row r="168" spans="1:25" ht="11.25">
      <c r="A168" s="11">
        <f t="shared" si="1"/>
        <v>41560</v>
      </c>
      <c r="B168" s="12">
        <v>118.72999008</v>
      </c>
      <c r="C168" s="12">
        <v>121.443192</v>
      </c>
      <c r="D168" s="12">
        <v>126.45393696000002</v>
      </c>
      <c r="E168" s="12">
        <v>101.85241248</v>
      </c>
      <c r="F168" s="12">
        <v>133.0222608</v>
      </c>
      <c r="G168" s="12">
        <v>129.3909552</v>
      </c>
      <c r="H168" s="12">
        <v>143.89105536</v>
      </c>
      <c r="I168" s="12">
        <v>140.67540864</v>
      </c>
      <c r="J168" s="12">
        <v>137.47346496</v>
      </c>
      <c r="K168" s="12">
        <v>148.56150816000002</v>
      </c>
      <c r="L168" s="12">
        <v>148.18239072</v>
      </c>
      <c r="M168" s="12">
        <v>147.94258752</v>
      </c>
      <c r="N168" s="12">
        <v>148.06819872000003</v>
      </c>
      <c r="O168" s="12">
        <v>148.48842527999997</v>
      </c>
      <c r="P168" s="12">
        <v>154.34647488</v>
      </c>
      <c r="Q168" s="12">
        <v>174.20217983999999</v>
      </c>
      <c r="R168" s="12">
        <v>169.47919872000003</v>
      </c>
      <c r="S168" s="12">
        <v>154.20716064</v>
      </c>
      <c r="T168" s="12">
        <v>153.32103072</v>
      </c>
      <c r="U168" s="12">
        <v>153.17258112</v>
      </c>
      <c r="V168" s="12">
        <v>150.78596832000002</v>
      </c>
      <c r="W168" s="12">
        <v>121.64416992000001</v>
      </c>
      <c r="X168" s="12">
        <v>122.40468864000002</v>
      </c>
      <c r="Y168" s="12">
        <v>119.22558336</v>
      </c>
    </row>
    <row r="169" spans="1:25" ht="11.25">
      <c r="A169" s="11">
        <f t="shared" si="1"/>
        <v>41561</v>
      </c>
      <c r="B169" s="12">
        <v>143.87278464</v>
      </c>
      <c r="C169" s="12">
        <v>150.82936128</v>
      </c>
      <c r="D169" s="12">
        <v>152.96475167999998</v>
      </c>
      <c r="E169" s="12">
        <v>156.49785216</v>
      </c>
      <c r="F169" s="12">
        <v>157.5392832</v>
      </c>
      <c r="G169" s="12">
        <v>158.54874048</v>
      </c>
      <c r="H169" s="12">
        <v>160.48772064000002</v>
      </c>
      <c r="I169" s="12">
        <v>157.28349311999997</v>
      </c>
      <c r="J169" s="12">
        <v>156.4316208</v>
      </c>
      <c r="K169" s="12">
        <v>155.88578303999998</v>
      </c>
      <c r="L169" s="12">
        <v>155.48839488000002</v>
      </c>
      <c r="M169" s="12">
        <v>154.44239616000002</v>
      </c>
      <c r="N169" s="12">
        <v>152.22707136</v>
      </c>
      <c r="O169" s="12">
        <v>155.95658208</v>
      </c>
      <c r="P169" s="12">
        <v>165.1444704</v>
      </c>
      <c r="Q169" s="12">
        <v>175.61587680000002</v>
      </c>
      <c r="R169" s="12">
        <v>169.47691488</v>
      </c>
      <c r="S169" s="12">
        <v>155.04304608</v>
      </c>
      <c r="T169" s="12">
        <v>153.43065503999998</v>
      </c>
      <c r="U169" s="12">
        <v>152.06035104</v>
      </c>
      <c r="V169" s="12">
        <v>147.89691072</v>
      </c>
      <c r="W169" s="12">
        <v>149.54584319999998</v>
      </c>
      <c r="X169" s="12">
        <v>149.93409599999998</v>
      </c>
      <c r="Y169" s="12">
        <v>145.5034464</v>
      </c>
    </row>
    <row r="170" spans="1:25" ht="11.25">
      <c r="A170" s="11">
        <f t="shared" si="1"/>
        <v>41562</v>
      </c>
      <c r="B170" s="12">
        <v>137.5328448</v>
      </c>
      <c r="C170" s="12">
        <v>138.12207552</v>
      </c>
      <c r="D170" s="12">
        <v>141.2098272</v>
      </c>
      <c r="E170" s="12">
        <v>147.02448384</v>
      </c>
      <c r="F170" s="12">
        <v>155.71906272</v>
      </c>
      <c r="G170" s="12">
        <v>157.9732128</v>
      </c>
      <c r="H170" s="12">
        <v>160.57907424</v>
      </c>
      <c r="I170" s="12">
        <v>156.17811456</v>
      </c>
      <c r="J170" s="12">
        <v>153.12690432</v>
      </c>
      <c r="K170" s="12">
        <v>148.45416767999998</v>
      </c>
      <c r="L170" s="12">
        <v>146.16804384</v>
      </c>
      <c r="M170" s="12">
        <v>150.67177632000002</v>
      </c>
      <c r="N170" s="12">
        <v>146.21600448</v>
      </c>
      <c r="O170" s="12">
        <v>150.28123968</v>
      </c>
      <c r="P170" s="12">
        <v>167.62015296</v>
      </c>
      <c r="Q170" s="12">
        <v>170.65080864</v>
      </c>
      <c r="R170" s="12">
        <v>161.81463168000002</v>
      </c>
      <c r="S170" s="12">
        <v>147.56803776</v>
      </c>
      <c r="T170" s="12">
        <v>137.72925504</v>
      </c>
      <c r="U170" s="12">
        <v>139.22060256</v>
      </c>
      <c r="V170" s="12">
        <v>140.36709024</v>
      </c>
      <c r="W170" s="12">
        <v>140.7644784</v>
      </c>
      <c r="X170" s="12">
        <v>140.28715584</v>
      </c>
      <c r="Y170" s="12">
        <v>139.82582016</v>
      </c>
    </row>
    <row r="171" spans="1:25" ht="11.25">
      <c r="A171" s="11">
        <f t="shared" si="1"/>
        <v>41563</v>
      </c>
      <c r="B171" s="12">
        <v>142.85190816000002</v>
      </c>
      <c r="C171" s="12">
        <v>137.53969632000002</v>
      </c>
      <c r="D171" s="12">
        <v>138.68161632000002</v>
      </c>
      <c r="E171" s="12">
        <v>148.34911103999997</v>
      </c>
      <c r="F171" s="12">
        <v>149.97748896000002</v>
      </c>
      <c r="G171" s="12">
        <v>153.01499616</v>
      </c>
      <c r="H171" s="12">
        <v>161.08380288000004</v>
      </c>
      <c r="I171" s="12">
        <v>151.49624256</v>
      </c>
      <c r="J171" s="12">
        <v>148.95661248000002</v>
      </c>
      <c r="K171" s="12">
        <v>142.79709599999998</v>
      </c>
      <c r="L171" s="12">
        <v>145.71127583999998</v>
      </c>
      <c r="M171" s="12">
        <v>146.38729248</v>
      </c>
      <c r="N171" s="12">
        <v>141.31945152</v>
      </c>
      <c r="O171" s="12">
        <v>144.73150848</v>
      </c>
      <c r="P171" s="12">
        <v>162.45182304</v>
      </c>
      <c r="Q171" s="12">
        <v>166.04201952</v>
      </c>
      <c r="R171" s="12">
        <v>155.51123328</v>
      </c>
      <c r="S171" s="12">
        <v>147.94258752</v>
      </c>
      <c r="T171" s="12">
        <v>147.15237888000001</v>
      </c>
      <c r="U171" s="12">
        <v>142.8085152</v>
      </c>
      <c r="V171" s="12">
        <v>141.04310688</v>
      </c>
      <c r="W171" s="12">
        <v>140.99743008000002</v>
      </c>
      <c r="X171" s="12">
        <v>140.34425184</v>
      </c>
      <c r="Y171" s="12">
        <v>140.99514624</v>
      </c>
    </row>
    <row r="172" spans="1:25" ht="11.25">
      <c r="A172" s="11">
        <f t="shared" si="1"/>
        <v>41564</v>
      </c>
      <c r="B172" s="12">
        <v>138.2065776</v>
      </c>
      <c r="C172" s="12">
        <v>138.88259424</v>
      </c>
      <c r="D172" s="12">
        <v>153.18171648</v>
      </c>
      <c r="E172" s="12">
        <v>158.93242560000002</v>
      </c>
      <c r="F172" s="12">
        <v>160.0286688</v>
      </c>
      <c r="G172" s="12">
        <v>160.24334976</v>
      </c>
      <c r="H172" s="12">
        <v>162.91544256</v>
      </c>
      <c r="I172" s="12">
        <v>159.26358240000002</v>
      </c>
      <c r="J172" s="12">
        <v>157.69001664</v>
      </c>
      <c r="K172" s="12">
        <v>153.70699968</v>
      </c>
      <c r="L172" s="12">
        <v>153.92168064</v>
      </c>
      <c r="M172" s="12">
        <v>154.91515103999998</v>
      </c>
      <c r="N172" s="12">
        <v>155.07045216</v>
      </c>
      <c r="O172" s="12">
        <v>161.08608672</v>
      </c>
      <c r="P172" s="12">
        <v>175.1476896</v>
      </c>
      <c r="Q172" s="12">
        <v>179.13070656</v>
      </c>
      <c r="R172" s="12">
        <v>173.44622880000003</v>
      </c>
      <c r="S172" s="12">
        <v>158.75656992</v>
      </c>
      <c r="T172" s="12">
        <v>144.12400703999998</v>
      </c>
      <c r="U172" s="12">
        <v>141.59808</v>
      </c>
      <c r="V172" s="12">
        <v>143.04375072000002</v>
      </c>
      <c r="W172" s="12">
        <v>143.45027424</v>
      </c>
      <c r="X172" s="12">
        <v>143.34521759999998</v>
      </c>
      <c r="Y172" s="12">
        <v>143.3794752</v>
      </c>
    </row>
    <row r="173" spans="1:25" ht="11.25">
      <c r="A173" s="11">
        <f t="shared" si="1"/>
        <v>41565</v>
      </c>
      <c r="B173" s="12">
        <v>135.72175968</v>
      </c>
      <c r="C173" s="12">
        <v>137.23366176000002</v>
      </c>
      <c r="D173" s="12">
        <v>140.28943968</v>
      </c>
      <c r="E173" s="12">
        <v>142.56414432000003</v>
      </c>
      <c r="F173" s="12">
        <v>146.59283808</v>
      </c>
      <c r="G173" s="12">
        <v>146.0972448</v>
      </c>
      <c r="H173" s="12">
        <v>146.68647552</v>
      </c>
      <c r="I173" s="12">
        <v>143.6421168</v>
      </c>
      <c r="J173" s="12">
        <v>138.92141952</v>
      </c>
      <c r="K173" s="12">
        <v>142.1233632</v>
      </c>
      <c r="L173" s="12">
        <v>141.39025056</v>
      </c>
      <c r="M173" s="12">
        <v>149.01599232</v>
      </c>
      <c r="N173" s="12">
        <v>144.8868096</v>
      </c>
      <c r="O173" s="12">
        <v>147.8101248</v>
      </c>
      <c r="P173" s="12">
        <v>159.97385664</v>
      </c>
      <c r="Q173" s="12">
        <v>166.14022464</v>
      </c>
      <c r="R173" s="12">
        <v>163.08673056</v>
      </c>
      <c r="S173" s="12">
        <v>153.32788224</v>
      </c>
      <c r="T173" s="12">
        <v>135.84737088</v>
      </c>
      <c r="U173" s="12">
        <v>136.04378111999998</v>
      </c>
      <c r="V173" s="12">
        <v>134.39028096</v>
      </c>
      <c r="W173" s="12">
        <v>134.87217119999997</v>
      </c>
      <c r="X173" s="12">
        <v>135.33350688000002</v>
      </c>
      <c r="Y173" s="12">
        <v>134.77396608</v>
      </c>
    </row>
    <row r="174" spans="1:25" ht="11.25">
      <c r="A174" s="11">
        <f t="shared" si="1"/>
        <v>41566</v>
      </c>
      <c r="B174" s="12">
        <v>137.68357824</v>
      </c>
      <c r="C174" s="12">
        <v>136.71294624</v>
      </c>
      <c r="D174" s="12">
        <v>138.03072192000002</v>
      </c>
      <c r="E174" s="12">
        <v>137.34100224</v>
      </c>
      <c r="F174" s="12">
        <v>148.07048256000002</v>
      </c>
      <c r="G174" s="12">
        <v>149.74910496</v>
      </c>
      <c r="H174" s="12">
        <v>152.93962944</v>
      </c>
      <c r="I174" s="12">
        <v>151.17650496</v>
      </c>
      <c r="J174" s="12">
        <v>148.19152608</v>
      </c>
      <c r="K174" s="12">
        <v>150.18075072000002</v>
      </c>
      <c r="L174" s="12">
        <v>147.30082848</v>
      </c>
      <c r="M174" s="12">
        <v>147.60914688</v>
      </c>
      <c r="N174" s="12">
        <v>147.23688096000004</v>
      </c>
      <c r="O174" s="12">
        <v>153.45349344</v>
      </c>
      <c r="P174" s="12">
        <v>166.0465872</v>
      </c>
      <c r="Q174" s="12">
        <v>166.77513216</v>
      </c>
      <c r="R174" s="12">
        <v>161.04726143999997</v>
      </c>
      <c r="S174" s="12">
        <v>151.42544352</v>
      </c>
      <c r="T174" s="12">
        <v>143.16936192</v>
      </c>
      <c r="U174" s="12">
        <v>137.86856927999997</v>
      </c>
      <c r="V174" s="12">
        <v>139.10184288000002</v>
      </c>
      <c r="W174" s="12">
        <v>136.5622128</v>
      </c>
      <c r="X174" s="12">
        <v>139.27084703999998</v>
      </c>
      <c r="Y174" s="12">
        <v>139.54947552</v>
      </c>
    </row>
    <row r="175" spans="1:25" ht="11.25">
      <c r="A175" s="11">
        <f t="shared" si="1"/>
        <v>41567</v>
      </c>
      <c r="B175" s="12">
        <v>112.79200608000001</v>
      </c>
      <c r="C175" s="12">
        <v>114.14860704</v>
      </c>
      <c r="D175" s="12">
        <v>120.06375264</v>
      </c>
      <c r="E175" s="12">
        <v>121.37467680000002</v>
      </c>
      <c r="F175" s="12">
        <v>115.13294207999999</v>
      </c>
      <c r="G175" s="12">
        <v>115.08498144</v>
      </c>
      <c r="H175" s="12">
        <v>131.57430624</v>
      </c>
      <c r="I175" s="12">
        <v>131.72960736</v>
      </c>
      <c r="J175" s="12">
        <v>130.40269632000002</v>
      </c>
      <c r="K175" s="12">
        <v>127.01576159999999</v>
      </c>
      <c r="L175" s="12">
        <v>126.12278015999999</v>
      </c>
      <c r="M175" s="12">
        <v>122.52573216000002</v>
      </c>
      <c r="N175" s="12">
        <v>121.44547584</v>
      </c>
      <c r="O175" s="12">
        <v>131.2751232</v>
      </c>
      <c r="P175" s="12">
        <v>134.575272</v>
      </c>
      <c r="Q175" s="12">
        <v>134.0842464</v>
      </c>
      <c r="R175" s="12">
        <v>130.11950016</v>
      </c>
      <c r="S175" s="12">
        <v>125.2914624</v>
      </c>
      <c r="T175" s="12">
        <v>119.42884511999999</v>
      </c>
      <c r="U175" s="12">
        <v>112.20505920000001</v>
      </c>
      <c r="V175" s="12">
        <v>108.17179775999999</v>
      </c>
      <c r="W175" s="12">
        <v>107.79496416</v>
      </c>
      <c r="X175" s="12">
        <v>108.45271008</v>
      </c>
      <c r="Y175" s="12">
        <v>105.74635968</v>
      </c>
    </row>
    <row r="176" spans="1:25" ht="11.25">
      <c r="A176" s="11">
        <f t="shared" si="1"/>
        <v>41568</v>
      </c>
      <c r="B176" s="12">
        <v>136.95731711999997</v>
      </c>
      <c r="C176" s="12">
        <v>136.75177152</v>
      </c>
      <c r="D176" s="12">
        <v>140.48356608</v>
      </c>
      <c r="E176" s="12">
        <v>147.34878912</v>
      </c>
      <c r="F176" s="12">
        <v>151.00978464</v>
      </c>
      <c r="G176" s="12">
        <v>150.60326111999998</v>
      </c>
      <c r="H176" s="12">
        <v>153.94908672</v>
      </c>
      <c r="I176" s="12">
        <v>150.28123968</v>
      </c>
      <c r="J176" s="12">
        <v>145.50116256</v>
      </c>
      <c r="K176" s="12">
        <v>140.57263583999998</v>
      </c>
      <c r="L176" s="12">
        <v>137.75666112</v>
      </c>
      <c r="M176" s="12">
        <v>143.06202144</v>
      </c>
      <c r="N176" s="12">
        <v>143.37719135999998</v>
      </c>
      <c r="O176" s="12">
        <v>149.15073888</v>
      </c>
      <c r="P176" s="12">
        <v>163.18721951999999</v>
      </c>
      <c r="Q176" s="12">
        <v>163.03876992000002</v>
      </c>
      <c r="R176" s="12">
        <v>154.44468</v>
      </c>
      <c r="S176" s="12">
        <v>145.42579584</v>
      </c>
      <c r="T176" s="12">
        <v>140.63201568</v>
      </c>
      <c r="U176" s="12">
        <v>139.52435327999999</v>
      </c>
      <c r="V176" s="12">
        <v>138.59711424000002</v>
      </c>
      <c r="W176" s="12">
        <v>137.14687584</v>
      </c>
      <c r="X176" s="12">
        <v>139.1772096</v>
      </c>
      <c r="Y176" s="12">
        <v>138.343608</v>
      </c>
    </row>
    <row r="177" spans="1:25" ht="11.25">
      <c r="A177" s="11">
        <f t="shared" si="1"/>
        <v>41569</v>
      </c>
      <c r="B177" s="12">
        <v>140.15697696</v>
      </c>
      <c r="C177" s="12">
        <v>137.96449056</v>
      </c>
      <c r="D177" s="12">
        <v>137.47118111999998</v>
      </c>
      <c r="E177" s="12">
        <v>149.80163328</v>
      </c>
      <c r="F177" s="12">
        <v>154.32135264000001</v>
      </c>
      <c r="G177" s="12">
        <v>152.64273024</v>
      </c>
      <c r="H177" s="12">
        <v>154.80095903999998</v>
      </c>
      <c r="I177" s="12">
        <v>151.47112032</v>
      </c>
      <c r="J177" s="12">
        <v>148.83328512</v>
      </c>
      <c r="K177" s="12">
        <v>147.78500256</v>
      </c>
      <c r="L177" s="12">
        <v>146.08810943999998</v>
      </c>
      <c r="M177" s="12">
        <v>145.92138912</v>
      </c>
      <c r="N177" s="12">
        <v>146.1543408</v>
      </c>
      <c r="O177" s="12">
        <v>152.57421504</v>
      </c>
      <c r="P177" s="12">
        <v>170.13694464000002</v>
      </c>
      <c r="Q177" s="12">
        <v>163.23518016</v>
      </c>
      <c r="R177" s="12">
        <v>154.4903568</v>
      </c>
      <c r="S177" s="12">
        <v>146.87831807999999</v>
      </c>
      <c r="T177" s="12">
        <v>139.76187264</v>
      </c>
      <c r="U177" s="12">
        <v>138.343608</v>
      </c>
      <c r="V177" s="12">
        <v>137.5785216</v>
      </c>
      <c r="W177" s="12">
        <v>137.3272992</v>
      </c>
      <c r="X177" s="12">
        <v>138.39156864</v>
      </c>
      <c r="Y177" s="12">
        <v>136.95503328</v>
      </c>
    </row>
    <row r="178" spans="1:25" ht="11.25">
      <c r="A178" s="11">
        <f t="shared" si="1"/>
        <v>41570</v>
      </c>
      <c r="B178" s="12">
        <v>133.15015584</v>
      </c>
      <c r="C178" s="12">
        <v>137.8069056</v>
      </c>
      <c r="D178" s="12">
        <v>141.92466912</v>
      </c>
      <c r="E178" s="12">
        <v>146.6682048</v>
      </c>
      <c r="F178" s="12">
        <v>162.038448</v>
      </c>
      <c r="G178" s="12">
        <v>161.89684992</v>
      </c>
      <c r="H178" s="12">
        <v>166.52390976</v>
      </c>
      <c r="I178" s="12">
        <v>162.07955711999998</v>
      </c>
      <c r="J178" s="12">
        <v>153.96278976</v>
      </c>
      <c r="K178" s="12">
        <v>153.8508816</v>
      </c>
      <c r="L178" s="12">
        <v>153.75952800000002</v>
      </c>
      <c r="M178" s="12">
        <v>153.92624832</v>
      </c>
      <c r="N178" s="12">
        <v>155.15952192</v>
      </c>
      <c r="O178" s="12">
        <v>146.39414399999998</v>
      </c>
      <c r="P178" s="12">
        <v>180.36854784</v>
      </c>
      <c r="Q178" s="12">
        <v>180.05566176000002</v>
      </c>
      <c r="R178" s="12">
        <v>170.63253792</v>
      </c>
      <c r="S178" s="12">
        <v>162.44953919999998</v>
      </c>
      <c r="T178" s="12">
        <v>143.23559328</v>
      </c>
      <c r="U178" s="12">
        <v>137.36384064</v>
      </c>
      <c r="V178" s="12">
        <v>134.56842048</v>
      </c>
      <c r="W178" s="12">
        <v>134.89272576</v>
      </c>
      <c r="X178" s="12">
        <v>134.91099648</v>
      </c>
      <c r="Y178" s="12">
        <v>135.16907039999998</v>
      </c>
    </row>
    <row r="179" spans="1:25" ht="11.25">
      <c r="A179" s="11">
        <f t="shared" si="1"/>
        <v>41571</v>
      </c>
      <c r="B179" s="12">
        <v>121.48658496000002</v>
      </c>
      <c r="C179" s="12">
        <v>115.78840416</v>
      </c>
      <c r="D179" s="12">
        <v>132.28458048000002</v>
      </c>
      <c r="E179" s="12">
        <v>134.78310144</v>
      </c>
      <c r="F179" s="12">
        <v>170.51834592</v>
      </c>
      <c r="G179" s="12">
        <v>171.21034944</v>
      </c>
      <c r="H179" s="12">
        <v>171.15325344</v>
      </c>
      <c r="I179" s="12">
        <v>170.54803583999998</v>
      </c>
      <c r="J179" s="12">
        <v>169.54771392</v>
      </c>
      <c r="K179" s="12">
        <v>168.44005152</v>
      </c>
      <c r="L179" s="12">
        <v>167.6110176</v>
      </c>
      <c r="M179" s="12">
        <v>166.88704031999998</v>
      </c>
      <c r="N179" s="12">
        <v>161.81234784</v>
      </c>
      <c r="O179" s="12">
        <v>164.93207328</v>
      </c>
      <c r="P179" s="12">
        <v>178.57116576</v>
      </c>
      <c r="Q179" s="12">
        <v>174.13138080000002</v>
      </c>
      <c r="R179" s="12">
        <v>173.12877504</v>
      </c>
      <c r="S179" s="12">
        <v>169.92226368</v>
      </c>
      <c r="T179" s="12">
        <v>148.68255168</v>
      </c>
      <c r="U179" s="12">
        <v>124.02621504</v>
      </c>
      <c r="V179" s="12">
        <v>119.78055648000002</v>
      </c>
      <c r="W179" s="12">
        <v>119.94499296000001</v>
      </c>
      <c r="X179" s="12">
        <v>102.99204864000001</v>
      </c>
      <c r="Y179" s="12">
        <v>100.32909120000001</v>
      </c>
    </row>
    <row r="180" spans="1:25" ht="11.25">
      <c r="A180" s="11">
        <f t="shared" si="1"/>
        <v>41572</v>
      </c>
      <c r="B180" s="12">
        <v>137.13774048</v>
      </c>
      <c r="C180" s="12">
        <v>136.08032256</v>
      </c>
      <c r="D180" s="12">
        <v>147.17064960000002</v>
      </c>
      <c r="E180" s="12">
        <v>158.4756576</v>
      </c>
      <c r="F180" s="12">
        <v>169.6778928</v>
      </c>
      <c r="G180" s="12">
        <v>170.11867392000002</v>
      </c>
      <c r="H180" s="12">
        <v>174.59271648</v>
      </c>
      <c r="I180" s="12">
        <v>172.03709952</v>
      </c>
      <c r="J180" s="12">
        <v>171.10986048</v>
      </c>
      <c r="K180" s="12">
        <v>169.49975328</v>
      </c>
      <c r="L180" s="12">
        <v>161.2962</v>
      </c>
      <c r="M180" s="12">
        <v>156.94320096</v>
      </c>
      <c r="N180" s="12">
        <v>157.67402976</v>
      </c>
      <c r="O180" s="12">
        <v>164.99830464000001</v>
      </c>
      <c r="P180" s="12">
        <v>178.66937088</v>
      </c>
      <c r="Q180" s="12">
        <v>178.01162496</v>
      </c>
      <c r="R180" s="12">
        <v>174.02404031999998</v>
      </c>
      <c r="S180" s="12">
        <v>166.99894848</v>
      </c>
      <c r="T180" s="12">
        <v>150.06427488</v>
      </c>
      <c r="U180" s="12">
        <v>138.82778208000002</v>
      </c>
      <c r="V180" s="12">
        <v>138.16775232</v>
      </c>
      <c r="W180" s="12">
        <v>135.61898688000002</v>
      </c>
      <c r="X180" s="12">
        <v>102.17671776</v>
      </c>
      <c r="Y180" s="12">
        <v>101.09874528</v>
      </c>
    </row>
    <row r="181" spans="1:25" ht="11.25">
      <c r="A181" s="11">
        <f t="shared" si="1"/>
        <v>41573</v>
      </c>
      <c r="B181" s="12">
        <v>147.94258752</v>
      </c>
      <c r="C181" s="12">
        <v>143.98240896000001</v>
      </c>
      <c r="D181" s="12">
        <v>151.69493664</v>
      </c>
      <c r="E181" s="12">
        <v>167.01265152</v>
      </c>
      <c r="F181" s="12">
        <v>174.32093952</v>
      </c>
      <c r="G181" s="12">
        <v>175.3532352</v>
      </c>
      <c r="H181" s="12">
        <v>173.48505408</v>
      </c>
      <c r="I181" s="12">
        <v>171.05504832</v>
      </c>
      <c r="J181" s="12">
        <v>171.47984256</v>
      </c>
      <c r="K181" s="12">
        <v>170.87234112</v>
      </c>
      <c r="L181" s="12">
        <v>168.64102943999998</v>
      </c>
      <c r="M181" s="12">
        <v>165.25409472</v>
      </c>
      <c r="N181" s="12">
        <v>166.32521567999999</v>
      </c>
      <c r="O181" s="12">
        <v>171.41132736</v>
      </c>
      <c r="P181" s="12">
        <v>185.47293024</v>
      </c>
      <c r="Q181" s="12">
        <v>176.54311584</v>
      </c>
      <c r="R181" s="12">
        <v>174.46025376</v>
      </c>
      <c r="S181" s="12">
        <v>170.42242464</v>
      </c>
      <c r="T181" s="12">
        <v>166.73859072</v>
      </c>
      <c r="U181" s="12">
        <v>154.85805503999998</v>
      </c>
      <c r="V181" s="12">
        <v>149.27863392</v>
      </c>
      <c r="W181" s="12">
        <v>149.99119199999998</v>
      </c>
      <c r="X181" s="12">
        <v>148.50441216000002</v>
      </c>
      <c r="Y181" s="12">
        <v>149.56411391999998</v>
      </c>
    </row>
    <row r="182" spans="1:25" ht="11.25">
      <c r="A182" s="11">
        <f t="shared" si="1"/>
        <v>41574</v>
      </c>
      <c r="B182" s="12">
        <v>135.51621408</v>
      </c>
      <c r="C182" s="12">
        <v>132.976584</v>
      </c>
      <c r="D182" s="12">
        <v>133.85129472000003</v>
      </c>
      <c r="E182" s="12">
        <v>137.60136</v>
      </c>
      <c r="F182" s="12">
        <v>137.98276128</v>
      </c>
      <c r="G182" s="12">
        <v>141.92238528</v>
      </c>
      <c r="H182" s="12">
        <v>170.63253792</v>
      </c>
      <c r="I182" s="12">
        <v>173.54215008</v>
      </c>
      <c r="J182" s="12">
        <v>175.11114816</v>
      </c>
      <c r="K182" s="12">
        <v>174.03317568</v>
      </c>
      <c r="L182" s="12">
        <v>173.6631936</v>
      </c>
      <c r="M182" s="12">
        <v>168.25277664</v>
      </c>
      <c r="N182" s="12">
        <v>166.1265216</v>
      </c>
      <c r="O182" s="12">
        <v>161.79179327999998</v>
      </c>
      <c r="P182" s="12">
        <v>181.36886976</v>
      </c>
      <c r="Q182" s="12">
        <v>174.7023408</v>
      </c>
      <c r="R182" s="12">
        <v>171.76303872</v>
      </c>
      <c r="S182" s="12">
        <v>170.0090496</v>
      </c>
      <c r="T182" s="12">
        <v>151.77030335999999</v>
      </c>
      <c r="U182" s="12">
        <v>131.67479519999998</v>
      </c>
      <c r="V182" s="12">
        <v>131.77300032</v>
      </c>
      <c r="W182" s="12">
        <v>132.23433599999998</v>
      </c>
      <c r="X182" s="12">
        <v>131.51721024</v>
      </c>
      <c r="Y182" s="12">
        <v>127.38117600000001</v>
      </c>
    </row>
    <row r="183" spans="1:25" ht="11.25">
      <c r="A183" s="11">
        <f t="shared" si="1"/>
        <v>41575</v>
      </c>
      <c r="B183" s="12">
        <v>144.49855680000002</v>
      </c>
      <c r="C183" s="12">
        <v>142.45680384</v>
      </c>
      <c r="D183" s="12">
        <v>159.48968256</v>
      </c>
      <c r="E183" s="12">
        <v>163.03420224</v>
      </c>
      <c r="F183" s="12">
        <v>173.63350368</v>
      </c>
      <c r="G183" s="12">
        <v>172.6126272</v>
      </c>
      <c r="H183" s="12">
        <v>176.52256128</v>
      </c>
      <c r="I183" s="12">
        <v>171.2994192</v>
      </c>
      <c r="J183" s="12">
        <v>171.82927008</v>
      </c>
      <c r="K183" s="12">
        <v>169.00187616</v>
      </c>
      <c r="L183" s="12">
        <v>169.07952672000002</v>
      </c>
      <c r="M183" s="12">
        <v>171.71279424000002</v>
      </c>
      <c r="N183" s="12">
        <v>169.75097567999998</v>
      </c>
      <c r="O183" s="12">
        <v>173.17673568</v>
      </c>
      <c r="P183" s="12">
        <v>187.18124256000002</v>
      </c>
      <c r="Q183" s="12">
        <v>177.07296672</v>
      </c>
      <c r="R183" s="12">
        <v>176.57508959999998</v>
      </c>
      <c r="S183" s="12">
        <v>169.06582368</v>
      </c>
      <c r="T183" s="12">
        <v>159.88935456</v>
      </c>
      <c r="U183" s="12">
        <v>152.09232480000003</v>
      </c>
      <c r="V183" s="12">
        <v>150.48221759999998</v>
      </c>
      <c r="W183" s="12">
        <v>147.93116832</v>
      </c>
      <c r="X183" s="12">
        <v>144.54651744</v>
      </c>
      <c r="Y183" s="12">
        <v>140.07247488</v>
      </c>
    </row>
    <row r="184" spans="1:25" ht="11.25">
      <c r="A184" s="11">
        <f t="shared" si="1"/>
        <v>41576</v>
      </c>
      <c r="B184" s="12">
        <v>152.76377376</v>
      </c>
      <c r="C184" s="12">
        <v>156.1233024</v>
      </c>
      <c r="D184" s="12">
        <v>161.52686784</v>
      </c>
      <c r="E184" s="12">
        <v>164.58036192</v>
      </c>
      <c r="F184" s="12">
        <v>175.88080224</v>
      </c>
      <c r="G184" s="12">
        <v>174.77999136</v>
      </c>
      <c r="H184" s="12">
        <v>174.71376</v>
      </c>
      <c r="I184" s="12">
        <v>176.9976</v>
      </c>
      <c r="J184" s="12">
        <v>178.74702144</v>
      </c>
      <c r="K184" s="12">
        <v>172.91409408</v>
      </c>
      <c r="L184" s="12">
        <v>172.70626464000003</v>
      </c>
      <c r="M184" s="12">
        <v>169.38099359999998</v>
      </c>
      <c r="N184" s="12">
        <v>173.800224</v>
      </c>
      <c r="O184" s="12">
        <v>176.28732576</v>
      </c>
      <c r="P184" s="12">
        <v>191.09117664000001</v>
      </c>
      <c r="Q184" s="12">
        <v>183.67326432</v>
      </c>
      <c r="R184" s="12">
        <v>178.84065888</v>
      </c>
      <c r="S184" s="12">
        <v>168.92194176</v>
      </c>
      <c r="T184" s="12">
        <v>159.5719008</v>
      </c>
      <c r="U184" s="12">
        <v>151.92788832</v>
      </c>
      <c r="V184" s="12">
        <v>152.84827583999999</v>
      </c>
      <c r="W184" s="12">
        <v>141.02940384</v>
      </c>
      <c r="X184" s="12">
        <v>132.56549280000002</v>
      </c>
      <c r="Y184" s="12">
        <v>106.02727200000001</v>
      </c>
    </row>
    <row r="185" spans="1:25" ht="11.25">
      <c r="A185" s="11">
        <f t="shared" si="1"/>
        <v>41577</v>
      </c>
      <c r="B185" s="12">
        <v>129.00955392</v>
      </c>
      <c r="C185" s="12">
        <v>136.116864</v>
      </c>
      <c r="D185" s="12">
        <v>155.86294464000002</v>
      </c>
      <c r="E185" s="12">
        <v>166.90759488</v>
      </c>
      <c r="F185" s="12">
        <v>160.92621792</v>
      </c>
      <c r="G185" s="12">
        <v>159.63356448000002</v>
      </c>
      <c r="H185" s="12">
        <v>166.8002544</v>
      </c>
      <c r="I185" s="12">
        <v>163.84039776</v>
      </c>
      <c r="J185" s="12">
        <v>160.40778624</v>
      </c>
      <c r="K185" s="12">
        <v>153.92396448</v>
      </c>
      <c r="L185" s="12">
        <v>151.1673696</v>
      </c>
      <c r="M185" s="12">
        <v>151.32267072000002</v>
      </c>
      <c r="N185" s="12">
        <v>153.03555072</v>
      </c>
      <c r="O185" s="12">
        <v>170.99795232</v>
      </c>
      <c r="P185" s="12">
        <v>184.30817184</v>
      </c>
      <c r="Q185" s="12">
        <v>175.79630016</v>
      </c>
      <c r="R185" s="12">
        <v>167.0400576</v>
      </c>
      <c r="S185" s="12">
        <v>156.91807872</v>
      </c>
      <c r="T185" s="12">
        <v>146.21372064000002</v>
      </c>
      <c r="U185" s="12">
        <v>136.99385856</v>
      </c>
      <c r="V185" s="12">
        <v>139.37590368</v>
      </c>
      <c r="W185" s="12">
        <v>125.68199904</v>
      </c>
      <c r="X185" s="12">
        <v>121.12117056000001</v>
      </c>
      <c r="Y185" s="12">
        <v>99.55715328</v>
      </c>
    </row>
    <row r="186" spans="1:25" ht="11.25">
      <c r="A186" s="11">
        <f t="shared" si="1"/>
        <v>41578</v>
      </c>
      <c r="B186" s="12">
        <v>148.74193151999998</v>
      </c>
      <c r="C186" s="12">
        <v>158.44825151999999</v>
      </c>
      <c r="D186" s="12">
        <v>160.87140576</v>
      </c>
      <c r="E186" s="12">
        <v>171.08017056</v>
      </c>
      <c r="F186" s="12">
        <v>171.35194752</v>
      </c>
      <c r="G186" s="12">
        <v>169.40611584</v>
      </c>
      <c r="H186" s="12">
        <v>173.78195327999998</v>
      </c>
      <c r="I186" s="12">
        <v>170.01590112</v>
      </c>
      <c r="J186" s="12">
        <v>166.80710592</v>
      </c>
      <c r="K186" s="12">
        <v>166.5033552</v>
      </c>
      <c r="L186" s="12">
        <v>164.49814368</v>
      </c>
      <c r="M186" s="12">
        <v>165.80450016</v>
      </c>
      <c r="N186" s="12">
        <v>166.93271711999998</v>
      </c>
      <c r="O186" s="12">
        <v>181.56299616</v>
      </c>
      <c r="P186" s="12">
        <v>186.89347872000002</v>
      </c>
      <c r="Q186" s="12">
        <v>182.65467168</v>
      </c>
      <c r="R186" s="12">
        <v>176.12060544</v>
      </c>
      <c r="S186" s="12">
        <v>168.96533472000002</v>
      </c>
      <c r="T186" s="12">
        <v>157.87500768</v>
      </c>
      <c r="U186" s="12">
        <v>151.80912864</v>
      </c>
      <c r="V186" s="12">
        <v>148.61175264</v>
      </c>
      <c r="W186" s="12">
        <v>147.36705984</v>
      </c>
      <c r="X186" s="12">
        <v>141.4039536</v>
      </c>
      <c r="Y186" s="12">
        <v>137.64475296</v>
      </c>
    </row>
    <row r="188" spans="1:25" s="35" customFormat="1" ht="15">
      <c r="A188" s="36" t="s">
        <v>95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27" customHeight="1">
      <c r="A190" s="42" t="s">
        <v>96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4"/>
    </row>
    <row r="191" spans="1:25" ht="13.5" customHeight="1">
      <c r="A191" s="24" t="s">
        <v>23</v>
      </c>
      <c r="B191" s="23" t="s">
        <v>24</v>
      </c>
      <c r="C191" s="9" t="s">
        <v>25</v>
      </c>
      <c r="D191" s="10" t="s">
        <v>26</v>
      </c>
      <c r="E191" s="7" t="s">
        <v>27</v>
      </c>
      <c r="F191" s="7" t="s">
        <v>28</v>
      </c>
      <c r="G191" s="9" t="s">
        <v>29</v>
      </c>
      <c r="H191" s="10" t="s">
        <v>30</v>
      </c>
      <c r="I191" s="7" t="s">
        <v>31</v>
      </c>
      <c r="J191" s="7" t="s">
        <v>32</v>
      </c>
      <c r="K191" s="7" t="s">
        <v>33</v>
      </c>
      <c r="L191" s="7" t="s">
        <v>34</v>
      </c>
      <c r="M191" s="7" t="s">
        <v>35</v>
      </c>
      <c r="N191" s="7" t="s">
        <v>36</v>
      </c>
      <c r="O191" s="7" t="s">
        <v>37</v>
      </c>
      <c r="P191" s="7" t="s">
        <v>38</v>
      </c>
      <c r="Q191" s="7" t="s">
        <v>39</v>
      </c>
      <c r="R191" s="7" t="s">
        <v>40</v>
      </c>
      <c r="S191" s="7" t="s">
        <v>41</v>
      </c>
      <c r="T191" s="7" t="s">
        <v>42</v>
      </c>
      <c r="U191" s="7" t="s">
        <v>43</v>
      </c>
      <c r="V191" s="7" t="s">
        <v>44</v>
      </c>
      <c r="W191" s="7" t="s">
        <v>45</v>
      </c>
      <c r="X191" s="7" t="s">
        <v>46</v>
      </c>
      <c r="Y191" s="7" t="s">
        <v>67</v>
      </c>
    </row>
    <row r="192" spans="1:25" ht="11.25">
      <c r="A192" s="11">
        <f>A156</f>
        <v>41548</v>
      </c>
      <c r="B192" s="12">
        <v>140.61427848</v>
      </c>
      <c r="C192" s="12">
        <v>142.25077853999997</v>
      </c>
      <c r="D192" s="12">
        <v>162.13178124</v>
      </c>
      <c r="E192" s="12">
        <v>166.60043711999998</v>
      </c>
      <c r="F192" s="12">
        <v>176.07966479999996</v>
      </c>
      <c r="G192" s="12">
        <v>175.28614505999997</v>
      </c>
      <c r="H192" s="12">
        <v>175.41087174</v>
      </c>
      <c r="I192" s="12">
        <v>165.38757768</v>
      </c>
      <c r="J192" s="12">
        <v>163.54678391999997</v>
      </c>
      <c r="K192" s="12">
        <v>162.43714655999997</v>
      </c>
      <c r="L192" s="12">
        <v>163.91236211999998</v>
      </c>
      <c r="M192" s="12">
        <v>164.58975701999998</v>
      </c>
      <c r="N192" s="12">
        <v>163.28657825999997</v>
      </c>
      <c r="O192" s="12">
        <v>166.55527745999999</v>
      </c>
      <c r="P192" s="12">
        <v>171.55079603999997</v>
      </c>
      <c r="Q192" s="12">
        <v>173.49266142</v>
      </c>
      <c r="R192" s="12">
        <v>168.89712839999999</v>
      </c>
      <c r="S192" s="12">
        <v>153.91272311999998</v>
      </c>
      <c r="T192" s="12">
        <v>145.50657497999998</v>
      </c>
      <c r="U192" s="12">
        <v>146.5753536</v>
      </c>
      <c r="V192" s="12">
        <v>144.93240215999998</v>
      </c>
      <c r="W192" s="12">
        <v>144.43134497999998</v>
      </c>
      <c r="X192" s="12">
        <v>142.64861363999998</v>
      </c>
      <c r="Y192" s="12">
        <v>141.44220557999998</v>
      </c>
    </row>
    <row r="193" spans="1:25" ht="11.25">
      <c r="A193" s="11">
        <f>A157</f>
        <v>41549</v>
      </c>
      <c r="B193" s="12">
        <v>126.73736009999999</v>
      </c>
      <c r="C193" s="12">
        <v>142.92387251999997</v>
      </c>
      <c r="D193" s="12">
        <v>147.43983852</v>
      </c>
      <c r="E193" s="12">
        <v>174.97002743999997</v>
      </c>
      <c r="F193" s="12">
        <v>174.56574095999997</v>
      </c>
      <c r="G193" s="12">
        <v>174.04748009999997</v>
      </c>
      <c r="H193" s="12">
        <v>173.98726721999998</v>
      </c>
      <c r="I193" s="12">
        <v>170.00031438</v>
      </c>
      <c r="J193" s="12">
        <v>167.14665395999998</v>
      </c>
      <c r="K193" s="12">
        <v>167.17030902</v>
      </c>
      <c r="L193" s="12">
        <v>166.30367363999997</v>
      </c>
      <c r="M193" s="12">
        <v>167.79609287999997</v>
      </c>
      <c r="N193" s="12">
        <v>167.75523414</v>
      </c>
      <c r="O193" s="12">
        <v>170.74222308</v>
      </c>
      <c r="P193" s="12">
        <v>175.71408659999997</v>
      </c>
      <c r="Q193" s="12">
        <v>264.87430866</v>
      </c>
      <c r="R193" s="12">
        <v>175.65817464</v>
      </c>
      <c r="S193" s="12">
        <v>168.58316123999998</v>
      </c>
      <c r="T193" s="12">
        <v>161.19848159999998</v>
      </c>
      <c r="U193" s="12">
        <v>148.83548706</v>
      </c>
      <c r="V193" s="12">
        <v>145.72162097999998</v>
      </c>
      <c r="W193" s="12">
        <v>145.16035091999998</v>
      </c>
      <c r="X193" s="12">
        <v>144.87864065999997</v>
      </c>
      <c r="Y193" s="12">
        <v>144.89154341999998</v>
      </c>
    </row>
    <row r="194" spans="1:25" ht="11.25">
      <c r="A194" s="11">
        <f>A158</f>
        <v>41550</v>
      </c>
      <c r="B194" s="12">
        <v>146.91512627999998</v>
      </c>
      <c r="C194" s="12">
        <v>159.65015039999997</v>
      </c>
      <c r="D194" s="12">
        <v>174.67326395999996</v>
      </c>
      <c r="E194" s="12">
        <v>175.37216345999997</v>
      </c>
      <c r="F194" s="12">
        <v>175.2732423</v>
      </c>
      <c r="G194" s="12">
        <v>175.18077251999998</v>
      </c>
      <c r="H194" s="12">
        <v>176.0366556</v>
      </c>
      <c r="I194" s="12">
        <v>175.31840195999996</v>
      </c>
      <c r="J194" s="12">
        <v>174.79368972</v>
      </c>
      <c r="K194" s="12">
        <v>172.2195891</v>
      </c>
      <c r="L194" s="12">
        <v>172.95719687999997</v>
      </c>
      <c r="M194" s="12">
        <v>173.72921201999998</v>
      </c>
      <c r="N194" s="12">
        <v>172.62602603999997</v>
      </c>
      <c r="O194" s="12">
        <v>174.83024754</v>
      </c>
      <c r="P194" s="12">
        <v>177.08608008</v>
      </c>
      <c r="Q194" s="12">
        <v>262.76040648</v>
      </c>
      <c r="R194" s="12">
        <v>175.88827385999997</v>
      </c>
      <c r="S194" s="12">
        <v>168.57240893999997</v>
      </c>
      <c r="T194" s="12">
        <v>162.94250466</v>
      </c>
      <c r="U194" s="12">
        <v>159.57058338</v>
      </c>
      <c r="V194" s="12">
        <v>147.80111579999996</v>
      </c>
      <c r="W194" s="12">
        <v>147.71294694</v>
      </c>
      <c r="X194" s="12">
        <v>147.72154877999998</v>
      </c>
      <c r="Y194" s="12">
        <v>147.46994495999996</v>
      </c>
    </row>
    <row r="195" spans="1:25" ht="11.25">
      <c r="A195" s="11">
        <f>A159</f>
        <v>41551</v>
      </c>
      <c r="B195" s="12">
        <v>145.6614081</v>
      </c>
      <c r="C195" s="12">
        <v>153.14070798</v>
      </c>
      <c r="D195" s="12">
        <v>163.04357627999997</v>
      </c>
      <c r="E195" s="12">
        <v>167.09289245999997</v>
      </c>
      <c r="F195" s="12">
        <v>166.20690293999996</v>
      </c>
      <c r="G195" s="12">
        <v>166.33593054</v>
      </c>
      <c r="H195" s="12">
        <v>166.04131751999998</v>
      </c>
      <c r="I195" s="12">
        <v>162.98766431999996</v>
      </c>
      <c r="J195" s="12">
        <v>162.29736666</v>
      </c>
      <c r="K195" s="12">
        <v>161.54470566</v>
      </c>
      <c r="L195" s="12">
        <v>161.16407424</v>
      </c>
      <c r="M195" s="12">
        <v>160.82645201999998</v>
      </c>
      <c r="N195" s="12">
        <v>161.32535873999998</v>
      </c>
      <c r="O195" s="12">
        <v>163.81559141999998</v>
      </c>
      <c r="P195" s="12">
        <v>176.87318453999998</v>
      </c>
      <c r="Q195" s="12">
        <v>177.78282911999997</v>
      </c>
      <c r="R195" s="12">
        <v>176.60222657999998</v>
      </c>
      <c r="S195" s="12">
        <v>161.99200133999997</v>
      </c>
      <c r="T195" s="12">
        <v>153.92562587999998</v>
      </c>
      <c r="U195" s="12">
        <v>146.80330235999998</v>
      </c>
      <c r="V195" s="12">
        <v>146.73018671999998</v>
      </c>
      <c r="W195" s="12">
        <v>146.33020116</v>
      </c>
      <c r="X195" s="12">
        <v>145.28937851999999</v>
      </c>
      <c r="Y195" s="12">
        <v>145.54958418</v>
      </c>
    </row>
    <row r="196" spans="1:25" ht="11.25">
      <c r="A196" s="11">
        <f>A160</f>
        <v>41552</v>
      </c>
      <c r="B196" s="12">
        <v>144.29156508</v>
      </c>
      <c r="C196" s="12">
        <v>144.59908085999996</v>
      </c>
      <c r="D196" s="12">
        <v>146.70223073999998</v>
      </c>
      <c r="E196" s="12">
        <v>162.52531541999997</v>
      </c>
      <c r="F196" s="12">
        <v>165.07146006</v>
      </c>
      <c r="G196" s="12">
        <v>164.38546331999996</v>
      </c>
      <c r="H196" s="12">
        <v>166.49291412</v>
      </c>
      <c r="I196" s="12">
        <v>164.96178659999998</v>
      </c>
      <c r="J196" s="12">
        <v>164.15966501999998</v>
      </c>
      <c r="K196" s="12">
        <v>163.08013409999998</v>
      </c>
      <c r="L196" s="12">
        <v>162.20059596</v>
      </c>
      <c r="M196" s="12">
        <v>161.35546517999998</v>
      </c>
      <c r="N196" s="12">
        <v>161.77050395999998</v>
      </c>
      <c r="O196" s="12">
        <v>163.90591074</v>
      </c>
      <c r="P196" s="12">
        <v>170.90995895999998</v>
      </c>
      <c r="Q196" s="12">
        <v>173.54427245999997</v>
      </c>
      <c r="R196" s="12">
        <v>168.26489315999999</v>
      </c>
      <c r="S196" s="12">
        <v>161.19633113999998</v>
      </c>
      <c r="T196" s="12">
        <v>149.53438656</v>
      </c>
      <c r="U196" s="12">
        <v>146.15171297999999</v>
      </c>
      <c r="V196" s="12">
        <v>146.23127999999997</v>
      </c>
      <c r="W196" s="12">
        <v>144.83133053999998</v>
      </c>
      <c r="X196" s="12">
        <v>144.46575234</v>
      </c>
      <c r="Y196" s="12">
        <v>144.41629175999998</v>
      </c>
    </row>
    <row r="197" spans="1:25" ht="11.25">
      <c r="A197" s="11">
        <f>A161</f>
        <v>41553</v>
      </c>
      <c r="B197" s="12">
        <v>140.48740133999996</v>
      </c>
      <c r="C197" s="12">
        <v>119.51611541999998</v>
      </c>
      <c r="D197" s="12">
        <v>142.7260302</v>
      </c>
      <c r="E197" s="12">
        <v>146.56675176</v>
      </c>
      <c r="F197" s="12">
        <v>151.01175258</v>
      </c>
      <c r="G197" s="12">
        <v>154.79656218</v>
      </c>
      <c r="H197" s="12">
        <v>160.12540205999997</v>
      </c>
      <c r="I197" s="12">
        <v>154.72989791999998</v>
      </c>
      <c r="J197" s="12">
        <v>151.1343288</v>
      </c>
      <c r="K197" s="12">
        <v>148.82043384</v>
      </c>
      <c r="L197" s="12">
        <v>153.46112652</v>
      </c>
      <c r="M197" s="12">
        <v>147.19038516</v>
      </c>
      <c r="N197" s="12">
        <v>153.93637818</v>
      </c>
      <c r="O197" s="12">
        <v>157.44592889999998</v>
      </c>
      <c r="P197" s="12">
        <v>168.06274992</v>
      </c>
      <c r="Q197" s="12">
        <v>176.50760633999997</v>
      </c>
      <c r="R197" s="12">
        <v>166.75311977999996</v>
      </c>
      <c r="S197" s="12">
        <v>155.80942883999998</v>
      </c>
      <c r="T197" s="12">
        <v>145.97537526</v>
      </c>
      <c r="U197" s="12">
        <v>142.74108341999997</v>
      </c>
      <c r="V197" s="12">
        <v>143.81846388</v>
      </c>
      <c r="W197" s="12">
        <v>143.87437583999997</v>
      </c>
      <c r="X197" s="12">
        <v>142.40346119999998</v>
      </c>
      <c r="Y197" s="12">
        <v>126.94810518</v>
      </c>
    </row>
    <row r="198" spans="1:25" ht="11.25">
      <c r="A198" s="11">
        <f>A162</f>
        <v>41554</v>
      </c>
      <c r="B198" s="12">
        <v>116.59364027999997</v>
      </c>
      <c r="C198" s="12">
        <v>140.11107084</v>
      </c>
      <c r="D198" s="12">
        <v>147.65273406</v>
      </c>
      <c r="E198" s="12">
        <v>154.27400039999998</v>
      </c>
      <c r="F198" s="12">
        <v>161.25869447999997</v>
      </c>
      <c r="G198" s="12">
        <v>164.11880627999997</v>
      </c>
      <c r="H198" s="12">
        <v>164.8865205</v>
      </c>
      <c r="I198" s="12">
        <v>159.65230086</v>
      </c>
      <c r="J198" s="12">
        <v>154.68473826</v>
      </c>
      <c r="K198" s="12">
        <v>152.50632227999998</v>
      </c>
      <c r="L198" s="12">
        <v>149.47847459999997</v>
      </c>
      <c r="M198" s="12">
        <v>147.70004418</v>
      </c>
      <c r="N198" s="12">
        <v>148.03121502</v>
      </c>
      <c r="O198" s="12">
        <v>153.87831575999996</v>
      </c>
      <c r="P198" s="12">
        <v>161.13181733999997</v>
      </c>
      <c r="Q198" s="12">
        <v>163.67581152</v>
      </c>
      <c r="R198" s="12">
        <v>156.20511348</v>
      </c>
      <c r="S198" s="12">
        <v>147.06350801999997</v>
      </c>
      <c r="T198" s="12">
        <v>144.82702962</v>
      </c>
      <c r="U198" s="12">
        <v>142.63356041999998</v>
      </c>
      <c r="V198" s="12">
        <v>143.22708738</v>
      </c>
      <c r="W198" s="12">
        <v>135.09404766</v>
      </c>
      <c r="X198" s="12">
        <v>133.41238793999997</v>
      </c>
      <c r="Y198" s="12">
        <v>110.22182729999997</v>
      </c>
    </row>
    <row r="199" spans="1:25" ht="11.25">
      <c r="A199" s="11">
        <f>A163</f>
        <v>41555</v>
      </c>
      <c r="B199" s="12">
        <v>140.90459058</v>
      </c>
      <c r="C199" s="12">
        <v>141.31102751999998</v>
      </c>
      <c r="D199" s="12">
        <v>151.37733078</v>
      </c>
      <c r="E199" s="12">
        <v>164.81340485999996</v>
      </c>
      <c r="F199" s="12">
        <v>167.75093322</v>
      </c>
      <c r="G199" s="12">
        <v>166.12948637999997</v>
      </c>
      <c r="H199" s="12">
        <v>166.04131751999998</v>
      </c>
      <c r="I199" s="12">
        <v>163.26077274</v>
      </c>
      <c r="J199" s="12">
        <v>159.15554459999998</v>
      </c>
      <c r="K199" s="12">
        <v>153.25038143999998</v>
      </c>
      <c r="L199" s="12">
        <v>156.31048601999998</v>
      </c>
      <c r="M199" s="12">
        <v>155.08042289999997</v>
      </c>
      <c r="N199" s="12">
        <v>157.10185529999998</v>
      </c>
      <c r="O199" s="12">
        <v>160.88236397999998</v>
      </c>
      <c r="P199" s="12">
        <v>167.0262282</v>
      </c>
      <c r="Q199" s="12">
        <v>171.75508974</v>
      </c>
      <c r="R199" s="12">
        <v>161.85867281999998</v>
      </c>
      <c r="S199" s="12">
        <v>156.49757603999998</v>
      </c>
      <c r="T199" s="12">
        <v>145.58184108</v>
      </c>
      <c r="U199" s="12">
        <v>142.94322666</v>
      </c>
      <c r="V199" s="12">
        <v>143.8550217</v>
      </c>
      <c r="W199" s="12">
        <v>143.56901051999998</v>
      </c>
      <c r="X199" s="12">
        <v>114.8775732</v>
      </c>
      <c r="Y199" s="12">
        <v>114.73349237999997</v>
      </c>
    </row>
    <row r="200" spans="1:25" ht="11.25">
      <c r="A200" s="11">
        <f>A164</f>
        <v>41556</v>
      </c>
      <c r="B200" s="12">
        <v>134.74782359999998</v>
      </c>
      <c r="C200" s="12">
        <v>140.73040332</v>
      </c>
      <c r="D200" s="12">
        <v>147.83982408</v>
      </c>
      <c r="E200" s="12">
        <v>153.28048787999998</v>
      </c>
      <c r="F200" s="12">
        <v>152.32353318</v>
      </c>
      <c r="G200" s="12">
        <v>157.24378566</v>
      </c>
      <c r="H200" s="12">
        <v>158.79641777999998</v>
      </c>
      <c r="I200" s="12">
        <v>154.85032368</v>
      </c>
      <c r="J200" s="12">
        <v>151.81602461999998</v>
      </c>
      <c r="K200" s="12">
        <v>147.9731526</v>
      </c>
      <c r="L200" s="12">
        <v>147.7796112</v>
      </c>
      <c r="M200" s="12">
        <v>147.53015783999996</v>
      </c>
      <c r="N200" s="12">
        <v>148.31937666</v>
      </c>
      <c r="O200" s="12">
        <v>153.85466069999998</v>
      </c>
      <c r="P200" s="12">
        <v>162.32532264</v>
      </c>
      <c r="Q200" s="12">
        <v>168.00683795999998</v>
      </c>
      <c r="R200" s="12">
        <v>160.18776539999996</v>
      </c>
      <c r="S200" s="12">
        <v>153.98798922</v>
      </c>
      <c r="T200" s="12">
        <v>145.31088312</v>
      </c>
      <c r="U200" s="12">
        <v>143.64212616</v>
      </c>
      <c r="V200" s="12">
        <v>144.14533379999997</v>
      </c>
      <c r="W200" s="12">
        <v>143.44213337999997</v>
      </c>
      <c r="X200" s="12">
        <v>114.45823349999999</v>
      </c>
      <c r="Y200" s="12">
        <v>114.3399582</v>
      </c>
    </row>
    <row r="201" spans="1:25" ht="11.25">
      <c r="A201" s="11">
        <f>A165</f>
        <v>41557</v>
      </c>
      <c r="B201" s="12">
        <v>73.07908217999999</v>
      </c>
      <c r="C201" s="12">
        <v>78.1799733</v>
      </c>
      <c r="D201" s="12">
        <v>114.26039118</v>
      </c>
      <c r="E201" s="12">
        <v>141.73466814</v>
      </c>
      <c r="F201" s="12">
        <v>168.20468028</v>
      </c>
      <c r="G201" s="12">
        <v>165.87573209999996</v>
      </c>
      <c r="H201" s="12">
        <v>166.38754157999998</v>
      </c>
      <c r="I201" s="12">
        <v>164.90157372</v>
      </c>
      <c r="J201" s="12">
        <v>163.9080612</v>
      </c>
      <c r="K201" s="12">
        <v>162.65434302</v>
      </c>
      <c r="L201" s="12">
        <v>163.37259665999997</v>
      </c>
      <c r="M201" s="12">
        <v>164.3274009</v>
      </c>
      <c r="N201" s="12">
        <v>164.53599551999997</v>
      </c>
      <c r="O201" s="12">
        <v>167.43696606</v>
      </c>
      <c r="P201" s="12">
        <v>175.85601695999998</v>
      </c>
      <c r="Q201" s="12">
        <v>178.21292111999998</v>
      </c>
      <c r="R201" s="12">
        <v>169.40678741999997</v>
      </c>
      <c r="S201" s="12">
        <v>165.62412827999998</v>
      </c>
      <c r="T201" s="12">
        <v>154.03960026</v>
      </c>
      <c r="U201" s="12">
        <v>147.90433787999999</v>
      </c>
      <c r="V201" s="12">
        <v>143.35611498</v>
      </c>
      <c r="W201" s="12">
        <v>109.79818667999997</v>
      </c>
      <c r="X201" s="12">
        <v>91.10208743999998</v>
      </c>
      <c r="Y201" s="12">
        <v>90.37523196</v>
      </c>
    </row>
    <row r="202" spans="1:25" ht="11.25">
      <c r="A202" s="11">
        <f>A166</f>
        <v>41558</v>
      </c>
      <c r="B202" s="12">
        <v>136.3069071</v>
      </c>
      <c r="C202" s="12">
        <v>122.43213918</v>
      </c>
      <c r="D202" s="12">
        <v>142.05078575999997</v>
      </c>
      <c r="E202" s="12">
        <v>128.9630862</v>
      </c>
      <c r="F202" s="12">
        <v>145.58829246</v>
      </c>
      <c r="G202" s="12">
        <v>146.07644687999996</v>
      </c>
      <c r="H202" s="12">
        <v>152.79018299999998</v>
      </c>
      <c r="I202" s="12">
        <v>146.80760327999997</v>
      </c>
      <c r="J202" s="12">
        <v>145.73237327999996</v>
      </c>
      <c r="K202" s="12">
        <v>144.8549856</v>
      </c>
      <c r="L202" s="12">
        <v>144.57327533999998</v>
      </c>
      <c r="M202" s="12">
        <v>145.37324646</v>
      </c>
      <c r="N202" s="12">
        <v>144.87433974</v>
      </c>
      <c r="O202" s="12">
        <v>146.16676619999998</v>
      </c>
      <c r="P202" s="12">
        <v>165.92519267999998</v>
      </c>
      <c r="Q202" s="12">
        <v>172.21313772</v>
      </c>
      <c r="R202" s="12">
        <v>163.89945935999998</v>
      </c>
      <c r="S202" s="12">
        <v>150.50639447999998</v>
      </c>
      <c r="T202" s="12">
        <v>143.96039424</v>
      </c>
      <c r="U202" s="12">
        <v>142.11960047999997</v>
      </c>
      <c r="V202" s="12">
        <v>142.33249601999998</v>
      </c>
      <c r="W202" s="12">
        <v>141.49811753999998</v>
      </c>
      <c r="X202" s="12">
        <v>132.56080577999998</v>
      </c>
      <c r="Y202" s="12">
        <v>117.01082952</v>
      </c>
    </row>
    <row r="203" spans="1:25" ht="11.25">
      <c r="A203" s="11">
        <f>A167</f>
        <v>41559</v>
      </c>
      <c r="B203" s="12">
        <v>127.99322873999999</v>
      </c>
      <c r="C203" s="12">
        <v>130.78882674</v>
      </c>
      <c r="D203" s="12">
        <v>131.68341809999998</v>
      </c>
      <c r="E203" s="12">
        <v>140.50675547999998</v>
      </c>
      <c r="F203" s="12">
        <v>140.64223446</v>
      </c>
      <c r="G203" s="12">
        <v>140.20784154</v>
      </c>
      <c r="H203" s="12">
        <v>141.23791187999996</v>
      </c>
      <c r="I203" s="12">
        <v>140.92824564</v>
      </c>
      <c r="J203" s="12">
        <v>140.34762143999998</v>
      </c>
      <c r="K203" s="12">
        <v>139.8551661</v>
      </c>
      <c r="L203" s="12">
        <v>139.75409448</v>
      </c>
      <c r="M203" s="12">
        <v>139.79495322</v>
      </c>
      <c r="N203" s="12">
        <v>139.89817529999996</v>
      </c>
      <c r="O203" s="12">
        <v>140.76696114</v>
      </c>
      <c r="P203" s="12">
        <v>144.59477994</v>
      </c>
      <c r="Q203" s="12">
        <v>146.25493505999998</v>
      </c>
      <c r="R203" s="12">
        <v>144.40553946</v>
      </c>
      <c r="S203" s="12">
        <v>140.78631527999997</v>
      </c>
      <c r="T203" s="12">
        <v>140.81642172</v>
      </c>
      <c r="U203" s="12">
        <v>142.94322666</v>
      </c>
      <c r="V203" s="12">
        <v>139.97344139999998</v>
      </c>
      <c r="W203" s="12">
        <v>127.52657891999999</v>
      </c>
      <c r="X203" s="12">
        <v>127.63195146</v>
      </c>
      <c r="Y203" s="12">
        <v>124.40196053999999</v>
      </c>
    </row>
    <row r="204" spans="1:25" ht="11.25">
      <c r="A204" s="11">
        <f>A168</f>
        <v>41560</v>
      </c>
      <c r="B204" s="12">
        <v>111.79596401999999</v>
      </c>
      <c r="C204" s="12">
        <v>114.35071049999998</v>
      </c>
      <c r="D204" s="12">
        <v>119.06881974000001</v>
      </c>
      <c r="E204" s="12">
        <v>95.90406462</v>
      </c>
      <c r="F204" s="12">
        <v>125.2535427</v>
      </c>
      <c r="G204" s="12">
        <v>121.83431129999998</v>
      </c>
      <c r="H204" s="12">
        <v>135.48758183999996</v>
      </c>
      <c r="I204" s="12">
        <v>132.45973415999998</v>
      </c>
      <c r="J204" s="12">
        <v>129.44478924</v>
      </c>
      <c r="K204" s="12">
        <v>139.88527254</v>
      </c>
      <c r="L204" s="12">
        <v>139.52829617999998</v>
      </c>
      <c r="M204" s="12">
        <v>139.30249787999998</v>
      </c>
      <c r="N204" s="12">
        <v>139.42077318</v>
      </c>
      <c r="O204" s="12">
        <v>139.81645781999998</v>
      </c>
      <c r="P204" s="12">
        <v>145.33238771999999</v>
      </c>
      <c r="Q204" s="12">
        <v>164.02848695999998</v>
      </c>
      <c r="R204" s="12">
        <v>159.58133568</v>
      </c>
      <c r="S204" s="12">
        <v>145.20120966</v>
      </c>
      <c r="T204" s="12">
        <v>144.36683118</v>
      </c>
      <c r="U204" s="12">
        <v>144.22705127999998</v>
      </c>
      <c r="V204" s="12">
        <v>141.97982058</v>
      </c>
      <c r="W204" s="12">
        <v>114.53995098</v>
      </c>
      <c r="X204" s="12">
        <v>115.25605416</v>
      </c>
      <c r="Y204" s="12">
        <v>112.26261383999999</v>
      </c>
    </row>
    <row r="205" spans="1:25" ht="11.25">
      <c r="A205" s="11">
        <f>A169</f>
        <v>41561</v>
      </c>
      <c r="B205" s="12">
        <v>135.47037816</v>
      </c>
      <c r="C205" s="12">
        <v>142.02067931999997</v>
      </c>
      <c r="D205" s="12">
        <v>144.03135941999997</v>
      </c>
      <c r="E205" s="12">
        <v>147.35812104</v>
      </c>
      <c r="F205" s="12">
        <v>148.33873079999998</v>
      </c>
      <c r="G205" s="12">
        <v>149.28923412</v>
      </c>
      <c r="H205" s="12">
        <v>151.11497466</v>
      </c>
      <c r="I205" s="12">
        <v>148.09787927999997</v>
      </c>
      <c r="J205" s="12">
        <v>147.2957577</v>
      </c>
      <c r="K205" s="12">
        <v>146.78179775999996</v>
      </c>
      <c r="L205" s="12">
        <v>146.40761772</v>
      </c>
      <c r="M205" s="12">
        <v>145.42270703999998</v>
      </c>
      <c r="N205" s="12">
        <v>143.33676083999998</v>
      </c>
      <c r="O205" s="12">
        <v>146.84846202</v>
      </c>
      <c r="P205" s="12">
        <v>155.49976259999997</v>
      </c>
      <c r="Q205" s="12">
        <v>165.3596217</v>
      </c>
      <c r="R205" s="12">
        <v>159.57918522</v>
      </c>
      <c r="S205" s="12">
        <v>145.98827801999997</v>
      </c>
      <c r="T205" s="12">
        <v>144.47005325999996</v>
      </c>
      <c r="U205" s="12">
        <v>143.17977725999998</v>
      </c>
      <c r="V205" s="12">
        <v>139.25948867999998</v>
      </c>
      <c r="W205" s="12">
        <v>140.81212079999997</v>
      </c>
      <c r="X205" s="12">
        <v>141.177699</v>
      </c>
      <c r="Y205" s="12">
        <v>137.00580659999997</v>
      </c>
    </row>
    <row r="206" spans="1:25" ht="11.25">
      <c r="A206" s="11">
        <f>A170</f>
        <v>41562</v>
      </c>
      <c r="B206" s="12">
        <v>129.50070119999998</v>
      </c>
      <c r="C206" s="12">
        <v>130.05551988</v>
      </c>
      <c r="D206" s="12">
        <v>132.96294179999998</v>
      </c>
      <c r="E206" s="12">
        <v>138.43801295999998</v>
      </c>
      <c r="F206" s="12">
        <v>146.62481418</v>
      </c>
      <c r="G206" s="12">
        <v>148.7473182</v>
      </c>
      <c r="H206" s="12">
        <v>151.20099305999997</v>
      </c>
      <c r="I206" s="12">
        <v>147.05705663999998</v>
      </c>
      <c r="J206" s="12">
        <v>144.18404207999998</v>
      </c>
      <c r="K206" s="12">
        <v>139.78420092</v>
      </c>
      <c r="L206" s="12">
        <v>137.63159045999998</v>
      </c>
      <c r="M206" s="12">
        <v>141.87229757999998</v>
      </c>
      <c r="N206" s="12">
        <v>137.67675012</v>
      </c>
      <c r="O206" s="12">
        <v>141.50456891999997</v>
      </c>
      <c r="P206" s="12">
        <v>157.83086124</v>
      </c>
      <c r="Q206" s="12">
        <v>160.68452165999997</v>
      </c>
      <c r="R206" s="12">
        <v>152.36439191999997</v>
      </c>
      <c r="S206" s="12">
        <v>138.94982244</v>
      </c>
      <c r="T206" s="12">
        <v>129.68564075999998</v>
      </c>
      <c r="U206" s="12">
        <v>131.08989114</v>
      </c>
      <c r="V206" s="12">
        <v>132.16942206</v>
      </c>
      <c r="W206" s="12">
        <v>132.5436021</v>
      </c>
      <c r="X206" s="12">
        <v>132.09415595999997</v>
      </c>
      <c r="Y206" s="12">
        <v>131.65976303999997</v>
      </c>
    </row>
    <row r="207" spans="1:25" ht="11.25">
      <c r="A207" s="11">
        <f>A171</f>
        <v>41563</v>
      </c>
      <c r="B207" s="12">
        <v>134.50912254</v>
      </c>
      <c r="C207" s="12">
        <v>129.50715258</v>
      </c>
      <c r="D207" s="12">
        <v>130.58238258</v>
      </c>
      <c r="E207" s="12">
        <v>139.68527975999996</v>
      </c>
      <c r="F207" s="12">
        <v>141.21855774</v>
      </c>
      <c r="G207" s="12">
        <v>144.07866954</v>
      </c>
      <c r="H207" s="12">
        <v>151.67624472</v>
      </c>
      <c r="I207" s="12">
        <v>142.64861363999998</v>
      </c>
      <c r="J207" s="12">
        <v>140.25730212</v>
      </c>
      <c r="K207" s="12">
        <v>134.45751149999998</v>
      </c>
      <c r="L207" s="12">
        <v>137.20149845999998</v>
      </c>
      <c r="M207" s="12">
        <v>137.83803462</v>
      </c>
      <c r="N207" s="12">
        <v>133.06616387999998</v>
      </c>
      <c r="O207" s="12">
        <v>136.27895112</v>
      </c>
      <c r="P207" s="12">
        <v>152.96437025999998</v>
      </c>
      <c r="Q207" s="12">
        <v>156.34489337999997</v>
      </c>
      <c r="R207" s="12">
        <v>146.42912231999998</v>
      </c>
      <c r="S207" s="12">
        <v>139.30249787999998</v>
      </c>
      <c r="T207" s="12">
        <v>138.55843872</v>
      </c>
      <c r="U207" s="12">
        <v>134.46826379999996</v>
      </c>
      <c r="V207" s="12">
        <v>132.80595822</v>
      </c>
      <c r="W207" s="12">
        <v>132.76294902</v>
      </c>
      <c r="X207" s="12">
        <v>132.14791745999997</v>
      </c>
      <c r="Y207" s="12">
        <v>132.76079855999998</v>
      </c>
    </row>
    <row r="208" spans="1:25" ht="11.25">
      <c r="A208" s="11">
        <f>A172</f>
        <v>41564</v>
      </c>
      <c r="B208" s="12">
        <v>130.13508689999998</v>
      </c>
      <c r="C208" s="12">
        <v>130.77162306</v>
      </c>
      <c r="D208" s="12">
        <v>144.23565312</v>
      </c>
      <c r="E208" s="12">
        <v>149.6505114</v>
      </c>
      <c r="F208" s="12">
        <v>150.68273219999998</v>
      </c>
      <c r="G208" s="12">
        <v>150.88487543999997</v>
      </c>
      <c r="H208" s="12">
        <v>153.40091364</v>
      </c>
      <c r="I208" s="12">
        <v>149.96232809999998</v>
      </c>
      <c r="J208" s="12">
        <v>148.48066116</v>
      </c>
      <c r="K208" s="12">
        <v>144.73025891999998</v>
      </c>
      <c r="L208" s="12">
        <v>144.93240215999998</v>
      </c>
      <c r="M208" s="12">
        <v>145.86785225999998</v>
      </c>
      <c r="N208" s="12">
        <v>146.01408353999997</v>
      </c>
      <c r="O208" s="12">
        <v>151.67839518</v>
      </c>
      <c r="P208" s="12">
        <v>164.91877739999998</v>
      </c>
      <c r="Q208" s="12">
        <v>168.66917963999998</v>
      </c>
      <c r="R208" s="12">
        <v>163.3166847</v>
      </c>
      <c r="S208" s="12">
        <v>149.48492597999999</v>
      </c>
      <c r="T208" s="12">
        <v>135.70692875999998</v>
      </c>
      <c r="U208" s="12">
        <v>133.32852</v>
      </c>
      <c r="V208" s="12">
        <v>134.68976118</v>
      </c>
      <c r="W208" s="12">
        <v>135.07254306</v>
      </c>
      <c r="X208" s="12">
        <v>134.97362189999998</v>
      </c>
      <c r="Y208" s="12">
        <v>135.00587879999998</v>
      </c>
    </row>
    <row r="209" spans="1:25" ht="11.25">
      <c r="A209" s="11">
        <f>A173</f>
        <v>41565</v>
      </c>
      <c r="B209" s="12">
        <v>127.79538641999999</v>
      </c>
      <c r="C209" s="12">
        <v>129.21899094</v>
      </c>
      <c r="D209" s="12">
        <v>132.09630642</v>
      </c>
      <c r="E209" s="12">
        <v>134.23816458</v>
      </c>
      <c r="F209" s="12">
        <v>138.03157602</v>
      </c>
      <c r="G209" s="12">
        <v>137.56492619999997</v>
      </c>
      <c r="H209" s="12">
        <v>138.11974487999998</v>
      </c>
      <c r="I209" s="12">
        <v>135.2531817</v>
      </c>
      <c r="J209" s="12">
        <v>130.80818087999998</v>
      </c>
      <c r="K209" s="12">
        <v>133.82312579999999</v>
      </c>
      <c r="L209" s="12">
        <v>133.13282814</v>
      </c>
      <c r="M209" s="12">
        <v>140.31321408</v>
      </c>
      <c r="N209" s="12">
        <v>136.42518239999998</v>
      </c>
      <c r="O209" s="12">
        <v>139.1777712</v>
      </c>
      <c r="P209" s="12">
        <v>150.63112116</v>
      </c>
      <c r="Q209" s="12">
        <v>156.43736316</v>
      </c>
      <c r="R209" s="12">
        <v>153.56219814</v>
      </c>
      <c r="S209" s="12">
        <v>144.37328255999998</v>
      </c>
      <c r="T209" s="12">
        <v>127.91366172</v>
      </c>
      <c r="U209" s="12">
        <v>128.09860127999997</v>
      </c>
      <c r="V209" s="12">
        <v>126.54166824</v>
      </c>
      <c r="W209" s="12">
        <v>126.99541529999996</v>
      </c>
      <c r="X209" s="12">
        <v>127.42980822</v>
      </c>
      <c r="Y209" s="12">
        <v>126.90294551999999</v>
      </c>
    </row>
    <row r="210" spans="1:25" ht="11.25">
      <c r="A210" s="11">
        <f>A174</f>
        <v>41566</v>
      </c>
      <c r="B210" s="12">
        <v>129.64263155999998</v>
      </c>
      <c r="C210" s="12">
        <v>128.72868606</v>
      </c>
      <c r="D210" s="12">
        <v>129.96950148</v>
      </c>
      <c r="E210" s="12">
        <v>129.32006256</v>
      </c>
      <c r="F210" s="12">
        <v>139.42292364</v>
      </c>
      <c r="G210" s="12">
        <v>141.00351174</v>
      </c>
      <c r="H210" s="12">
        <v>144.00770435999996</v>
      </c>
      <c r="I210" s="12">
        <v>142.34754923999998</v>
      </c>
      <c r="J210" s="12">
        <v>139.53689801999997</v>
      </c>
      <c r="K210" s="12">
        <v>141.40994867999999</v>
      </c>
      <c r="L210" s="12">
        <v>138.69821862</v>
      </c>
      <c r="M210" s="12">
        <v>138.98853072</v>
      </c>
      <c r="N210" s="12">
        <v>138.63800574</v>
      </c>
      <c r="O210" s="12">
        <v>144.49155785999997</v>
      </c>
      <c r="P210" s="12">
        <v>156.34919429999997</v>
      </c>
      <c r="Q210" s="12">
        <v>157.03519103999997</v>
      </c>
      <c r="R210" s="12">
        <v>151.64183735999998</v>
      </c>
      <c r="S210" s="12">
        <v>142.58194937999997</v>
      </c>
      <c r="T210" s="12">
        <v>134.80803647999997</v>
      </c>
      <c r="U210" s="12">
        <v>129.81681881999998</v>
      </c>
      <c r="V210" s="12">
        <v>130.97806721999999</v>
      </c>
      <c r="W210" s="12">
        <v>128.5867557</v>
      </c>
      <c r="X210" s="12">
        <v>131.13720125999998</v>
      </c>
      <c r="Y210" s="12">
        <v>131.39955737999998</v>
      </c>
    </row>
    <row r="211" spans="1:25" ht="11.25">
      <c r="A211" s="11">
        <f>A175</f>
        <v>41567</v>
      </c>
      <c r="B211" s="12">
        <v>106.20476801999999</v>
      </c>
      <c r="C211" s="12">
        <v>107.48214125999999</v>
      </c>
      <c r="D211" s="12">
        <v>113.05183265999999</v>
      </c>
      <c r="E211" s="12">
        <v>114.2861967</v>
      </c>
      <c r="F211" s="12">
        <v>108.40898951999999</v>
      </c>
      <c r="G211" s="12">
        <v>108.36382986</v>
      </c>
      <c r="H211" s="12">
        <v>123.89015105999998</v>
      </c>
      <c r="I211" s="12">
        <v>124.03638233999997</v>
      </c>
      <c r="J211" s="12">
        <v>122.78696508</v>
      </c>
      <c r="K211" s="12">
        <v>119.59783289999999</v>
      </c>
      <c r="L211" s="12">
        <v>118.75700303999997</v>
      </c>
      <c r="M211" s="12">
        <v>115.37002853999999</v>
      </c>
      <c r="N211" s="12">
        <v>114.35286095999999</v>
      </c>
      <c r="O211" s="12">
        <v>123.60844079999998</v>
      </c>
      <c r="P211" s="12">
        <v>126.71585549999999</v>
      </c>
      <c r="Q211" s="12">
        <v>126.2535066</v>
      </c>
      <c r="R211" s="12">
        <v>122.52030803999999</v>
      </c>
      <c r="S211" s="12">
        <v>117.97423559999999</v>
      </c>
      <c r="T211" s="12">
        <v>112.45400477999999</v>
      </c>
      <c r="U211" s="12">
        <v>105.6520998</v>
      </c>
      <c r="V211" s="12">
        <v>101.85438743999998</v>
      </c>
      <c r="W211" s="12">
        <v>101.49956153999999</v>
      </c>
      <c r="X211" s="12">
        <v>102.11889401999998</v>
      </c>
      <c r="Y211" s="12">
        <v>99.57059892</v>
      </c>
    </row>
    <row r="212" spans="1:25" ht="11.25">
      <c r="A212" s="11">
        <f>A176</f>
        <v>41568</v>
      </c>
      <c r="B212" s="12">
        <v>128.95878527999997</v>
      </c>
      <c r="C212" s="12">
        <v>128.76524387999999</v>
      </c>
      <c r="D212" s="12">
        <v>132.27909552</v>
      </c>
      <c r="E212" s="12">
        <v>138.74337827999997</v>
      </c>
      <c r="F212" s="12">
        <v>142.19056565999998</v>
      </c>
      <c r="G212" s="12">
        <v>141.80778377999997</v>
      </c>
      <c r="H212" s="12">
        <v>144.95820768</v>
      </c>
      <c r="I212" s="12">
        <v>141.50456891999997</v>
      </c>
      <c r="J212" s="12">
        <v>137.00365614</v>
      </c>
      <c r="K212" s="12">
        <v>132.36296345999997</v>
      </c>
      <c r="L212" s="12">
        <v>129.71144627999996</v>
      </c>
      <c r="M212" s="12">
        <v>134.70696485999997</v>
      </c>
      <c r="N212" s="12">
        <v>135.00372833999998</v>
      </c>
      <c r="O212" s="12">
        <v>140.44009122</v>
      </c>
      <c r="P212" s="12">
        <v>153.65681837999998</v>
      </c>
      <c r="Q212" s="12">
        <v>153.51703848</v>
      </c>
      <c r="R212" s="12">
        <v>145.4248575</v>
      </c>
      <c r="S212" s="12">
        <v>136.93269095999997</v>
      </c>
      <c r="T212" s="12">
        <v>132.41887541999998</v>
      </c>
      <c r="U212" s="12">
        <v>131.37590231999997</v>
      </c>
      <c r="V212" s="12">
        <v>130.50281556</v>
      </c>
      <c r="W212" s="12">
        <v>129.13727346</v>
      </c>
      <c r="X212" s="12">
        <v>131.0490324</v>
      </c>
      <c r="Y212" s="12">
        <v>130.26411449999998</v>
      </c>
    </row>
    <row r="213" spans="1:25" ht="11.25">
      <c r="A213" s="11">
        <f>A177</f>
        <v>41569</v>
      </c>
      <c r="B213" s="12">
        <v>131.97157973999998</v>
      </c>
      <c r="C213" s="12">
        <v>129.90713814</v>
      </c>
      <c r="D213" s="12">
        <v>129.44263877999998</v>
      </c>
      <c r="E213" s="12">
        <v>141.05297231999998</v>
      </c>
      <c r="F213" s="12">
        <v>145.30873265999998</v>
      </c>
      <c r="G213" s="12">
        <v>143.72814455999998</v>
      </c>
      <c r="H213" s="12">
        <v>145.76032925999996</v>
      </c>
      <c r="I213" s="12">
        <v>142.62495858</v>
      </c>
      <c r="J213" s="12">
        <v>140.14117727999997</v>
      </c>
      <c r="K213" s="12">
        <v>139.15411613999999</v>
      </c>
      <c r="L213" s="12">
        <v>137.55632435999996</v>
      </c>
      <c r="M213" s="12">
        <v>137.39934077999996</v>
      </c>
      <c r="N213" s="12">
        <v>137.61868769999998</v>
      </c>
      <c r="O213" s="12">
        <v>143.66363076</v>
      </c>
      <c r="P213" s="12">
        <v>160.20066816</v>
      </c>
      <c r="Q213" s="12">
        <v>153.70197803999997</v>
      </c>
      <c r="R213" s="12">
        <v>145.4678667</v>
      </c>
      <c r="S213" s="12">
        <v>138.30038352</v>
      </c>
      <c r="T213" s="12">
        <v>131.59955016</v>
      </c>
      <c r="U213" s="12">
        <v>130.26411449999998</v>
      </c>
      <c r="V213" s="12">
        <v>129.54371039999998</v>
      </c>
      <c r="W213" s="12">
        <v>129.3071598</v>
      </c>
      <c r="X213" s="12">
        <v>130.30927416</v>
      </c>
      <c r="Y213" s="12">
        <v>128.95663481999998</v>
      </c>
    </row>
    <row r="214" spans="1:25" ht="11.25">
      <c r="A214" s="11">
        <f>A178</f>
        <v>41570</v>
      </c>
      <c r="B214" s="12">
        <v>125.37396845999997</v>
      </c>
      <c r="C214" s="12">
        <v>129.75875639999998</v>
      </c>
      <c r="D214" s="12">
        <v>133.63603578</v>
      </c>
      <c r="E214" s="12">
        <v>138.1025412</v>
      </c>
      <c r="F214" s="12">
        <v>152.57513699999998</v>
      </c>
      <c r="G214" s="12">
        <v>152.44180848</v>
      </c>
      <c r="H214" s="12">
        <v>156.79864043999999</v>
      </c>
      <c r="I214" s="12">
        <v>152.61384527999996</v>
      </c>
      <c r="J214" s="12">
        <v>144.97111044</v>
      </c>
      <c r="K214" s="12">
        <v>144.86573789999997</v>
      </c>
      <c r="L214" s="12">
        <v>144.7797195</v>
      </c>
      <c r="M214" s="12">
        <v>144.93670308</v>
      </c>
      <c r="N214" s="12">
        <v>146.09795147999998</v>
      </c>
      <c r="O214" s="12">
        <v>137.844486</v>
      </c>
      <c r="P214" s="12">
        <v>169.83472895999998</v>
      </c>
      <c r="Q214" s="12">
        <v>169.54011594</v>
      </c>
      <c r="R214" s="12">
        <v>160.66731797999998</v>
      </c>
      <c r="S214" s="12">
        <v>152.96221979999999</v>
      </c>
      <c r="T214" s="12">
        <v>134.87039982</v>
      </c>
      <c r="U214" s="12">
        <v>129.34156716</v>
      </c>
      <c r="V214" s="12">
        <v>126.70940411999999</v>
      </c>
      <c r="W214" s="12">
        <v>127.01476943999998</v>
      </c>
      <c r="X214" s="12">
        <v>127.03197311999999</v>
      </c>
      <c r="Y214" s="12">
        <v>127.27497509999998</v>
      </c>
    </row>
    <row r="215" spans="1:25" ht="11.25">
      <c r="A215" s="11">
        <f>A179</f>
        <v>41571</v>
      </c>
      <c r="B215" s="12">
        <v>114.39156924000001</v>
      </c>
      <c r="C215" s="12">
        <v>109.02617153999998</v>
      </c>
      <c r="D215" s="12">
        <v>124.55894411999999</v>
      </c>
      <c r="E215" s="12">
        <v>126.91154735999997</v>
      </c>
      <c r="F215" s="12">
        <v>160.55979498</v>
      </c>
      <c r="G215" s="12">
        <v>161.21138435999998</v>
      </c>
      <c r="H215" s="12">
        <v>161.15762285999998</v>
      </c>
      <c r="I215" s="12">
        <v>160.58775095999997</v>
      </c>
      <c r="J215" s="12">
        <v>159.64584947999998</v>
      </c>
      <c r="K215" s="12">
        <v>158.60287637999997</v>
      </c>
      <c r="L215" s="12">
        <v>157.82225939999998</v>
      </c>
      <c r="M215" s="12">
        <v>157.14056358</v>
      </c>
      <c r="N215" s="12">
        <v>152.36224145999998</v>
      </c>
      <c r="O215" s="12">
        <v>155.29976981999997</v>
      </c>
      <c r="P215" s="12">
        <v>168.14231693999997</v>
      </c>
      <c r="Q215" s="12">
        <v>163.9618227</v>
      </c>
      <c r="R215" s="12">
        <v>163.01777075999996</v>
      </c>
      <c r="S215" s="12">
        <v>159.99852492</v>
      </c>
      <c r="T215" s="12">
        <v>139.99924691999996</v>
      </c>
      <c r="U215" s="12">
        <v>116.78288075999998</v>
      </c>
      <c r="V215" s="12">
        <v>112.78517562</v>
      </c>
      <c r="W215" s="12">
        <v>112.94000874</v>
      </c>
      <c r="X215" s="12">
        <v>96.97714416</v>
      </c>
      <c r="Y215" s="12">
        <v>94.4697078</v>
      </c>
    </row>
    <row r="216" spans="1:25" ht="11.25">
      <c r="A216" s="11">
        <f>A180</f>
        <v>41572</v>
      </c>
      <c r="B216" s="12">
        <v>129.12867161999998</v>
      </c>
      <c r="C216" s="12">
        <v>128.13300863999999</v>
      </c>
      <c r="D216" s="12">
        <v>138.5756424</v>
      </c>
      <c r="E216" s="12">
        <v>149.22041939999997</v>
      </c>
      <c r="F216" s="12">
        <v>159.7684257</v>
      </c>
      <c r="G216" s="12">
        <v>160.18346448</v>
      </c>
      <c r="H216" s="12">
        <v>164.39621562</v>
      </c>
      <c r="I216" s="12">
        <v>161.98985087999998</v>
      </c>
      <c r="J216" s="12">
        <v>161.11676412</v>
      </c>
      <c r="K216" s="12">
        <v>159.60068981999996</v>
      </c>
      <c r="L216" s="12">
        <v>151.8762375</v>
      </c>
      <c r="M216" s="12">
        <v>147.77746073999998</v>
      </c>
      <c r="N216" s="12">
        <v>148.46560793999998</v>
      </c>
      <c r="O216" s="12">
        <v>155.36213315999998</v>
      </c>
      <c r="P216" s="12">
        <v>168.23478672</v>
      </c>
      <c r="Q216" s="12">
        <v>167.61545424</v>
      </c>
      <c r="R216" s="12">
        <v>163.86075107999997</v>
      </c>
      <c r="S216" s="12">
        <v>157.24593611999998</v>
      </c>
      <c r="T216" s="12">
        <v>141.30027521999997</v>
      </c>
      <c r="U216" s="12">
        <v>130.72001201999998</v>
      </c>
      <c r="V216" s="12">
        <v>130.09852908</v>
      </c>
      <c r="W216" s="12">
        <v>127.69861571999999</v>
      </c>
      <c r="X216" s="12">
        <v>96.20942993999999</v>
      </c>
      <c r="Y216" s="12">
        <v>95.19441282</v>
      </c>
    </row>
    <row r="217" spans="1:25" ht="11.25">
      <c r="A217" s="11">
        <f>A181</f>
        <v>41573</v>
      </c>
      <c r="B217" s="12">
        <v>139.30249787999998</v>
      </c>
      <c r="C217" s="12">
        <v>135.57360024</v>
      </c>
      <c r="D217" s="12">
        <v>142.83570366</v>
      </c>
      <c r="E217" s="12">
        <v>157.25883887999998</v>
      </c>
      <c r="F217" s="12">
        <v>164.14031087999996</v>
      </c>
      <c r="G217" s="12">
        <v>165.11231879999997</v>
      </c>
      <c r="H217" s="12">
        <v>163.35324251999998</v>
      </c>
      <c r="I217" s="12">
        <v>161.06515308</v>
      </c>
      <c r="J217" s="12">
        <v>161.46513864</v>
      </c>
      <c r="K217" s="12">
        <v>160.89311627999996</v>
      </c>
      <c r="L217" s="12">
        <v>158.79211685999996</v>
      </c>
      <c r="M217" s="12">
        <v>155.60298468</v>
      </c>
      <c r="N217" s="12">
        <v>156.61155042</v>
      </c>
      <c r="O217" s="12">
        <v>161.40062483999998</v>
      </c>
      <c r="P217" s="12">
        <v>174.64100706</v>
      </c>
      <c r="Q217" s="12">
        <v>166.23270846</v>
      </c>
      <c r="R217" s="12">
        <v>164.27148893999998</v>
      </c>
      <c r="S217" s="12">
        <v>160.46947566</v>
      </c>
      <c r="T217" s="12">
        <v>157.00078367999998</v>
      </c>
      <c r="U217" s="12">
        <v>145.81409075999997</v>
      </c>
      <c r="V217" s="12">
        <v>140.56051698</v>
      </c>
      <c r="W217" s="12">
        <v>141.23146049999997</v>
      </c>
      <c r="X217" s="12">
        <v>139.83151103999998</v>
      </c>
      <c r="Y217" s="12">
        <v>140.82932447999997</v>
      </c>
    </row>
    <row r="218" spans="1:25" ht="11.25">
      <c r="A218" s="11">
        <f>A182</f>
        <v>41574</v>
      </c>
      <c r="B218" s="12">
        <v>127.60184501999998</v>
      </c>
      <c r="C218" s="12">
        <v>125.21053349999998</v>
      </c>
      <c r="D218" s="12">
        <v>126.03415968</v>
      </c>
      <c r="E218" s="12">
        <v>129.565215</v>
      </c>
      <c r="F218" s="12">
        <v>129.92434182</v>
      </c>
      <c r="G218" s="12">
        <v>133.63388532</v>
      </c>
      <c r="H218" s="12">
        <v>160.66731797999998</v>
      </c>
      <c r="I218" s="12">
        <v>163.40700402</v>
      </c>
      <c r="J218" s="12">
        <v>164.88437004</v>
      </c>
      <c r="K218" s="12">
        <v>163.86935291999998</v>
      </c>
      <c r="L218" s="12">
        <v>163.52097839999996</v>
      </c>
      <c r="M218" s="12">
        <v>158.42653865999998</v>
      </c>
      <c r="N218" s="12">
        <v>156.42446039999996</v>
      </c>
      <c r="O218" s="12">
        <v>152.34288731999996</v>
      </c>
      <c r="P218" s="12">
        <v>170.77663044</v>
      </c>
      <c r="Q218" s="12">
        <v>164.4994377</v>
      </c>
      <c r="R218" s="12">
        <v>161.73179567999998</v>
      </c>
      <c r="S218" s="12">
        <v>160.08024239999997</v>
      </c>
      <c r="T218" s="12">
        <v>142.90666883999998</v>
      </c>
      <c r="U218" s="12">
        <v>123.98477129999996</v>
      </c>
      <c r="V218" s="12">
        <v>124.07724108</v>
      </c>
      <c r="W218" s="12">
        <v>124.51163399999999</v>
      </c>
      <c r="X218" s="12">
        <v>123.83638955999999</v>
      </c>
      <c r="Y218" s="12">
        <v>119.94190649999999</v>
      </c>
    </row>
    <row r="219" spans="1:25" ht="11.25">
      <c r="A219" s="11">
        <f>A183</f>
        <v>41575</v>
      </c>
      <c r="B219" s="12">
        <v>136.0596042</v>
      </c>
      <c r="C219" s="12">
        <v>134.13709296</v>
      </c>
      <c r="D219" s="12">
        <v>150.17522364</v>
      </c>
      <c r="E219" s="12">
        <v>153.51273755999998</v>
      </c>
      <c r="F219" s="12">
        <v>163.49302241999996</v>
      </c>
      <c r="G219" s="12">
        <v>162.53176679999999</v>
      </c>
      <c r="H219" s="12">
        <v>166.21335431999998</v>
      </c>
      <c r="I219" s="12">
        <v>161.29525229999996</v>
      </c>
      <c r="J219" s="12">
        <v>161.79415901999997</v>
      </c>
      <c r="K219" s="12">
        <v>159.13188953999997</v>
      </c>
      <c r="L219" s="12">
        <v>159.20500518</v>
      </c>
      <c r="M219" s="12">
        <v>161.68448555999998</v>
      </c>
      <c r="N219" s="12">
        <v>159.83724041999997</v>
      </c>
      <c r="O219" s="12">
        <v>163.06293042</v>
      </c>
      <c r="P219" s="12">
        <v>176.24955114</v>
      </c>
      <c r="Q219" s="12">
        <v>166.73161517999998</v>
      </c>
      <c r="R219" s="12">
        <v>166.26281489999997</v>
      </c>
      <c r="S219" s="12">
        <v>159.19210241999997</v>
      </c>
      <c r="T219" s="12">
        <v>150.55155413999998</v>
      </c>
      <c r="U219" s="12">
        <v>143.2098837</v>
      </c>
      <c r="V219" s="12">
        <v>141.69380939999996</v>
      </c>
      <c r="W219" s="12">
        <v>139.29174558</v>
      </c>
      <c r="X219" s="12">
        <v>136.10476386</v>
      </c>
      <c r="Y219" s="12">
        <v>131.89201272</v>
      </c>
    </row>
    <row r="220" spans="1:25" ht="11.25">
      <c r="A220" s="11">
        <f>A184</f>
        <v>41576</v>
      </c>
      <c r="B220" s="12">
        <v>143.84211893999998</v>
      </c>
      <c r="C220" s="12">
        <v>147.0054456</v>
      </c>
      <c r="D220" s="12">
        <v>152.09343396</v>
      </c>
      <c r="E220" s="12">
        <v>154.96859897999997</v>
      </c>
      <c r="F220" s="12">
        <v>165.60907505999998</v>
      </c>
      <c r="G220" s="12">
        <v>164.57255333999998</v>
      </c>
      <c r="H220" s="12">
        <v>164.51019</v>
      </c>
      <c r="I220" s="12">
        <v>166.66065</v>
      </c>
      <c r="J220" s="12">
        <v>168.30790235999999</v>
      </c>
      <c r="K220" s="12">
        <v>162.81562752</v>
      </c>
      <c r="L220" s="12">
        <v>162.61993566</v>
      </c>
      <c r="M220" s="12">
        <v>159.48886589999998</v>
      </c>
      <c r="N220" s="12">
        <v>163.65000599999996</v>
      </c>
      <c r="O220" s="12">
        <v>165.99185693999996</v>
      </c>
      <c r="P220" s="12">
        <v>179.93113866</v>
      </c>
      <c r="Q220" s="12">
        <v>172.94644458</v>
      </c>
      <c r="R220" s="12">
        <v>168.39607122</v>
      </c>
      <c r="S220" s="12">
        <v>159.05662343999998</v>
      </c>
      <c r="T220" s="12">
        <v>150.2526402</v>
      </c>
      <c r="U220" s="12">
        <v>143.05505057999997</v>
      </c>
      <c r="V220" s="12">
        <v>143.92168596</v>
      </c>
      <c r="W220" s="12">
        <v>132.79305545999998</v>
      </c>
      <c r="X220" s="12">
        <v>124.82345069999998</v>
      </c>
      <c r="Y220" s="12">
        <v>99.8351055</v>
      </c>
    </row>
    <row r="221" spans="1:25" ht="11.25">
      <c r="A221" s="11">
        <f>A185</f>
        <v>41577</v>
      </c>
      <c r="B221" s="12">
        <v>121.47518447999998</v>
      </c>
      <c r="C221" s="12">
        <v>128.16741599999997</v>
      </c>
      <c r="D221" s="12">
        <v>146.76029316</v>
      </c>
      <c r="E221" s="12">
        <v>157.15991771999998</v>
      </c>
      <c r="F221" s="12">
        <v>151.52786297999998</v>
      </c>
      <c r="G221" s="12">
        <v>150.31070262</v>
      </c>
      <c r="H221" s="12">
        <v>157.05884609999998</v>
      </c>
      <c r="I221" s="12">
        <v>154.27184993999998</v>
      </c>
      <c r="J221" s="12">
        <v>151.03970855999998</v>
      </c>
      <c r="K221" s="12">
        <v>144.93455261999998</v>
      </c>
      <c r="L221" s="12">
        <v>142.33894739999997</v>
      </c>
      <c r="M221" s="12">
        <v>142.48517868</v>
      </c>
      <c r="N221" s="12">
        <v>144.09802367999998</v>
      </c>
      <c r="O221" s="12">
        <v>161.01139157999998</v>
      </c>
      <c r="P221" s="12">
        <v>173.54427245999997</v>
      </c>
      <c r="Q221" s="12">
        <v>165.52950803999997</v>
      </c>
      <c r="R221" s="12">
        <v>157.2846444</v>
      </c>
      <c r="S221" s="12">
        <v>147.75380568</v>
      </c>
      <c r="T221" s="12">
        <v>137.67459965999998</v>
      </c>
      <c r="U221" s="12">
        <v>128.99319264</v>
      </c>
      <c r="V221" s="12">
        <v>131.23612242</v>
      </c>
      <c r="W221" s="12">
        <v>118.34196425999998</v>
      </c>
      <c r="X221" s="12">
        <v>114.04749564</v>
      </c>
      <c r="Y221" s="12">
        <v>93.74285231999998</v>
      </c>
    </row>
    <row r="222" spans="1:25" ht="11.25">
      <c r="A222" s="11">
        <f>A186</f>
        <v>41578</v>
      </c>
      <c r="B222" s="134">
        <v>140.05515887999996</v>
      </c>
      <c r="C222" s="134">
        <v>149.19461388</v>
      </c>
      <c r="D222" s="134">
        <v>151.47625193999997</v>
      </c>
      <c r="E222" s="134">
        <v>161.08880814</v>
      </c>
      <c r="F222" s="134">
        <v>161.34471287999997</v>
      </c>
      <c r="G222" s="134">
        <v>159.51252096</v>
      </c>
      <c r="H222" s="134">
        <v>163.63280231999997</v>
      </c>
      <c r="I222" s="134">
        <v>160.08669378</v>
      </c>
      <c r="J222" s="134">
        <v>157.06529747999997</v>
      </c>
      <c r="K222" s="134">
        <v>156.77928629999997</v>
      </c>
      <c r="L222" s="134">
        <v>154.89118241999998</v>
      </c>
      <c r="M222" s="134">
        <v>156.12124554</v>
      </c>
      <c r="N222" s="134">
        <v>157.18357277999996</v>
      </c>
      <c r="O222" s="134">
        <v>170.95941953999997</v>
      </c>
      <c r="P222" s="134">
        <v>175.97859318</v>
      </c>
      <c r="Q222" s="134">
        <v>171.98733941999998</v>
      </c>
      <c r="R222" s="134">
        <v>165.83487335999996</v>
      </c>
      <c r="S222" s="134">
        <v>159.09748218</v>
      </c>
      <c r="T222" s="134">
        <v>148.65484841999998</v>
      </c>
      <c r="U222" s="134">
        <v>142.94322666</v>
      </c>
      <c r="V222" s="134">
        <v>139.93258265999998</v>
      </c>
      <c r="W222" s="134">
        <v>138.76058195999997</v>
      </c>
      <c r="X222" s="134">
        <v>133.1457309</v>
      </c>
      <c r="Y222" s="134">
        <v>129.60607374</v>
      </c>
    </row>
    <row r="224" spans="1:25" s="35" customFormat="1" ht="15">
      <c r="A224" s="36" t="s">
        <v>97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27" customHeight="1">
      <c r="A226" s="42" t="s">
        <v>98</v>
      </c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4"/>
    </row>
    <row r="227" spans="1:25" ht="13.5" customHeight="1">
      <c r="A227" s="24" t="s">
        <v>23</v>
      </c>
      <c r="B227" s="23" t="s">
        <v>24</v>
      </c>
      <c r="C227" s="9" t="s">
        <v>25</v>
      </c>
      <c r="D227" s="10" t="s">
        <v>26</v>
      </c>
      <c r="E227" s="7" t="s">
        <v>27</v>
      </c>
      <c r="F227" s="7" t="s">
        <v>28</v>
      </c>
      <c r="G227" s="9" t="s">
        <v>29</v>
      </c>
      <c r="H227" s="10" t="s">
        <v>30</v>
      </c>
      <c r="I227" s="7" t="s">
        <v>31</v>
      </c>
      <c r="J227" s="7" t="s">
        <v>32</v>
      </c>
      <c r="K227" s="7" t="s">
        <v>33</v>
      </c>
      <c r="L227" s="7" t="s">
        <v>34</v>
      </c>
      <c r="M227" s="7" t="s">
        <v>35</v>
      </c>
      <c r="N227" s="7" t="s">
        <v>36</v>
      </c>
      <c r="O227" s="7" t="s">
        <v>37</v>
      </c>
      <c r="P227" s="7" t="s">
        <v>38</v>
      </c>
      <c r="Q227" s="7" t="s">
        <v>39</v>
      </c>
      <c r="R227" s="7" t="s">
        <v>40</v>
      </c>
      <c r="S227" s="7" t="s">
        <v>41</v>
      </c>
      <c r="T227" s="7" t="s">
        <v>42</v>
      </c>
      <c r="U227" s="7" t="s">
        <v>43</v>
      </c>
      <c r="V227" s="7" t="s">
        <v>44</v>
      </c>
      <c r="W227" s="7" t="s">
        <v>45</v>
      </c>
      <c r="X227" s="7" t="s">
        <v>46</v>
      </c>
      <c r="Y227" s="7" t="s">
        <v>67</v>
      </c>
    </row>
    <row r="228" spans="1:25" ht="11.25">
      <c r="A228" s="11">
        <f aca="true" t="shared" si="2" ref="A228:A258">A192</f>
        <v>41548</v>
      </c>
      <c r="B228" s="12">
        <v>89.20361736</v>
      </c>
      <c r="C228" s="12">
        <v>90.24178877999998</v>
      </c>
      <c r="D228" s="12">
        <v>102.85400268000001</v>
      </c>
      <c r="E228" s="12">
        <v>105.68885183999998</v>
      </c>
      <c r="F228" s="12">
        <v>111.70233359999997</v>
      </c>
      <c r="G228" s="12">
        <v>111.19893641999998</v>
      </c>
      <c r="H228" s="12">
        <v>111.27806118</v>
      </c>
      <c r="I228" s="12">
        <v>104.91943176</v>
      </c>
      <c r="J228" s="12">
        <v>103.75165943999998</v>
      </c>
      <c r="K228" s="12">
        <v>103.04772191999999</v>
      </c>
      <c r="L228" s="12">
        <v>103.98357683999998</v>
      </c>
      <c r="M228" s="12">
        <v>104.41330613999999</v>
      </c>
      <c r="N228" s="12">
        <v>103.58658881999997</v>
      </c>
      <c r="O228" s="12">
        <v>105.66020322</v>
      </c>
      <c r="P228" s="12">
        <v>108.82928627999999</v>
      </c>
      <c r="Q228" s="12">
        <v>110.06117694</v>
      </c>
      <c r="R228" s="12">
        <v>107.14583879999998</v>
      </c>
      <c r="S228" s="12">
        <v>97.63995383999999</v>
      </c>
      <c r="T228" s="12">
        <v>92.30721785999998</v>
      </c>
      <c r="U228" s="12">
        <v>92.98523519999999</v>
      </c>
      <c r="V228" s="12">
        <v>91.94297112</v>
      </c>
      <c r="W228" s="12">
        <v>91.62510786</v>
      </c>
      <c r="X228" s="12">
        <v>90.49416948</v>
      </c>
      <c r="Y228" s="12">
        <v>89.72884205999999</v>
      </c>
    </row>
    <row r="229" spans="1:25" ht="11.25">
      <c r="A229" s="11">
        <f t="shared" si="2"/>
        <v>41549</v>
      </c>
      <c r="B229" s="12">
        <v>80.40030569999999</v>
      </c>
      <c r="C229" s="12">
        <v>90.66878963999999</v>
      </c>
      <c r="D229" s="12">
        <v>93.53365163999999</v>
      </c>
      <c r="E229" s="12">
        <v>110.99839607999998</v>
      </c>
      <c r="F229" s="12">
        <v>110.74192271999999</v>
      </c>
      <c r="G229" s="12">
        <v>110.41314569999999</v>
      </c>
      <c r="H229" s="12">
        <v>110.37494754</v>
      </c>
      <c r="I229" s="12">
        <v>107.84568365999999</v>
      </c>
      <c r="J229" s="12">
        <v>106.03536371999999</v>
      </c>
      <c r="K229" s="12">
        <v>106.05037013999998</v>
      </c>
      <c r="L229" s="12">
        <v>105.50058947999999</v>
      </c>
      <c r="M229" s="12">
        <v>106.44735815999998</v>
      </c>
      <c r="N229" s="12">
        <v>106.42143798</v>
      </c>
      <c r="O229" s="12">
        <v>108.31633955999999</v>
      </c>
      <c r="P229" s="12">
        <v>111.47041619999999</v>
      </c>
      <c r="Q229" s="12">
        <v>168.03234161999998</v>
      </c>
      <c r="R229" s="12">
        <v>111.43494648</v>
      </c>
      <c r="S229" s="12">
        <v>106.94666267999999</v>
      </c>
      <c r="T229" s="12">
        <v>102.26193119999999</v>
      </c>
      <c r="U229" s="12">
        <v>94.41903042</v>
      </c>
      <c r="V229" s="12">
        <v>92.44363985999999</v>
      </c>
      <c r="W229" s="12">
        <v>92.08757843999999</v>
      </c>
      <c r="X229" s="12">
        <v>91.90886561999999</v>
      </c>
      <c r="Y229" s="12">
        <v>91.91705094</v>
      </c>
    </row>
    <row r="230" spans="1:25" ht="11.25">
      <c r="A230" s="11">
        <f t="shared" si="2"/>
        <v>41550</v>
      </c>
      <c r="B230" s="12">
        <v>93.20078195999999</v>
      </c>
      <c r="C230" s="12">
        <v>101.27969279999999</v>
      </c>
      <c r="D230" s="12">
        <v>110.81013371999998</v>
      </c>
      <c r="E230" s="12">
        <v>111.25350521999998</v>
      </c>
      <c r="F230" s="12">
        <v>111.19075109999999</v>
      </c>
      <c r="G230" s="12">
        <v>111.13208963999999</v>
      </c>
      <c r="H230" s="12">
        <v>111.67504919999999</v>
      </c>
      <c r="I230" s="12">
        <v>111.21939971999998</v>
      </c>
      <c r="J230" s="12">
        <v>110.88653004</v>
      </c>
      <c r="K230" s="12">
        <v>109.2535587</v>
      </c>
      <c r="L230" s="12">
        <v>109.72148615999998</v>
      </c>
      <c r="M230" s="12">
        <v>110.21124114</v>
      </c>
      <c r="N230" s="12">
        <v>109.51139627999999</v>
      </c>
      <c r="O230" s="12">
        <v>110.90972177999998</v>
      </c>
      <c r="P230" s="12">
        <v>112.34078856</v>
      </c>
      <c r="Q230" s="12">
        <v>166.69131335999998</v>
      </c>
      <c r="R230" s="12">
        <v>111.58091801999998</v>
      </c>
      <c r="S230" s="12">
        <v>106.93984157999998</v>
      </c>
      <c r="T230" s="12">
        <v>103.36831362</v>
      </c>
      <c r="U230" s="12">
        <v>101.22921665999999</v>
      </c>
      <c r="V230" s="12">
        <v>93.76284059999998</v>
      </c>
      <c r="W230" s="12">
        <v>93.70690757999999</v>
      </c>
      <c r="X230" s="12">
        <v>93.71236445999999</v>
      </c>
      <c r="Y230" s="12">
        <v>93.55275071999998</v>
      </c>
    </row>
    <row r="231" spans="1:25" ht="11.25">
      <c r="A231" s="11">
        <f t="shared" si="2"/>
        <v>41551</v>
      </c>
      <c r="B231" s="12">
        <v>92.4054417</v>
      </c>
      <c r="C231" s="12">
        <v>97.15019885999999</v>
      </c>
      <c r="D231" s="12">
        <v>103.43243195999999</v>
      </c>
      <c r="E231" s="12">
        <v>106.00125821999998</v>
      </c>
      <c r="F231" s="12">
        <v>105.43919957999998</v>
      </c>
      <c r="G231" s="12">
        <v>105.52105277999999</v>
      </c>
      <c r="H231" s="12">
        <v>105.33415463999998</v>
      </c>
      <c r="I231" s="12">
        <v>103.39696223999998</v>
      </c>
      <c r="J231" s="12">
        <v>102.95904762</v>
      </c>
      <c r="K231" s="12">
        <v>102.48157062</v>
      </c>
      <c r="L231" s="12">
        <v>102.24010367999999</v>
      </c>
      <c r="M231" s="12">
        <v>102.02592114</v>
      </c>
      <c r="N231" s="12">
        <v>102.34242018</v>
      </c>
      <c r="O231" s="12">
        <v>103.92218693999997</v>
      </c>
      <c r="P231" s="12">
        <v>112.20573077999998</v>
      </c>
      <c r="Q231" s="12">
        <v>112.78279583999999</v>
      </c>
      <c r="R231" s="12">
        <v>112.03383905999999</v>
      </c>
      <c r="S231" s="12">
        <v>102.76532837999999</v>
      </c>
      <c r="T231" s="12">
        <v>97.64813915999999</v>
      </c>
      <c r="U231" s="12">
        <v>93.12984251999998</v>
      </c>
      <c r="V231" s="12">
        <v>93.08345904</v>
      </c>
      <c r="W231" s="12">
        <v>92.82971411999999</v>
      </c>
      <c r="X231" s="12">
        <v>92.16943163999998</v>
      </c>
      <c r="Y231" s="12">
        <v>92.33450226000001</v>
      </c>
    </row>
    <row r="232" spans="1:25" ht="11.25">
      <c r="A232" s="11">
        <f t="shared" si="2"/>
        <v>41552</v>
      </c>
      <c r="B232" s="12">
        <v>91.53643355999999</v>
      </c>
      <c r="C232" s="12">
        <v>91.73151701999998</v>
      </c>
      <c r="D232" s="12">
        <v>93.06572417999999</v>
      </c>
      <c r="E232" s="12">
        <v>103.10365493999998</v>
      </c>
      <c r="F232" s="12">
        <v>104.71889141999999</v>
      </c>
      <c r="G232" s="12">
        <v>104.28370523999997</v>
      </c>
      <c r="H232" s="12">
        <v>105.62064084</v>
      </c>
      <c r="I232" s="12">
        <v>104.64931619999999</v>
      </c>
      <c r="J232" s="12">
        <v>104.14046213999998</v>
      </c>
      <c r="K232" s="12">
        <v>103.45562369999999</v>
      </c>
      <c r="L232" s="12">
        <v>102.89765772</v>
      </c>
      <c r="M232" s="12">
        <v>102.36151926</v>
      </c>
      <c r="N232" s="12">
        <v>102.62481371999999</v>
      </c>
      <c r="O232" s="12">
        <v>103.97948418</v>
      </c>
      <c r="P232" s="12">
        <v>108.42274871999999</v>
      </c>
      <c r="Q232" s="12">
        <v>110.09391821999999</v>
      </c>
      <c r="R232" s="12">
        <v>106.74475812</v>
      </c>
      <c r="S232" s="12">
        <v>102.26056698</v>
      </c>
      <c r="T232" s="12">
        <v>94.86240192</v>
      </c>
      <c r="U232" s="12">
        <v>92.71648385999998</v>
      </c>
      <c r="V232" s="12">
        <v>92.76695999999998</v>
      </c>
      <c r="W232" s="12">
        <v>91.87885277999999</v>
      </c>
      <c r="X232" s="12">
        <v>91.64693537999999</v>
      </c>
      <c r="Y232" s="12">
        <v>91.61555831999998</v>
      </c>
    </row>
    <row r="233" spans="1:25" ht="11.25">
      <c r="A233" s="11">
        <f t="shared" si="2"/>
        <v>41553</v>
      </c>
      <c r="B233" s="12">
        <v>89.12312837999998</v>
      </c>
      <c r="C233" s="12">
        <v>75.81925493999998</v>
      </c>
      <c r="D233" s="12">
        <v>90.5432814</v>
      </c>
      <c r="E233" s="12">
        <v>92.97977831999998</v>
      </c>
      <c r="F233" s="12">
        <v>95.79962105999999</v>
      </c>
      <c r="G233" s="12">
        <v>98.20064826</v>
      </c>
      <c r="H233" s="12">
        <v>101.58118541999998</v>
      </c>
      <c r="I233" s="12">
        <v>98.15835743999999</v>
      </c>
      <c r="J233" s="12">
        <v>95.87738159999999</v>
      </c>
      <c r="K233" s="12">
        <v>94.40948087999999</v>
      </c>
      <c r="L233" s="12">
        <v>97.35346763999999</v>
      </c>
      <c r="M233" s="12">
        <v>93.37540212</v>
      </c>
      <c r="N233" s="12">
        <v>97.65496026</v>
      </c>
      <c r="O233" s="12">
        <v>99.88136729999998</v>
      </c>
      <c r="P233" s="12">
        <v>106.61652143999999</v>
      </c>
      <c r="Q233" s="12">
        <v>111.97381337999998</v>
      </c>
      <c r="R233" s="12">
        <v>105.78571145999999</v>
      </c>
      <c r="S233" s="12">
        <v>98.84319587999998</v>
      </c>
      <c r="T233" s="12">
        <v>92.60461781999999</v>
      </c>
      <c r="U233" s="12">
        <v>90.55283093999998</v>
      </c>
      <c r="V233" s="12">
        <v>91.23630515999999</v>
      </c>
      <c r="W233" s="12">
        <v>91.27177487999998</v>
      </c>
      <c r="X233" s="12">
        <v>90.3386484</v>
      </c>
      <c r="Y233" s="12">
        <v>80.53399926</v>
      </c>
    </row>
    <row r="234" spans="1:25" ht="11.25">
      <c r="A234" s="11">
        <f t="shared" si="2"/>
        <v>41554</v>
      </c>
      <c r="B234" s="12">
        <v>73.96527995999998</v>
      </c>
      <c r="C234" s="12">
        <v>88.88438987999999</v>
      </c>
      <c r="D234" s="12">
        <v>93.66870942</v>
      </c>
      <c r="E234" s="12">
        <v>97.86914279999999</v>
      </c>
      <c r="F234" s="12">
        <v>102.30012935999999</v>
      </c>
      <c r="G234" s="12">
        <v>104.11454195999998</v>
      </c>
      <c r="H234" s="12">
        <v>104.6015685</v>
      </c>
      <c r="I234" s="12">
        <v>101.28105701999999</v>
      </c>
      <c r="J234" s="12">
        <v>98.12970881999999</v>
      </c>
      <c r="K234" s="12">
        <v>96.74775395999998</v>
      </c>
      <c r="L234" s="12">
        <v>94.82693219999999</v>
      </c>
      <c r="M234" s="12">
        <v>93.69872226</v>
      </c>
      <c r="N234" s="12">
        <v>93.90881214</v>
      </c>
      <c r="O234" s="12">
        <v>97.61812631999999</v>
      </c>
      <c r="P234" s="12">
        <v>102.21964037999999</v>
      </c>
      <c r="Q234" s="12">
        <v>103.83351264</v>
      </c>
      <c r="R234" s="12">
        <v>99.09421236</v>
      </c>
      <c r="S234" s="12">
        <v>93.29491313999999</v>
      </c>
      <c r="T234" s="12">
        <v>91.87612433999999</v>
      </c>
      <c r="U234" s="12">
        <v>90.48461993999999</v>
      </c>
      <c r="V234" s="12">
        <v>90.86114466</v>
      </c>
      <c r="W234" s="12">
        <v>85.70166462</v>
      </c>
      <c r="X234" s="12">
        <v>84.63484457999999</v>
      </c>
      <c r="Y234" s="12">
        <v>69.92309609999998</v>
      </c>
    </row>
    <row r="235" spans="1:25" ht="11.25">
      <c r="A235" s="11">
        <f t="shared" si="2"/>
        <v>41555</v>
      </c>
      <c r="B235" s="12">
        <v>89.38778706</v>
      </c>
      <c r="C235" s="12">
        <v>89.64562464</v>
      </c>
      <c r="D235" s="12">
        <v>96.03153846</v>
      </c>
      <c r="E235" s="12">
        <v>104.55518501999998</v>
      </c>
      <c r="F235" s="12">
        <v>106.41870954</v>
      </c>
      <c r="G235" s="12">
        <v>105.39008765999998</v>
      </c>
      <c r="H235" s="12">
        <v>105.33415463999998</v>
      </c>
      <c r="I235" s="12">
        <v>103.57021818</v>
      </c>
      <c r="J235" s="12">
        <v>100.9659222</v>
      </c>
      <c r="K235" s="12">
        <v>97.21977408</v>
      </c>
      <c r="L235" s="12">
        <v>99.16105913999998</v>
      </c>
      <c r="M235" s="12">
        <v>98.38072529999998</v>
      </c>
      <c r="N235" s="12">
        <v>99.66309209999999</v>
      </c>
      <c r="O235" s="12">
        <v>102.06139085999999</v>
      </c>
      <c r="P235" s="12">
        <v>105.9589674</v>
      </c>
      <c r="Q235" s="12">
        <v>108.95888718</v>
      </c>
      <c r="R235" s="12">
        <v>102.68074673999999</v>
      </c>
      <c r="S235" s="12">
        <v>99.27974628</v>
      </c>
      <c r="T235" s="12">
        <v>92.35496556</v>
      </c>
      <c r="U235" s="12">
        <v>90.68106762</v>
      </c>
      <c r="V235" s="12">
        <v>91.2594969</v>
      </c>
      <c r="W235" s="12">
        <v>91.07805563999999</v>
      </c>
      <c r="X235" s="12">
        <v>72.87663239999999</v>
      </c>
      <c r="Y235" s="12">
        <v>72.78522965999998</v>
      </c>
    </row>
    <row r="236" spans="1:25" ht="11.25">
      <c r="A236" s="11">
        <f t="shared" si="2"/>
        <v>41556</v>
      </c>
      <c r="B236" s="12">
        <v>85.4820252</v>
      </c>
      <c r="C236" s="12">
        <v>89.27728523999998</v>
      </c>
      <c r="D236" s="12">
        <v>93.78739655999999</v>
      </c>
      <c r="E236" s="12">
        <v>97.23887316</v>
      </c>
      <c r="F236" s="12">
        <v>96.63179525999999</v>
      </c>
      <c r="G236" s="12">
        <v>99.75313062000001</v>
      </c>
      <c r="H236" s="12">
        <v>100.73809745999999</v>
      </c>
      <c r="I236" s="12">
        <v>98.23475376</v>
      </c>
      <c r="J236" s="12">
        <v>96.30983933999998</v>
      </c>
      <c r="K236" s="12">
        <v>93.8719782</v>
      </c>
      <c r="L236" s="12">
        <v>93.7491984</v>
      </c>
      <c r="M236" s="12">
        <v>93.59094887999998</v>
      </c>
      <c r="N236" s="12">
        <v>94.09161762</v>
      </c>
      <c r="O236" s="12">
        <v>97.6031199</v>
      </c>
      <c r="P236" s="12">
        <v>102.97678247999998</v>
      </c>
      <c r="Q236" s="12">
        <v>106.58105171999999</v>
      </c>
      <c r="R236" s="12">
        <v>101.62074779999999</v>
      </c>
      <c r="S236" s="12">
        <v>97.68770154</v>
      </c>
      <c r="T236" s="12">
        <v>92.18307383999999</v>
      </c>
      <c r="U236" s="12">
        <v>91.12443911999999</v>
      </c>
      <c r="V236" s="12">
        <v>91.44366659999999</v>
      </c>
      <c r="W236" s="12">
        <v>90.99756665999999</v>
      </c>
      <c r="X236" s="12">
        <v>72.6106095</v>
      </c>
      <c r="Y236" s="12">
        <v>72.53557740000001</v>
      </c>
    </row>
    <row r="237" spans="1:25" ht="11.25">
      <c r="A237" s="11">
        <f t="shared" si="2"/>
        <v>41557</v>
      </c>
      <c r="B237" s="12">
        <v>46.36028826</v>
      </c>
      <c r="C237" s="12">
        <v>49.596218099999994</v>
      </c>
      <c r="D237" s="12">
        <v>72.48510126000001</v>
      </c>
      <c r="E237" s="12">
        <v>89.91437598</v>
      </c>
      <c r="F237" s="12">
        <v>106.70655995999999</v>
      </c>
      <c r="G237" s="12">
        <v>105.22910969999998</v>
      </c>
      <c r="H237" s="12">
        <v>105.55379405999999</v>
      </c>
      <c r="I237" s="12">
        <v>104.61111804</v>
      </c>
      <c r="J237" s="12">
        <v>103.9808484</v>
      </c>
      <c r="K237" s="12">
        <v>103.18550814</v>
      </c>
      <c r="L237" s="12">
        <v>103.64115761999999</v>
      </c>
      <c r="M237" s="12">
        <v>104.2468713</v>
      </c>
      <c r="N237" s="12">
        <v>104.37920064</v>
      </c>
      <c r="O237" s="12">
        <v>106.21953341999999</v>
      </c>
      <c r="P237" s="12">
        <v>111.56045472</v>
      </c>
      <c r="Q237" s="12">
        <v>113.05563984</v>
      </c>
      <c r="R237" s="12">
        <v>107.46915893999999</v>
      </c>
      <c r="S237" s="12">
        <v>105.06949595999998</v>
      </c>
      <c r="T237" s="12">
        <v>97.72044281999999</v>
      </c>
      <c r="U237" s="12">
        <v>93.82832316</v>
      </c>
      <c r="V237" s="12">
        <v>90.94299785999999</v>
      </c>
      <c r="W237" s="12">
        <v>69.65434475999999</v>
      </c>
      <c r="X237" s="12">
        <v>57.79381607999999</v>
      </c>
      <c r="Y237" s="12">
        <v>57.33270971999999</v>
      </c>
    </row>
    <row r="238" spans="1:25" ht="11.25">
      <c r="A238" s="11">
        <f t="shared" si="2"/>
        <v>41558</v>
      </c>
      <c r="B238" s="12">
        <v>86.4710847</v>
      </c>
      <c r="C238" s="12">
        <v>77.66913725999999</v>
      </c>
      <c r="D238" s="12">
        <v>90.11491631999998</v>
      </c>
      <c r="E238" s="12">
        <v>81.8122734</v>
      </c>
      <c r="F238" s="12">
        <v>92.35905822</v>
      </c>
      <c r="G238" s="12">
        <v>92.66873615999998</v>
      </c>
      <c r="H238" s="12">
        <v>96.927831</v>
      </c>
      <c r="I238" s="12">
        <v>93.13257095999998</v>
      </c>
      <c r="J238" s="12">
        <v>92.45046095999997</v>
      </c>
      <c r="K238" s="12">
        <v>91.8938592</v>
      </c>
      <c r="L238" s="12">
        <v>91.71514637999998</v>
      </c>
      <c r="M238" s="12">
        <v>92.22263622</v>
      </c>
      <c r="N238" s="12">
        <v>91.90613718</v>
      </c>
      <c r="O238" s="12">
        <v>92.7260334</v>
      </c>
      <c r="P238" s="12">
        <v>105.26048675999999</v>
      </c>
      <c r="Q238" s="12">
        <v>109.24946603999999</v>
      </c>
      <c r="R238" s="12">
        <v>103.97539151999999</v>
      </c>
      <c r="S238" s="12">
        <v>95.47902936</v>
      </c>
      <c r="T238" s="12">
        <v>91.32634368000001</v>
      </c>
      <c r="U238" s="12">
        <v>90.15857135999998</v>
      </c>
      <c r="V238" s="12">
        <v>90.29362914</v>
      </c>
      <c r="W238" s="12">
        <v>89.76431178</v>
      </c>
      <c r="X238" s="12">
        <v>84.09461345999999</v>
      </c>
      <c r="Y238" s="12">
        <v>74.22993864</v>
      </c>
    </row>
    <row r="239" spans="1:25" ht="11.25">
      <c r="A239" s="11">
        <f t="shared" si="2"/>
        <v>41559</v>
      </c>
      <c r="B239" s="12">
        <v>81.19701017999999</v>
      </c>
      <c r="C239" s="12">
        <v>82.97049618</v>
      </c>
      <c r="D239" s="12">
        <v>83.53801169999998</v>
      </c>
      <c r="E239" s="12">
        <v>89.13540635999999</v>
      </c>
      <c r="F239" s="12">
        <v>89.22135221999999</v>
      </c>
      <c r="G239" s="12">
        <v>88.94577978</v>
      </c>
      <c r="H239" s="12">
        <v>89.59924115999998</v>
      </c>
      <c r="I239" s="12">
        <v>89.40279348</v>
      </c>
      <c r="J239" s="12">
        <v>89.03445407999999</v>
      </c>
      <c r="K239" s="12">
        <v>88.72204769999999</v>
      </c>
      <c r="L239" s="12">
        <v>88.65792936</v>
      </c>
      <c r="M239" s="12">
        <v>88.68384954</v>
      </c>
      <c r="N239" s="12">
        <v>88.74933209999999</v>
      </c>
      <c r="O239" s="12">
        <v>89.30047698</v>
      </c>
      <c r="P239" s="12">
        <v>91.72878857999999</v>
      </c>
      <c r="Q239" s="12">
        <v>92.78196642</v>
      </c>
      <c r="R239" s="12">
        <v>91.60873722</v>
      </c>
      <c r="S239" s="12">
        <v>89.31275495999998</v>
      </c>
      <c r="T239" s="12">
        <v>89.33185404</v>
      </c>
      <c r="U239" s="12">
        <v>90.68106762</v>
      </c>
      <c r="V239" s="12">
        <v>88.79707979999998</v>
      </c>
      <c r="W239" s="12">
        <v>80.90097444</v>
      </c>
      <c r="X239" s="12">
        <v>80.96782121999999</v>
      </c>
      <c r="Y239" s="12">
        <v>78.91876278</v>
      </c>
    </row>
    <row r="240" spans="1:25" ht="11.25">
      <c r="A240" s="11">
        <f t="shared" si="2"/>
        <v>41560</v>
      </c>
      <c r="B240" s="12">
        <v>70.92170513999999</v>
      </c>
      <c r="C240" s="12">
        <v>72.54239849999999</v>
      </c>
      <c r="D240" s="12">
        <v>75.53549718000001</v>
      </c>
      <c r="E240" s="12">
        <v>60.840119339999994</v>
      </c>
      <c r="F240" s="12">
        <v>79.4589939</v>
      </c>
      <c r="G240" s="12">
        <v>77.2898841</v>
      </c>
      <c r="H240" s="12">
        <v>85.95131687999998</v>
      </c>
      <c r="I240" s="12">
        <v>84.03049512</v>
      </c>
      <c r="J240" s="12">
        <v>82.11785868</v>
      </c>
      <c r="K240" s="12">
        <v>88.74114678</v>
      </c>
      <c r="L240" s="12">
        <v>88.51468625999999</v>
      </c>
      <c r="M240" s="12">
        <v>88.37144315999998</v>
      </c>
      <c r="N240" s="12">
        <v>88.44647526</v>
      </c>
      <c r="O240" s="12">
        <v>88.69749173999998</v>
      </c>
      <c r="P240" s="12">
        <v>92.19671604</v>
      </c>
      <c r="Q240" s="12">
        <v>104.05724471999999</v>
      </c>
      <c r="R240" s="12">
        <v>101.23603776</v>
      </c>
      <c r="S240" s="12">
        <v>92.11349861999999</v>
      </c>
      <c r="T240" s="12">
        <v>91.58418126</v>
      </c>
      <c r="U240" s="12">
        <v>91.49550695999999</v>
      </c>
      <c r="V240" s="12">
        <v>90.06989706</v>
      </c>
      <c r="W240" s="12">
        <v>72.66244986</v>
      </c>
      <c r="X240" s="12">
        <v>73.11673512</v>
      </c>
      <c r="Y240" s="12">
        <v>71.21774088</v>
      </c>
    </row>
    <row r="241" spans="1:25" ht="11.25">
      <c r="A241" s="11">
        <f t="shared" si="2"/>
        <v>41561</v>
      </c>
      <c r="B241" s="12">
        <v>85.94040311999998</v>
      </c>
      <c r="C241" s="12">
        <v>90.09581723999999</v>
      </c>
      <c r="D241" s="12">
        <v>91.37136293999998</v>
      </c>
      <c r="E241" s="12">
        <v>93.48181127999999</v>
      </c>
      <c r="F241" s="12">
        <v>94.10389559999999</v>
      </c>
      <c r="G241" s="12">
        <v>94.70688084</v>
      </c>
      <c r="H241" s="12">
        <v>95.86510362</v>
      </c>
      <c r="I241" s="12">
        <v>93.95110295999997</v>
      </c>
      <c r="J241" s="12">
        <v>93.4422489</v>
      </c>
      <c r="K241" s="12">
        <v>93.11620031999998</v>
      </c>
      <c r="L241" s="12">
        <v>92.87882603999999</v>
      </c>
      <c r="M241" s="12">
        <v>92.25401328</v>
      </c>
      <c r="N241" s="12">
        <v>90.93071987999998</v>
      </c>
      <c r="O241" s="12">
        <v>93.15849114</v>
      </c>
      <c r="P241" s="12">
        <v>98.64674819999999</v>
      </c>
      <c r="Q241" s="12">
        <v>104.9016969</v>
      </c>
      <c r="R241" s="12">
        <v>101.23467354</v>
      </c>
      <c r="S241" s="12">
        <v>92.61280313999998</v>
      </c>
      <c r="T241" s="12">
        <v>91.64966381999999</v>
      </c>
      <c r="U241" s="12">
        <v>90.83113181999998</v>
      </c>
      <c r="V241" s="12">
        <v>88.34415876</v>
      </c>
      <c r="W241" s="12">
        <v>89.32912559999998</v>
      </c>
      <c r="X241" s="12">
        <v>89.56104299999998</v>
      </c>
      <c r="Y241" s="12">
        <v>86.91445619999999</v>
      </c>
    </row>
    <row r="242" spans="1:25" ht="11.25">
      <c r="A242" s="11">
        <f t="shared" si="2"/>
        <v>41562</v>
      </c>
      <c r="B242" s="12">
        <v>82.15332839999999</v>
      </c>
      <c r="C242" s="12">
        <v>82.50529715999998</v>
      </c>
      <c r="D242" s="12">
        <v>84.34972259999999</v>
      </c>
      <c r="E242" s="12">
        <v>87.82302671999999</v>
      </c>
      <c r="F242" s="12">
        <v>93.01661225999999</v>
      </c>
      <c r="G242" s="12">
        <v>94.3630974</v>
      </c>
      <c r="H242" s="12">
        <v>95.91967242</v>
      </c>
      <c r="I242" s="12">
        <v>93.29082048</v>
      </c>
      <c r="J242" s="12">
        <v>91.46822255999999</v>
      </c>
      <c r="K242" s="12">
        <v>88.67702843999999</v>
      </c>
      <c r="L242" s="12">
        <v>87.31144422</v>
      </c>
      <c r="M242" s="12">
        <v>90.00168606</v>
      </c>
      <c r="N242" s="12">
        <v>87.34009284</v>
      </c>
      <c r="O242" s="12">
        <v>89.76840443999998</v>
      </c>
      <c r="P242" s="12">
        <v>100.12556267999999</v>
      </c>
      <c r="Q242" s="12">
        <v>101.93588261999999</v>
      </c>
      <c r="R242" s="12">
        <v>96.65771543999999</v>
      </c>
      <c r="S242" s="12">
        <v>88.14771108</v>
      </c>
      <c r="T242" s="12">
        <v>82.27065131999998</v>
      </c>
      <c r="U242" s="12">
        <v>83.16148697999999</v>
      </c>
      <c r="V242" s="12">
        <v>83.84632542</v>
      </c>
      <c r="W242" s="12">
        <v>84.0836997</v>
      </c>
      <c r="X242" s="12">
        <v>83.79857771999998</v>
      </c>
      <c r="Y242" s="12">
        <v>83.52300527999999</v>
      </c>
    </row>
    <row r="243" spans="1:25" ht="11.25">
      <c r="A243" s="11">
        <f t="shared" si="2"/>
        <v>41563</v>
      </c>
      <c r="B243" s="12">
        <v>85.33059678</v>
      </c>
      <c r="C243" s="12">
        <v>82.15742106</v>
      </c>
      <c r="D243" s="12">
        <v>82.83953106</v>
      </c>
      <c r="E243" s="12">
        <v>88.61427431999998</v>
      </c>
      <c r="F243" s="12">
        <v>89.58696318</v>
      </c>
      <c r="G243" s="12">
        <v>91.40137578</v>
      </c>
      <c r="H243" s="12">
        <v>96.22116504</v>
      </c>
      <c r="I243" s="12">
        <v>90.49416948</v>
      </c>
      <c r="J243" s="12">
        <v>88.97715683999999</v>
      </c>
      <c r="K243" s="12">
        <v>85.29785549999998</v>
      </c>
      <c r="L243" s="12">
        <v>87.03860021999999</v>
      </c>
      <c r="M243" s="12">
        <v>87.44240934</v>
      </c>
      <c r="N243" s="12">
        <v>84.41520515999999</v>
      </c>
      <c r="O243" s="12">
        <v>86.45334984</v>
      </c>
      <c r="P243" s="12">
        <v>97.03833281999998</v>
      </c>
      <c r="Q243" s="12">
        <v>99.18288665999998</v>
      </c>
      <c r="R243" s="12">
        <v>92.89246823999999</v>
      </c>
      <c r="S243" s="12">
        <v>88.37144315999998</v>
      </c>
      <c r="T243" s="12">
        <v>87.89942304</v>
      </c>
      <c r="U243" s="12">
        <v>85.30467659999998</v>
      </c>
      <c r="V243" s="12">
        <v>84.25013454</v>
      </c>
      <c r="W243" s="12">
        <v>84.22285013999999</v>
      </c>
      <c r="X243" s="12">
        <v>83.83268321999999</v>
      </c>
      <c r="Y243" s="12">
        <v>84.22148591999999</v>
      </c>
    </row>
    <row r="244" spans="1:25" ht="11.25">
      <c r="A244" s="11">
        <f t="shared" si="2"/>
        <v>41564</v>
      </c>
      <c r="B244" s="12">
        <v>82.5557733</v>
      </c>
      <c r="C244" s="12">
        <v>82.95958241999999</v>
      </c>
      <c r="D244" s="12">
        <v>91.50096384</v>
      </c>
      <c r="E244" s="12">
        <v>94.9360698</v>
      </c>
      <c r="F244" s="12">
        <v>95.5908954</v>
      </c>
      <c r="G244" s="12">
        <v>95.71913207999998</v>
      </c>
      <c r="H244" s="12">
        <v>97.31526948</v>
      </c>
      <c r="I244" s="12">
        <v>95.13388169999999</v>
      </c>
      <c r="J244" s="12">
        <v>94.19393412</v>
      </c>
      <c r="K244" s="12">
        <v>91.81473443999998</v>
      </c>
      <c r="L244" s="12">
        <v>91.94297112</v>
      </c>
      <c r="M244" s="12">
        <v>92.53640681999998</v>
      </c>
      <c r="N244" s="12">
        <v>92.62917377999999</v>
      </c>
      <c r="O244" s="12">
        <v>96.22252925999999</v>
      </c>
      <c r="P244" s="12">
        <v>104.62203179999999</v>
      </c>
      <c r="Q244" s="12">
        <v>107.00123147999999</v>
      </c>
      <c r="R244" s="12">
        <v>103.60568789999999</v>
      </c>
      <c r="S244" s="12">
        <v>94.83102486</v>
      </c>
      <c r="T244" s="12">
        <v>86.09046731999999</v>
      </c>
      <c r="U244" s="12">
        <v>84.58164</v>
      </c>
      <c r="V244" s="12">
        <v>85.44519126</v>
      </c>
      <c r="W244" s="12">
        <v>85.68802242</v>
      </c>
      <c r="X244" s="12">
        <v>85.62526829999999</v>
      </c>
      <c r="Y244" s="12">
        <v>85.64573159999999</v>
      </c>
    </row>
    <row r="245" spans="1:25" ht="11.25">
      <c r="A245" s="11">
        <f t="shared" si="2"/>
        <v>41565</v>
      </c>
      <c r="B245" s="12">
        <v>81.07150193999999</v>
      </c>
      <c r="C245" s="12">
        <v>81.97461557999999</v>
      </c>
      <c r="D245" s="12">
        <v>83.79994193999998</v>
      </c>
      <c r="E245" s="12">
        <v>85.15870506</v>
      </c>
      <c r="F245" s="12">
        <v>87.56518913999999</v>
      </c>
      <c r="G245" s="12">
        <v>87.2691534</v>
      </c>
      <c r="H245" s="12">
        <v>87.62112215999998</v>
      </c>
      <c r="I245" s="12">
        <v>85.80261689999999</v>
      </c>
      <c r="J245" s="12">
        <v>82.98277415999999</v>
      </c>
      <c r="K245" s="12">
        <v>84.89541059999999</v>
      </c>
      <c r="L245" s="12">
        <v>84.45749597999999</v>
      </c>
      <c r="M245" s="12">
        <v>89.01262656</v>
      </c>
      <c r="N245" s="12">
        <v>86.5461168</v>
      </c>
      <c r="O245" s="12">
        <v>88.2923184</v>
      </c>
      <c r="P245" s="12">
        <v>95.55815412</v>
      </c>
      <c r="Q245" s="12">
        <v>99.24154811999999</v>
      </c>
      <c r="R245" s="12">
        <v>97.41758597999998</v>
      </c>
      <c r="S245" s="12">
        <v>91.58827391999999</v>
      </c>
      <c r="T245" s="12">
        <v>81.14653403999999</v>
      </c>
      <c r="U245" s="12">
        <v>81.26385695999998</v>
      </c>
      <c r="V245" s="12">
        <v>80.27616168</v>
      </c>
      <c r="W245" s="12">
        <v>80.56401209999999</v>
      </c>
      <c r="X245" s="12">
        <v>80.83958454</v>
      </c>
      <c r="Y245" s="12">
        <v>80.50535063999999</v>
      </c>
    </row>
    <row r="246" spans="1:25" ht="11.25">
      <c r="A246" s="11">
        <f t="shared" si="2"/>
        <v>41566</v>
      </c>
      <c r="B246" s="12">
        <v>82.24336691999999</v>
      </c>
      <c r="C246" s="12">
        <v>81.66357341999999</v>
      </c>
      <c r="D246" s="12">
        <v>82.45072836</v>
      </c>
      <c r="E246" s="12">
        <v>82.03873392</v>
      </c>
      <c r="F246" s="12">
        <v>88.44783948</v>
      </c>
      <c r="G246" s="12">
        <v>89.45054117999999</v>
      </c>
      <c r="H246" s="12">
        <v>91.35635651999999</v>
      </c>
      <c r="I246" s="12">
        <v>90.30317867999999</v>
      </c>
      <c r="J246" s="12">
        <v>88.52014313999999</v>
      </c>
      <c r="K246" s="12">
        <v>89.70837876</v>
      </c>
      <c r="L246" s="12">
        <v>87.98809734</v>
      </c>
      <c r="M246" s="12">
        <v>88.17226704</v>
      </c>
      <c r="N246" s="12">
        <v>87.94989918</v>
      </c>
      <c r="O246" s="12">
        <v>91.66330602</v>
      </c>
      <c r="P246" s="12">
        <v>99.18561509999998</v>
      </c>
      <c r="Q246" s="12">
        <v>99.62080127999998</v>
      </c>
      <c r="R246" s="12">
        <v>96.19933751999999</v>
      </c>
      <c r="S246" s="12">
        <v>90.45187865999998</v>
      </c>
      <c r="T246" s="12">
        <v>85.52022335999999</v>
      </c>
      <c r="U246" s="12">
        <v>82.35386873999998</v>
      </c>
      <c r="V246" s="12">
        <v>83.09054753999999</v>
      </c>
      <c r="W246" s="12">
        <v>81.5735349</v>
      </c>
      <c r="X246" s="12">
        <v>83.19149981999999</v>
      </c>
      <c r="Y246" s="12">
        <v>83.35793465999998</v>
      </c>
    </row>
    <row r="247" spans="1:25" ht="11.25">
      <c r="A247" s="11">
        <f t="shared" si="2"/>
        <v>41567</v>
      </c>
      <c r="B247" s="12">
        <v>67.37473314</v>
      </c>
      <c r="C247" s="12">
        <v>68.18507982</v>
      </c>
      <c r="D247" s="12">
        <v>71.71840961999999</v>
      </c>
      <c r="E247" s="12">
        <v>72.5014719</v>
      </c>
      <c r="F247" s="12">
        <v>68.77305863999999</v>
      </c>
      <c r="G247" s="12">
        <v>68.74441002</v>
      </c>
      <c r="H247" s="12">
        <v>78.59407841999999</v>
      </c>
      <c r="I247" s="12">
        <v>78.68684537999998</v>
      </c>
      <c r="J247" s="12">
        <v>77.89423356</v>
      </c>
      <c r="K247" s="12">
        <v>75.8710953</v>
      </c>
      <c r="L247" s="12">
        <v>75.33768527999999</v>
      </c>
      <c r="M247" s="12">
        <v>73.18903878</v>
      </c>
      <c r="N247" s="12">
        <v>72.54376271999999</v>
      </c>
      <c r="O247" s="12">
        <v>78.41536559999999</v>
      </c>
      <c r="P247" s="12">
        <v>80.3866635</v>
      </c>
      <c r="Q247" s="12">
        <v>80.0933562</v>
      </c>
      <c r="R247" s="12">
        <v>77.72507027999998</v>
      </c>
      <c r="S247" s="12">
        <v>74.84110919999999</v>
      </c>
      <c r="T247" s="12">
        <v>71.33915646</v>
      </c>
      <c r="U247" s="12">
        <v>67.0241286</v>
      </c>
      <c r="V247" s="12">
        <v>64.61491607999999</v>
      </c>
      <c r="W247" s="12">
        <v>64.38981978</v>
      </c>
      <c r="X247" s="12">
        <v>64.78271514</v>
      </c>
      <c r="Y247" s="12">
        <v>63.166114439999994</v>
      </c>
    </row>
    <row r="248" spans="1:25" ht="11.25">
      <c r="A248" s="11">
        <f t="shared" si="2"/>
        <v>41568</v>
      </c>
      <c r="B248" s="12">
        <v>81.80954495999998</v>
      </c>
      <c r="C248" s="12">
        <v>81.68676516</v>
      </c>
      <c r="D248" s="12">
        <v>83.91590063999999</v>
      </c>
      <c r="E248" s="12">
        <v>88.01674595999998</v>
      </c>
      <c r="F248" s="12">
        <v>90.20359061999999</v>
      </c>
      <c r="G248" s="12">
        <v>89.96075945999998</v>
      </c>
      <c r="H248" s="12">
        <v>91.95934175999999</v>
      </c>
      <c r="I248" s="12">
        <v>89.76840443999998</v>
      </c>
      <c r="J248" s="12">
        <v>86.91309198</v>
      </c>
      <c r="K248" s="12">
        <v>83.96910521999999</v>
      </c>
      <c r="L248" s="12">
        <v>82.28702195999998</v>
      </c>
      <c r="M248" s="12">
        <v>85.45610502</v>
      </c>
      <c r="N248" s="12">
        <v>85.64436737999999</v>
      </c>
      <c r="O248" s="12">
        <v>89.09311554</v>
      </c>
      <c r="P248" s="12">
        <v>97.47761165999998</v>
      </c>
      <c r="Q248" s="12">
        <v>97.38893736</v>
      </c>
      <c r="R248" s="12">
        <v>92.2553775</v>
      </c>
      <c r="S248" s="12">
        <v>86.86807271999999</v>
      </c>
      <c r="T248" s="12">
        <v>84.00457493999998</v>
      </c>
      <c r="U248" s="12">
        <v>83.34292823999998</v>
      </c>
      <c r="V248" s="12">
        <v>82.78905492</v>
      </c>
      <c r="W248" s="12">
        <v>81.92277521999999</v>
      </c>
      <c r="X248" s="12">
        <v>83.13556679999999</v>
      </c>
      <c r="Y248" s="12">
        <v>82.6376265</v>
      </c>
    </row>
    <row r="249" spans="1:25" ht="11.25">
      <c r="A249" s="11">
        <f t="shared" si="2"/>
        <v>41569</v>
      </c>
      <c r="B249" s="12">
        <v>83.72081718</v>
      </c>
      <c r="C249" s="12">
        <v>82.41116597999999</v>
      </c>
      <c r="D249" s="12">
        <v>82.11649445999998</v>
      </c>
      <c r="E249" s="12">
        <v>89.48191823999998</v>
      </c>
      <c r="F249" s="12">
        <v>92.18170961999999</v>
      </c>
      <c r="G249" s="12">
        <v>91.17900791999999</v>
      </c>
      <c r="H249" s="12">
        <v>92.46819581999998</v>
      </c>
      <c r="I249" s="12">
        <v>90.47916306</v>
      </c>
      <c r="J249" s="12">
        <v>88.90348895999998</v>
      </c>
      <c r="K249" s="12">
        <v>88.27731198</v>
      </c>
      <c r="L249" s="12">
        <v>87.26369651999998</v>
      </c>
      <c r="M249" s="12">
        <v>87.16410845999998</v>
      </c>
      <c r="N249" s="12">
        <v>87.30325889999999</v>
      </c>
      <c r="O249" s="12">
        <v>91.13808131999998</v>
      </c>
      <c r="P249" s="12">
        <v>101.62893312</v>
      </c>
      <c r="Q249" s="12">
        <v>97.50626027999999</v>
      </c>
      <c r="R249" s="12">
        <v>92.2826619</v>
      </c>
      <c r="S249" s="12">
        <v>87.73571663999999</v>
      </c>
      <c r="T249" s="12">
        <v>83.48480712</v>
      </c>
      <c r="U249" s="12">
        <v>82.6376265</v>
      </c>
      <c r="V249" s="12">
        <v>82.18061279999998</v>
      </c>
      <c r="W249" s="12">
        <v>82.03054859999999</v>
      </c>
      <c r="X249" s="12">
        <v>82.66627512</v>
      </c>
      <c r="Y249" s="12">
        <v>81.80818073999998</v>
      </c>
    </row>
    <row r="250" spans="1:25" ht="11.25">
      <c r="A250" s="11">
        <f t="shared" si="2"/>
        <v>41570</v>
      </c>
      <c r="B250" s="12">
        <v>79.53539021999998</v>
      </c>
      <c r="C250" s="12">
        <v>82.31703479999999</v>
      </c>
      <c r="D250" s="12">
        <v>84.77672345999999</v>
      </c>
      <c r="E250" s="12">
        <v>87.6102084</v>
      </c>
      <c r="F250" s="12">
        <v>96.79140899999999</v>
      </c>
      <c r="G250" s="12">
        <v>96.70682735999999</v>
      </c>
      <c r="H250" s="12">
        <v>99.47073707999999</v>
      </c>
      <c r="I250" s="12">
        <v>96.81596495999999</v>
      </c>
      <c r="J250" s="12">
        <v>91.96752708</v>
      </c>
      <c r="K250" s="12">
        <v>91.90068029999999</v>
      </c>
      <c r="L250" s="12">
        <v>91.84611149999999</v>
      </c>
      <c r="M250" s="12">
        <v>91.94569956</v>
      </c>
      <c r="N250" s="12">
        <v>92.68237836</v>
      </c>
      <c r="O250" s="12">
        <v>87.44650199999998</v>
      </c>
      <c r="P250" s="12">
        <v>107.74063871999999</v>
      </c>
      <c r="Q250" s="12">
        <v>107.55374058</v>
      </c>
      <c r="R250" s="12">
        <v>101.92496885999999</v>
      </c>
      <c r="S250" s="12">
        <v>97.03696859999998</v>
      </c>
      <c r="T250" s="12">
        <v>85.55978573999998</v>
      </c>
      <c r="U250" s="12">
        <v>82.05237612</v>
      </c>
      <c r="V250" s="12">
        <v>80.38257083999999</v>
      </c>
      <c r="W250" s="12">
        <v>80.57629007999999</v>
      </c>
      <c r="X250" s="12">
        <v>80.58720383999999</v>
      </c>
      <c r="Y250" s="12">
        <v>80.74136069999999</v>
      </c>
    </row>
    <row r="251" spans="1:25" ht="11.25">
      <c r="A251" s="11">
        <f t="shared" si="2"/>
        <v>41571</v>
      </c>
      <c r="B251" s="12">
        <v>72.56831868</v>
      </c>
      <c r="C251" s="12">
        <v>69.16458977999999</v>
      </c>
      <c r="D251" s="12">
        <v>79.01835084</v>
      </c>
      <c r="E251" s="12">
        <v>80.51080751999999</v>
      </c>
      <c r="F251" s="12">
        <v>101.85675786</v>
      </c>
      <c r="G251" s="12">
        <v>102.27011651999999</v>
      </c>
      <c r="H251" s="12">
        <v>102.23601101999998</v>
      </c>
      <c r="I251" s="12">
        <v>101.87449271999998</v>
      </c>
      <c r="J251" s="12">
        <v>101.27696435999998</v>
      </c>
      <c r="K251" s="12">
        <v>100.61531765999999</v>
      </c>
      <c r="L251" s="12">
        <v>100.12010579999999</v>
      </c>
      <c r="M251" s="12">
        <v>99.68764805999999</v>
      </c>
      <c r="N251" s="12">
        <v>96.65635121999999</v>
      </c>
      <c r="O251" s="12">
        <v>98.51987573999997</v>
      </c>
      <c r="P251" s="12">
        <v>106.66699757999999</v>
      </c>
      <c r="Q251" s="12">
        <v>104.0149539</v>
      </c>
      <c r="R251" s="12">
        <v>103.41606131999998</v>
      </c>
      <c r="S251" s="12">
        <v>101.50069643999998</v>
      </c>
      <c r="T251" s="12">
        <v>88.81345043999998</v>
      </c>
      <c r="U251" s="12">
        <v>74.08533132</v>
      </c>
      <c r="V251" s="12">
        <v>71.54924634</v>
      </c>
      <c r="W251" s="12">
        <v>71.64747018</v>
      </c>
      <c r="X251" s="12">
        <v>61.520865119999996</v>
      </c>
      <c r="Y251" s="12">
        <v>59.9301846</v>
      </c>
    </row>
    <row r="252" spans="1:25" ht="11.25">
      <c r="A252" s="11">
        <f t="shared" si="2"/>
        <v>41572</v>
      </c>
      <c r="B252" s="12">
        <v>81.91731834</v>
      </c>
      <c r="C252" s="12">
        <v>81.28568448</v>
      </c>
      <c r="D252" s="12">
        <v>87.9103368</v>
      </c>
      <c r="E252" s="12">
        <v>94.66322579999999</v>
      </c>
      <c r="F252" s="12">
        <v>101.3547249</v>
      </c>
      <c r="G252" s="12">
        <v>101.61801935999999</v>
      </c>
      <c r="H252" s="12">
        <v>104.29052634</v>
      </c>
      <c r="I252" s="12">
        <v>102.76396415999999</v>
      </c>
      <c r="J252" s="12">
        <v>102.21009083999999</v>
      </c>
      <c r="K252" s="12">
        <v>101.24831573999998</v>
      </c>
      <c r="L252" s="12">
        <v>96.34803749999999</v>
      </c>
      <c r="M252" s="12">
        <v>93.74783418</v>
      </c>
      <c r="N252" s="12">
        <v>94.18438457999999</v>
      </c>
      <c r="O252" s="12">
        <v>98.55943812</v>
      </c>
      <c r="P252" s="12">
        <v>106.72565904</v>
      </c>
      <c r="Q252" s="12">
        <v>106.33276368</v>
      </c>
      <c r="R252" s="12">
        <v>103.95083555999999</v>
      </c>
      <c r="S252" s="12">
        <v>99.75449483999999</v>
      </c>
      <c r="T252" s="12">
        <v>89.63880354</v>
      </c>
      <c r="U252" s="12">
        <v>82.92684114</v>
      </c>
      <c r="V252" s="12">
        <v>82.53258156</v>
      </c>
      <c r="W252" s="12">
        <v>81.01011204</v>
      </c>
      <c r="X252" s="12">
        <v>61.033838579999994</v>
      </c>
      <c r="Y252" s="12">
        <v>60.38992674</v>
      </c>
    </row>
    <row r="253" spans="1:25" ht="11.25">
      <c r="A253" s="11">
        <f t="shared" si="2"/>
        <v>41573</v>
      </c>
      <c r="B253" s="12">
        <v>88.37144315999998</v>
      </c>
      <c r="C253" s="12">
        <v>86.00588568</v>
      </c>
      <c r="D253" s="12">
        <v>90.61285662</v>
      </c>
      <c r="E253" s="12">
        <v>99.76268015999999</v>
      </c>
      <c r="F253" s="12">
        <v>104.12818415999999</v>
      </c>
      <c r="G253" s="12">
        <v>104.74481159999999</v>
      </c>
      <c r="H253" s="12">
        <v>103.62887963999998</v>
      </c>
      <c r="I253" s="12">
        <v>102.17734956</v>
      </c>
      <c r="J253" s="12">
        <v>102.43109448</v>
      </c>
      <c r="K253" s="12">
        <v>102.06821195999999</v>
      </c>
      <c r="L253" s="12">
        <v>100.73536901999998</v>
      </c>
      <c r="M253" s="12">
        <v>98.71223076</v>
      </c>
      <c r="N253" s="12">
        <v>99.35204993999999</v>
      </c>
      <c r="O253" s="12">
        <v>102.39016787999998</v>
      </c>
      <c r="P253" s="12">
        <v>110.78967042</v>
      </c>
      <c r="Q253" s="12">
        <v>105.45557022</v>
      </c>
      <c r="R253" s="12">
        <v>104.21140157999999</v>
      </c>
      <c r="S253" s="12">
        <v>101.79946061999999</v>
      </c>
      <c r="T253" s="12">
        <v>99.59897375999999</v>
      </c>
      <c r="U253" s="12">
        <v>92.50230131999999</v>
      </c>
      <c r="V253" s="12">
        <v>89.16951185999999</v>
      </c>
      <c r="W253" s="12">
        <v>89.5951485</v>
      </c>
      <c r="X253" s="12">
        <v>88.70704128</v>
      </c>
      <c r="Y253" s="12">
        <v>89.34003935999999</v>
      </c>
    </row>
    <row r="254" spans="1:25" ht="11.25">
      <c r="A254" s="11">
        <f t="shared" si="2"/>
        <v>41574</v>
      </c>
      <c r="B254" s="12">
        <v>80.94872213999999</v>
      </c>
      <c r="C254" s="12">
        <v>79.4317095</v>
      </c>
      <c r="D254" s="12">
        <v>79.95420576000001</v>
      </c>
      <c r="E254" s="12">
        <v>82.194255</v>
      </c>
      <c r="F254" s="12">
        <v>82.42207973999999</v>
      </c>
      <c r="G254" s="12">
        <v>84.77535923999999</v>
      </c>
      <c r="H254" s="12">
        <v>101.92496885999999</v>
      </c>
      <c r="I254" s="12">
        <v>103.66298513999999</v>
      </c>
      <c r="J254" s="12">
        <v>104.60020427999999</v>
      </c>
      <c r="K254" s="12">
        <v>103.95629243999998</v>
      </c>
      <c r="L254" s="12">
        <v>103.73528879999998</v>
      </c>
      <c r="M254" s="12">
        <v>100.50345161999999</v>
      </c>
      <c r="N254" s="12">
        <v>99.23336279999998</v>
      </c>
      <c r="O254" s="12">
        <v>96.64407323999998</v>
      </c>
      <c r="P254" s="12">
        <v>108.33816707999999</v>
      </c>
      <c r="Q254" s="12">
        <v>104.35600889999999</v>
      </c>
      <c r="R254" s="12">
        <v>102.60025775999999</v>
      </c>
      <c r="S254" s="12">
        <v>101.55253679999998</v>
      </c>
      <c r="T254" s="12">
        <v>90.65787587999998</v>
      </c>
      <c r="U254" s="12">
        <v>78.65410409999998</v>
      </c>
      <c r="V254" s="12">
        <v>78.71276556</v>
      </c>
      <c r="W254" s="12">
        <v>78.98833799999998</v>
      </c>
      <c r="X254" s="12">
        <v>78.55997291999999</v>
      </c>
      <c r="Y254" s="12">
        <v>76.0893705</v>
      </c>
    </row>
    <row r="255" spans="1:25" ht="11.25">
      <c r="A255" s="11">
        <f t="shared" si="2"/>
        <v>41575</v>
      </c>
      <c r="B255" s="12">
        <v>86.31419939999999</v>
      </c>
      <c r="C255" s="12">
        <v>85.09458672</v>
      </c>
      <c r="D255" s="12">
        <v>95.26893948</v>
      </c>
      <c r="E255" s="12">
        <v>97.38620891999999</v>
      </c>
      <c r="F255" s="12">
        <v>103.71755393999999</v>
      </c>
      <c r="G255" s="12">
        <v>103.1077476</v>
      </c>
      <c r="H255" s="12">
        <v>105.44329223999999</v>
      </c>
      <c r="I255" s="12">
        <v>102.32332109999999</v>
      </c>
      <c r="J255" s="12">
        <v>102.63982013999998</v>
      </c>
      <c r="K255" s="12">
        <v>100.95091577999999</v>
      </c>
      <c r="L255" s="12">
        <v>100.99729925999999</v>
      </c>
      <c r="M255" s="12">
        <v>102.57024492</v>
      </c>
      <c r="N255" s="12">
        <v>101.39837993999998</v>
      </c>
      <c r="O255" s="12">
        <v>103.44470994</v>
      </c>
      <c r="P255" s="12">
        <v>111.81010698</v>
      </c>
      <c r="Q255" s="12">
        <v>105.77206926</v>
      </c>
      <c r="R255" s="12">
        <v>105.47466929999999</v>
      </c>
      <c r="S255" s="12">
        <v>100.98911393999998</v>
      </c>
      <c r="T255" s="12">
        <v>95.50767797999998</v>
      </c>
      <c r="U255" s="12">
        <v>90.8502309</v>
      </c>
      <c r="V255" s="12">
        <v>89.88845579999999</v>
      </c>
      <c r="W255" s="12">
        <v>88.36462206</v>
      </c>
      <c r="X255" s="12">
        <v>86.34284801999999</v>
      </c>
      <c r="Y255" s="12">
        <v>83.67034104</v>
      </c>
    </row>
    <row r="256" spans="1:25" ht="11.25">
      <c r="A256" s="11">
        <f t="shared" si="2"/>
        <v>41576</v>
      </c>
      <c r="B256" s="12">
        <v>91.25131157999999</v>
      </c>
      <c r="C256" s="12">
        <v>93.2580792</v>
      </c>
      <c r="D256" s="12">
        <v>96.48582372</v>
      </c>
      <c r="E256" s="12">
        <v>98.30978585999999</v>
      </c>
      <c r="F256" s="12">
        <v>105.05994641999999</v>
      </c>
      <c r="G256" s="12">
        <v>104.40239238</v>
      </c>
      <c r="H256" s="12">
        <v>104.36282999999999</v>
      </c>
      <c r="I256" s="12">
        <v>105.72704999999999</v>
      </c>
      <c r="J256" s="12">
        <v>106.77204251999999</v>
      </c>
      <c r="K256" s="12">
        <v>103.28782463999998</v>
      </c>
      <c r="L256" s="12">
        <v>103.16368062</v>
      </c>
      <c r="M256" s="12">
        <v>101.17737629999998</v>
      </c>
      <c r="N256" s="12">
        <v>103.81714199999999</v>
      </c>
      <c r="O256" s="12">
        <v>105.30277757999998</v>
      </c>
      <c r="P256" s="12">
        <v>114.14565162</v>
      </c>
      <c r="Q256" s="12">
        <v>109.71466505999999</v>
      </c>
      <c r="R256" s="12">
        <v>106.82797554</v>
      </c>
      <c r="S256" s="12">
        <v>100.90316807999999</v>
      </c>
      <c r="T256" s="12">
        <v>95.3180514</v>
      </c>
      <c r="U256" s="12">
        <v>90.75200705999998</v>
      </c>
      <c r="V256" s="12">
        <v>91.30178772</v>
      </c>
      <c r="W256" s="12">
        <v>84.24194922</v>
      </c>
      <c r="X256" s="12">
        <v>79.18614989999999</v>
      </c>
      <c r="Y256" s="12">
        <v>63.3339135</v>
      </c>
    </row>
    <row r="257" spans="1:25" ht="11.25">
      <c r="A257" s="11">
        <f t="shared" si="2"/>
        <v>41577</v>
      </c>
      <c r="B257" s="12">
        <v>77.06205935999999</v>
      </c>
      <c r="C257" s="12">
        <v>81.30751199999999</v>
      </c>
      <c r="D257" s="12">
        <v>93.10255812</v>
      </c>
      <c r="E257" s="12">
        <v>99.69992604</v>
      </c>
      <c r="F257" s="12">
        <v>96.12703385999998</v>
      </c>
      <c r="G257" s="12">
        <v>95.35488534</v>
      </c>
      <c r="H257" s="12">
        <v>99.6358077</v>
      </c>
      <c r="I257" s="12">
        <v>97.86777857999999</v>
      </c>
      <c r="J257" s="12">
        <v>95.81735591999998</v>
      </c>
      <c r="K257" s="12">
        <v>91.94433534</v>
      </c>
      <c r="L257" s="12">
        <v>90.29772179999998</v>
      </c>
      <c r="M257" s="12">
        <v>90.39048876</v>
      </c>
      <c r="N257" s="12">
        <v>91.41365376</v>
      </c>
      <c r="O257" s="12">
        <v>102.14324406</v>
      </c>
      <c r="P257" s="12">
        <v>110.09391821999999</v>
      </c>
      <c r="Q257" s="12">
        <v>105.00947027999999</v>
      </c>
      <c r="R257" s="12">
        <v>99.7790508</v>
      </c>
      <c r="S257" s="12">
        <v>93.73282775999999</v>
      </c>
      <c r="T257" s="12">
        <v>87.33872862</v>
      </c>
      <c r="U257" s="12">
        <v>81.83137248</v>
      </c>
      <c r="V257" s="12">
        <v>83.25425394</v>
      </c>
      <c r="W257" s="12">
        <v>75.07439081999999</v>
      </c>
      <c r="X257" s="12">
        <v>72.35004348</v>
      </c>
      <c r="Y257" s="12">
        <v>59.469078239999995</v>
      </c>
    </row>
    <row r="258" spans="1:25" ht="11.25">
      <c r="A258" s="11">
        <f t="shared" si="2"/>
        <v>41578</v>
      </c>
      <c r="B258" s="12">
        <v>88.84892015999999</v>
      </c>
      <c r="C258" s="12">
        <v>94.64685515999999</v>
      </c>
      <c r="D258" s="12">
        <v>96.09429257999999</v>
      </c>
      <c r="E258" s="12">
        <v>102.19235597999999</v>
      </c>
      <c r="F258" s="12">
        <v>102.35469816</v>
      </c>
      <c r="G258" s="12">
        <v>101.19238272</v>
      </c>
      <c r="H258" s="12">
        <v>103.80622823999998</v>
      </c>
      <c r="I258" s="12">
        <v>101.55662945999998</v>
      </c>
      <c r="J258" s="12">
        <v>99.63990035999998</v>
      </c>
      <c r="K258" s="12">
        <v>99.45845909999998</v>
      </c>
      <c r="L258" s="12">
        <v>98.26067393999999</v>
      </c>
      <c r="M258" s="12">
        <v>99.04100777999999</v>
      </c>
      <c r="N258" s="12">
        <v>99.71493245999997</v>
      </c>
      <c r="O258" s="12">
        <v>108.45412577999998</v>
      </c>
      <c r="P258" s="12">
        <v>111.63821526</v>
      </c>
      <c r="Q258" s="12">
        <v>109.10622293999998</v>
      </c>
      <c r="R258" s="12">
        <v>105.20318951999998</v>
      </c>
      <c r="S258" s="12">
        <v>100.92908825999999</v>
      </c>
      <c r="T258" s="12">
        <v>94.30443593999999</v>
      </c>
      <c r="U258" s="12">
        <v>90.68106762</v>
      </c>
      <c r="V258" s="12">
        <v>88.77115961999999</v>
      </c>
      <c r="W258" s="12">
        <v>88.02765971999999</v>
      </c>
      <c r="X258" s="12">
        <v>84.46568129999999</v>
      </c>
      <c r="Y258" s="12">
        <v>82.22017518</v>
      </c>
    </row>
    <row r="259" ht="11.25">
      <c r="A259" s="26"/>
    </row>
    <row r="260" spans="1:25" s="35" customFormat="1" ht="15">
      <c r="A260" s="36" t="s">
        <v>99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27" customHeight="1">
      <c r="A262" s="42" t="s">
        <v>100</v>
      </c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4"/>
    </row>
    <row r="263" spans="1:25" ht="13.5" customHeight="1">
      <c r="A263" s="24" t="s">
        <v>23</v>
      </c>
      <c r="B263" s="23" t="s">
        <v>24</v>
      </c>
      <c r="C263" s="9" t="s">
        <v>25</v>
      </c>
      <c r="D263" s="10" t="s">
        <v>26</v>
      </c>
      <c r="E263" s="7" t="s">
        <v>27</v>
      </c>
      <c r="F263" s="7" t="s">
        <v>28</v>
      </c>
      <c r="G263" s="9" t="s">
        <v>29</v>
      </c>
      <c r="H263" s="10" t="s">
        <v>30</v>
      </c>
      <c r="I263" s="7" t="s">
        <v>31</v>
      </c>
      <c r="J263" s="7" t="s">
        <v>32</v>
      </c>
      <c r="K263" s="7" t="s">
        <v>33</v>
      </c>
      <c r="L263" s="7" t="s">
        <v>34</v>
      </c>
      <c r="M263" s="7" t="s">
        <v>35</v>
      </c>
      <c r="N263" s="7" t="s">
        <v>36</v>
      </c>
      <c r="O263" s="7" t="s">
        <v>37</v>
      </c>
      <c r="P263" s="7" t="s">
        <v>38</v>
      </c>
      <c r="Q263" s="7" t="s">
        <v>39</v>
      </c>
      <c r="R263" s="7" t="s">
        <v>40</v>
      </c>
      <c r="S263" s="7" t="s">
        <v>41</v>
      </c>
      <c r="T263" s="7" t="s">
        <v>42</v>
      </c>
      <c r="U263" s="7" t="s">
        <v>43</v>
      </c>
      <c r="V263" s="7" t="s">
        <v>44</v>
      </c>
      <c r="W263" s="7" t="s">
        <v>45</v>
      </c>
      <c r="X263" s="7" t="s">
        <v>46</v>
      </c>
      <c r="Y263" s="7" t="s">
        <v>67</v>
      </c>
    </row>
    <row r="264" spans="1:25" ht="11.25">
      <c r="A264" s="11">
        <f>A228</f>
        <v>41548</v>
      </c>
      <c r="B264" s="12">
        <v>48.12099084</v>
      </c>
      <c r="C264" s="12">
        <v>48.68103356999999</v>
      </c>
      <c r="D264" s="12">
        <v>55.48470642</v>
      </c>
      <c r="E264" s="12">
        <v>57.01396895999999</v>
      </c>
      <c r="F264" s="12">
        <v>60.25794839999999</v>
      </c>
      <c r="G264" s="12">
        <v>59.98639022999999</v>
      </c>
      <c r="H264" s="12">
        <v>60.02907417</v>
      </c>
      <c r="I264" s="12">
        <v>56.59890443999999</v>
      </c>
      <c r="J264" s="12">
        <v>55.96894835999999</v>
      </c>
      <c r="K264" s="12">
        <v>55.58920847999999</v>
      </c>
      <c r="L264" s="12">
        <v>56.09405645999999</v>
      </c>
      <c r="M264" s="12">
        <v>56.32587441</v>
      </c>
      <c r="N264" s="12">
        <v>55.87990082999999</v>
      </c>
      <c r="O264" s="12">
        <v>56.99851443</v>
      </c>
      <c r="P264" s="12">
        <v>58.708079819999995</v>
      </c>
      <c r="Q264" s="12">
        <v>59.372624609999995</v>
      </c>
      <c r="R264" s="12">
        <v>57.79994219999999</v>
      </c>
      <c r="S264" s="12">
        <v>52.67198196</v>
      </c>
      <c r="T264" s="12">
        <v>49.79523158999999</v>
      </c>
      <c r="U264" s="12">
        <v>50.1609888</v>
      </c>
      <c r="V264" s="12">
        <v>49.59873828</v>
      </c>
      <c r="W264" s="12">
        <v>49.427266589999995</v>
      </c>
      <c r="X264" s="12">
        <v>48.817180619999995</v>
      </c>
      <c r="Y264" s="12">
        <v>48.40432388999999</v>
      </c>
    </row>
    <row r="265" spans="1:25" ht="11.25">
      <c r="A265" s="11">
        <f>A229</f>
        <v>41549</v>
      </c>
      <c r="B265" s="12">
        <v>43.372034549999995</v>
      </c>
      <c r="C265" s="12">
        <v>48.911379659999994</v>
      </c>
      <c r="D265" s="12">
        <v>50.456832659999996</v>
      </c>
      <c r="E265" s="12">
        <v>59.87820851999999</v>
      </c>
      <c r="F265" s="12">
        <v>59.739853679999996</v>
      </c>
      <c r="G265" s="12">
        <v>59.56249455</v>
      </c>
      <c r="H265" s="12">
        <v>59.54188851</v>
      </c>
      <c r="I265" s="12">
        <v>58.17747428999999</v>
      </c>
      <c r="J265" s="12">
        <v>57.200895179999996</v>
      </c>
      <c r="K265" s="12">
        <v>57.20899040999999</v>
      </c>
      <c r="L265" s="12">
        <v>56.912410619999996</v>
      </c>
      <c r="M265" s="12">
        <v>57.42314603999999</v>
      </c>
      <c r="N265" s="12">
        <v>57.409163369999995</v>
      </c>
      <c r="O265" s="12">
        <v>58.43137014</v>
      </c>
      <c r="P265" s="12">
        <v>60.13284029999999</v>
      </c>
      <c r="Q265" s="12">
        <v>90.64523403</v>
      </c>
      <c r="R265" s="12">
        <v>60.113706119999996</v>
      </c>
      <c r="S265" s="12">
        <v>57.69249642</v>
      </c>
      <c r="T265" s="12">
        <v>55.165312799999995</v>
      </c>
      <c r="U265" s="12">
        <v>50.93445122999999</v>
      </c>
      <c r="V265" s="12">
        <v>49.868824589999996</v>
      </c>
      <c r="W265" s="12">
        <v>49.676746859999994</v>
      </c>
      <c r="X265" s="12">
        <v>49.580340029999995</v>
      </c>
      <c r="Y265" s="12">
        <v>49.584755609999995</v>
      </c>
    </row>
    <row r="266" spans="1:25" ht="11.25">
      <c r="A266" s="11">
        <f>A230</f>
        <v>41550</v>
      </c>
      <c r="B266" s="12">
        <v>50.27726573999999</v>
      </c>
      <c r="C266" s="12">
        <v>54.6354432</v>
      </c>
      <c r="D266" s="12">
        <v>59.77665017999999</v>
      </c>
      <c r="E266" s="12">
        <v>60.015827429999995</v>
      </c>
      <c r="F266" s="12">
        <v>59.98197464999999</v>
      </c>
      <c r="G266" s="12">
        <v>59.950329659999994</v>
      </c>
      <c r="H266" s="12">
        <v>60.243229799999995</v>
      </c>
      <c r="I266" s="12">
        <v>59.99742917999999</v>
      </c>
      <c r="J266" s="12">
        <v>59.81786226</v>
      </c>
      <c r="K266" s="12">
        <v>58.93695405</v>
      </c>
      <c r="L266" s="12">
        <v>59.189378039999994</v>
      </c>
      <c r="M266" s="12">
        <v>59.453576909999995</v>
      </c>
      <c r="N266" s="12">
        <v>59.07604481999999</v>
      </c>
      <c r="O266" s="12">
        <v>59.83037306999999</v>
      </c>
      <c r="P266" s="12">
        <v>60.60236363999999</v>
      </c>
      <c r="Q266" s="12">
        <v>89.92181484</v>
      </c>
      <c r="R266" s="12">
        <v>60.19245062999999</v>
      </c>
      <c r="S266" s="12">
        <v>57.68881676999999</v>
      </c>
      <c r="T266" s="12">
        <v>55.76215203</v>
      </c>
      <c r="U266" s="12">
        <v>54.60821378999999</v>
      </c>
      <c r="V266" s="12">
        <v>50.580468899999985</v>
      </c>
      <c r="W266" s="12">
        <v>50.55029577</v>
      </c>
      <c r="X266" s="12">
        <v>50.553239489999996</v>
      </c>
      <c r="Y266" s="12">
        <v>50.46713567999999</v>
      </c>
    </row>
    <row r="267" spans="1:25" ht="11.25">
      <c r="A267" s="11">
        <f>A231</f>
        <v>41551</v>
      </c>
      <c r="B267" s="12">
        <v>49.84821855</v>
      </c>
      <c r="C267" s="12">
        <v>52.407783089999995</v>
      </c>
      <c r="D267" s="12">
        <v>55.79674073999999</v>
      </c>
      <c r="E267" s="12">
        <v>57.18249692999999</v>
      </c>
      <c r="F267" s="12">
        <v>56.87929376999999</v>
      </c>
      <c r="G267" s="12">
        <v>56.923449569999995</v>
      </c>
      <c r="H267" s="12">
        <v>56.82262715999999</v>
      </c>
      <c r="I267" s="12">
        <v>55.77760655999999</v>
      </c>
      <c r="J267" s="12">
        <v>55.54137303</v>
      </c>
      <c r="K267" s="12">
        <v>55.28379753</v>
      </c>
      <c r="L267" s="12">
        <v>55.15353792</v>
      </c>
      <c r="M267" s="12">
        <v>55.03799691</v>
      </c>
      <c r="N267" s="12">
        <v>55.208732669999996</v>
      </c>
      <c r="O267" s="12">
        <v>56.06093960999999</v>
      </c>
      <c r="P267" s="12">
        <v>60.529506569999995</v>
      </c>
      <c r="Q267" s="12">
        <v>60.84080495999999</v>
      </c>
      <c r="R267" s="12">
        <v>60.43677938999999</v>
      </c>
      <c r="S267" s="12">
        <v>55.43687096999999</v>
      </c>
      <c r="T267" s="12">
        <v>52.676397539999996</v>
      </c>
      <c r="U267" s="12">
        <v>50.238997379999994</v>
      </c>
      <c r="V267" s="12">
        <v>50.21397576</v>
      </c>
      <c r="W267" s="12">
        <v>50.077092779999994</v>
      </c>
      <c r="X267" s="12">
        <v>49.72090265999999</v>
      </c>
      <c r="Y267" s="12">
        <v>49.80995019</v>
      </c>
    </row>
    <row r="268" spans="1:25" ht="11.25">
      <c r="A268" s="11">
        <f>A232</f>
        <v>41552</v>
      </c>
      <c r="B268" s="12">
        <v>49.37943114</v>
      </c>
      <c r="C268" s="12">
        <v>49.48466912999999</v>
      </c>
      <c r="D268" s="12">
        <v>50.20440866999999</v>
      </c>
      <c r="E268" s="12">
        <v>55.61938160999999</v>
      </c>
      <c r="F268" s="12">
        <v>56.490722729999995</v>
      </c>
      <c r="G268" s="12">
        <v>56.25596105999999</v>
      </c>
      <c r="H268" s="12">
        <v>56.97717246</v>
      </c>
      <c r="I268" s="12">
        <v>56.453190299999996</v>
      </c>
      <c r="J268" s="12">
        <v>56.17868840999999</v>
      </c>
      <c r="K268" s="12">
        <v>55.80925155</v>
      </c>
      <c r="L268" s="12">
        <v>55.50825618</v>
      </c>
      <c r="M268" s="12">
        <v>55.21903568999999</v>
      </c>
      <c r="N268" s="12">
        <v>55.36107017999999</v>
      </c>
      <c r="O268" s="12">
        <v>56.09184867</v>
      </c>
      <c r="P268" s="12">
        <v>58.48877268</v>
      </c>
      <c r="Q268" s="12">
        <v>59.390286929999995</v>
      </c>
      <c r="R268" s="12">
        <v>57.583578779999996</v>
      </c>
      <c r="S268" s="12">
        <v>55.16457687</v>
      </c>
      <c r="T268" s="12">
        <v>51.17362848</v>
      </c>
      <c r="U268" s="12">
        <v>50.01601058999999</v>
      </c>
      <c r="V268" s="12">
        <v>50.04323999999999</v>
      </c>
      <c r="W268" s="12">
        <v>49.56414957</v>
      </c>
      <c r="X268" s="12">
        <v>49.43904146999999</v>
      </c>
      <c r="Y268" s="12">
        <v>49.42211507999999</v>
      </c>
    </row>
    <row r="269" spans="1:25" ht="11.25">
      <c r="A269" s="11">
        <f>A233</f>
        <v>41553</v>
      </c>
      <c r="B269" s="12">
        <v>48.07757096999999</v>
      </c>
      <c r="C269" s="12">
        <v>40.90078160999999</v>
      </c>
      <c r="D269" s="12">
        <v>48.8436741</v>
      </c>
      <c r="E269" s="12">
        <v>50.158045079999994</v>
      </c>
      <c r="F269" s="12">
        <v>51.679212389999996</v>
      </c>
      <c r="G269" s="12">
        <v>52.974449189999994</v>
      </c>
      <c r="H269" s="12">
        <v>54.798083729999995</v>
      </c>
      <c r="I269" s="12">
        <v>52.95163536</v>
      </c>
      <c r="J269" s="12">
        <v>51.721160399999995</v>
      </c>
      <c r="K269" s="12">
        <v>50.929299719999996</v>
      </c>
      <c r="L269" s="12">
        <v>52.517436659999994</v>
      </c>
      <c r="M269" s="12">
        <v>50.371464780000004</v>
      </c>
      <c r="N269" s="12">
        <v>52.68007719</v>
      </c>
      <c r="O269" s="12">
        <v>53.88111494999999</v>
      </c>
      <c r="P269" s="12">
        <v>57.514401359999994</v>
      </c>
      <c r="Q269" s="12">
        <v>60.40439846999999</v>
      </c>
      <c r="R269" s="12">
        <v>57.06621998999999</v>
      </c>
      <c r="S269" s="12">
        <v>53.32107221999999</v>
      </c>
      <c r="T269" s="12">
        <v>49.95566432999999</v>
      </c>
      <c r="U269" s="12">
        <v>48.84882560999999</v>
      </c>
      <c r="V269" s="12">
        <v>49.217526539999994</v>
      </c>
      <c r="W269" s="12">
        <v>49.23666071999999</v>
      </c>
      <c r="X269" s="12">
        <v>48.7332846</v>
      </c>
      <c r="Y269" s="12">
        <v>43.44415569</v>
      </c>
    </row>
    <row r="270" spans="1:25" ht="11.25">
      <c r="A270" s="11">
        <f>A234</f>
        <v>41554</v>
      </c>
      <c r="B270" s="12">
        <v>39.90065273999999</v>
      </c>
      <c r="C270" s="12">
        <v>47.948783219999996</v>
      </c>
      <c r="D270" s="12">
        <v>50.52968973</v>
      </c>
      <c r="E270" s="12">
        <v>52.79561819999999</v>
      </c>
      <c r="F270" s="12">
        <v>55.18591883999999</v>
      </c>
      <c r="G270" s="12">
        <v>56.164705739999995</v>
      </c>
      <c r="H270" s="12">
        <v>56.427432749999994</v>
      </c>
      <c r="I270" s="12">
        <v>54.636179129999995</v>
      </c>
      <c r="J270" s="12">
        <v>52.93618082999999</v>
      </c>
      <c r="K270" s="12">
        <v>52.19068373999999</v>
      </c>
      <c r="L270" s="12">
        <v>51.154494299999996</v>
      </c>
      <c r="M270" s="12">
        <v>50.54588019</v>
      </c>
      <c r="N270" s="12">
        <v>50.65921340999999</v>
      </c>
      <c r="O270" s="12">
        <v>52.66020707999999</v>
      </c>
      <c r="P270" s="12">
        <v>55.14249896999999</v>
      </c>
      <c r="Q270" s="37">
        <v>56.01310416</v>
      </c>
      <c r="R270" s="12">
        <v>53.45648334</v>
      </c>
      <c r="S270" s="12">
        <v>50.328044909999996</v>
      </c>
      <c r="T270" s="12">
        <v>49.562677709999996</v>
      </c>
      <c r="U270" s="12">
        <v>48.81202911</v>
      </c>
      <c r="V270" s="12">
        <v>49.01514579</v>
      </c>
      <c r="W270" s="12">
        <v>46.231858530000004</v>
      </c>
      <c r="X270" s="12">
        <v>45.65636126999999</v>
      </c>
      <c r="Y270" s="12">
        <v>37.72009214999999</v>
      </c>
    </row>
    <row r="271" spans="1:25" ht="11.25">
      <c r="A271" s="11">
        <f>A235</f>
        <v>41555</v>
      </c>
      <c r="B271" s="12">
        <v>48.22034139</v>
      </c>
      <c r="C271" s="12">
        <v>48.35943216</v>
      </c>
      <c r="D271" s="12">
        <v>51.804320489999995</v>
      </c>
      <c r="E271" s="12">
        <v>56.40241112999999</v>
      </c>
      <c r="F271" s="12">
        <v>57.40769151</v>
      </c>
      <c r="G271" s="12">
        <v>56.85280028999999</v>
      </c>
      <c r="H271" s="12">
        <v>56.82262715999999</v>
      </c>
      <c r="I271" s="12">
        <v>55.87106967</v>
      </c>
      <c r="J271" s="12">
        <v>54.4661793</v>
      </c>
      <c r="K271" s="12">
        <v>52.445315519999994</v>
      </c>
      <c r="L271" s="12">
        <v>53.492543909999995</v>
      </c>
      <c r="M271" s="12">
        <v>53.07159194999999</v>
      </c>
      <c r="N271" s="12">
        <v>53.763366149999996</v>
      </c>
      <c r="O271" s="12">
        <v>55.05713109</v>
      </c>
      <c r="P271" s="12">
        <v>57.1596831</v>
      </c>
      <c r="Q271" s="12">
        <v>58.77799317</v>
      </c>
      <c r="R271" s="12">
        <v>55.39124330999999</v>
      </c>
      <c r="S271" s="12">
        <v>53.55656981999999</v>
      </c>
      <c r="T271" s="12">
        <v>49.820989139999995</v>
      </c>
      <c r="U271" s="12">
        <v>48.918003029999994</v>
      </c>
      <c r="V271" s="12">
        <v>49.23003735</v>
      </c>
      <c r="W271" s="12">
        <v>49.132158659999995</v>
      </c>
      <c r="X271" s="12">
        <v>39.3133806</v>
      </c>
      <c r="Y271" s="12">
        <v>39.26407328999999</v>
      </c>
    </row>
    <row r="272" spans="1:25" ht="11.25">
      <c r="A272" s="11">
        <f>A236</f>
        <v>41556</v>
      </c>
      <c r="B272" s="12">
        <v>46.1133738</v>
      </c>
      <c r="C272" s="12">
        <v>48.160731059999996</v>
      </c>
      <c r="D272" s="12">
        <v>50.59371564</v>
      </c>
      <c r="E272" s="12">
        <v>52.455618539999996</v>
      </c>
      <c r="F272" s="12">
        <v>52.128129689999994</v>
      </c>
      <c r="G272" s="12">
        <v>53.81193753</v>
      </c>
      <c r="H272" s="12">
        <v>54.343278989999995</v>
      </c>
      <c r="I272" s="12">
        <v>52.99284744</v>
      </c>
      <c r="J272" s="12">
        <v>51.95445020999999</v>
      </c>
      <c r="K272" s="12">
        <v>50.6393433</v>
      </c>
      <c r="L272" s="12">
        <v>50.573109599999995</v>
      </c>
      <c r="M272" s="12">
        <v>50.48774171999999</v>
      </c>
      <c r="N272" s="12">
        <v>50.75782803</v>
      </c>
      <c r="O272" s="12">
        <v>52.65211185</v>
      </c>
      <c r="P272" s="12">
        <v>55.55094011999999</v>
      </c>
      <c r="Q272" s="12">
        <v>57.49526717999999</v>
      </c>
      <c r="R272" s="12">
        <v>54.81942569999999</v>
      </c>
      <c r="S272" s="12">
        <v>52.69773951</v>
      </c>
      <c r="T272" s="12">
        <v>49.72826196</v>
      </c>
      <c r="U272" s="12">
        <v>49.15718028</v>
      </c>
      <c r="V272" s="12">
        <v>49.329387899999986</v>
      </c>
      <c r="W272" s="12">
        <v>49.088738789999994</v>
      </c>
      <c r="X272" s="12">
        <v>39.16987425</v>
      </c>
      <c r="Y272" s="12">
        <v>39.1293981</v>
      </c>
    </row>
    <row r="273" spans="1:25" ht="11.25">
      <c r="A273" s="11">
        <f>A237</f>
        <v>41557</v>
      </c>
      <c r="B273" s="12">
        <v>25.009109189999997</v>
      </c>
      <c r="C273" s="12">
        <v>26.75473515</v>
      </c>
      <c r="D273" s="12">
        <v>39.10216869</v>
      </c>
      <c r="E273" s="12">
        <v>48.50441037</v>
      </c>
      <c r="F273" s="12">
        <v>57.56297273999999</v>
      </c>
      <c r="G273" s="12">
        <v>56.765960549999996</v>
      </c>
      <c r="H273" s="12">
        <v>56.941111889999995</v>
      </c>
      <c r="I273" s="12">
        <v>56.43258426</v>
      </c>
      <c r="J273" s="12">
        <v>56.092584599999995</v>
      </c>
      <c r="K273" s="12">
        <v>55.663537409999996</v>
      </c>
      <c r="L273" s="12">
        <v>55.909338029999994</v>
      </c>
      <c r="M273" s="12">
        <v>56.23609094999999</v>
      </c>
      <c r="N273" s="12">
        <v>56.30747615999999</v>
      </c>
      <c r="O273" s="12">
        <v>57.30024573</v>
      </c>
      <c r="P273" s="12">
        <v>60.18141168</v>
      </c>
      <c r="Q273" s="12">
        <v>60.98799096</v>
      </c>
      <c r="R273" s="12">
        <v>57.97435760999999</v>
      </c>
      <c r="S273" s="12">
        <v>56.67985673999999</v>
      </c>
      <c r="T273" s="12">
        <v>52.71540182999999</v>
      </c>
      <c r="U273" s="12">
        <v>50.61579354</v>
      </c>
      <c r="V273" s="12">
        <v>49.05930159</v>
      </c>
      <c r="W273" s="12">
        <v>37.575113939999994</v>
      </c>
      <c r="X273" s="12">
        <v>31.176938519999993</v>
      </c>
      <c r="Y273" s="12">
        <v>30.928194179999995</v>
      </c>
    </row>
    <row r="274" spans="1:25" ht="11.25">
      <c r="A274" s="11">
        <f>A238</f>
        <v>41558</v>
      </c>
      <c r="B274" s="12">
        <v>46.64692305</v>
      </c>
      <c r="C274" s="12">
        <v>41.89870268999999</v>
      </c>
      <c r="D274" s="12">
        <v>48.61259207999999</v>
      </c>
      <c r="E274" s="12">
        <v>44.1337221</v>
      </c>
      <c r="F274" s="12">
        <v>49.823196929999995</v>
      </c>
      <c r="G274" s="12">
        <v>49.99025303999999</v>
      </c>
      <c r="H274" s="12">
        <v>52.287826499999994</v>
      </c>
      <c r="I274" s="12">
        <v>50.24046923999999</v>
      </c>
      <c r="J274" s="12">
        <v>49.87250423999999</v>
      </c>
      <c r="K274" s="12">
        <v>49.57224479999999</v>
      </c>
      <c r="L274" s="12">
        <v>49.47583796999999</v>
      </c>
      <c r="M274" s="12">
        <v>49.74960393</v>
      </c>
      <c r="N274" s="12">
        <v>49.57886817</v>
      </c>
      <c r="O274" s="12">
        <v>50.0211621</v>
      </c>
      <c r="P274" s="12">
        <v>56.78288694</v>
      </c>
      <c r="Q274" s="12">
        <v>58.93474626</v>
      </c>
      <c r="R274" s="12">
        <v>56.08964087999999</v>
      </c>
      <c r="S274" s="12">
        <v>51.50626884</v>
      </c>
      <c r="T274" s="12">
        <v>49.26609792</v>
      </c>
      <c r="U274" s="12">
        <v>48.63614183999999</v>
      </c>
      <c r="V274" s="12">
        <v>48.70899890999999</v>
      </c>
      <c r="W274" s="12">
        <v>48.423458069999995</v>
      </c>
      <c r="X274" s="12">
        <v>45.36493298999999</v>
      </c>
      <c r="Y274" s="12">
        <v>40.043423159999996</v>
      </c>
    </row>
    <row r="275" spans="1:25" ht="11.25">
      <c r="A275" s="11">
        <f>A239</f>
        <v>41559</v>
      </c>
      <c r="B275" s="12">
        <v>43.80181767</v>
      </c>
      <c r="C275" s="12">
        <v>44.75852667</v>
      </c>
      <c r="D275" s="12">
        <v>45.064673549999995</v>
      </c>
      <c r="E275" s="12">
        <v>48.084194339999996</v>
      </c>
      <c r="F275" s="12">
        <v>48.130557929999995</v>
      </c>
      <c r="G275" s="12">
        <v>47.98190007</v>
      </c>
      <c r="H275" s="12">
        <v>48.334410539999986</v>
      </c>
      <c r="I275" s="12">
        <v>48.22843662</v>
      </c>
      <c r="J275" s="12">
        <v>48.029735519999996</v>
      </c>
      <c r="K275" s="12">
        <v>47.861207549999996</v>
      </c>
      <c r="L275" s="12">
        <v>47.826618839999995</v>
      </c>
      <c r="M275" s="12">
        <v>47.84060151</v>
      </c>
      <c r="N275" s="12">
        <v>47.87592614999999</v>
      </c>
      <c r="O275" s="12">
        <v>48.17324187</v>
      </c>
      <c r="P275" s="12">
        <v>49.48319727</v>
      </c>
      <c r="Q275" s="12">
        <v>50.05133523</v>
      </c>
      <c r="R275" s="12">
        <v>49.418435429999995</v>
      </c>
      <c r="S275" s="12">
        <v>48.17986523999999</v>
      </c>
      <c r="T275" s="12">
        <v>48.19016826</v>
      </c>
      <c r="U275" s="12">
        <v>48.918003029999994</v>
      </c>
      <c r="V275" s="12">
        <v>47.90168369999999</v>
      </c>
      <c r="W275" s="12">
        <v>43.64212086</v>
      </c>
      <c r="X275" s="12">
        <v>43.678181429999995</v>
      </c>
      <c r="Y275" s="12">
        <v>42.57281457</v>
      </c>
    </row>
    <row r="276" spans="1:25" ht="11.25">
      <c r="A276" s="11">
        <f>A240</f>
        <v>41560</v>
      </c>
      <c r="B276" s="12">
        <v>38.25879291</v>
      </c>
      <c r="C276" s="12">
        <v>39.13307774999999</v>
      </c>
      <c r="D276" s="12">
        <v>40.74770817</v>
      </c>
      <c r="E276" s="12">
        <v>32.82027021</v>
      </c>
      <c r="F276" s="12">
        <v>42.86424285</v>
      </c>
      <c r="G276" s="12">
        <v>41.69411415</v>
      </c>
      <c r="H276" s="12">
        <v>46.36653371999999</v>
      </c>
      <c r="I276" s="12">
        <v>45.33034428</v>
      </c>
      <c r="J276" s="12">
        <v>44.29857042</v>
      </c>
      <c r="K276" s="12">
        <v>47.87151057</v>
      </c>
      <c r="L276" s="12">
        <v>47.74934619</v>
      </c>
      <c r="M276" s="12">
        <v>47.67207353999999</v>
      </c>
      <c r="N276" s="12">
        <v>47.71254969</v>
      </c>
      <c r="O276" s="12">
        <v>47.84796080999999</v>
      </c>
      <c r="P276" s="12">
        <v>49.735621259999995</v>
      </c>
      <c r="Q276" s="12">
        <v>56.133796679999996</v>
      </c>
      <c r="R276" s="12">
        <v>54.61189344</v>
      </c>
      <c r="S276" s="12">
        <v>49.69072952999999</v>
      </c>
      <c r="T276" s="12">
        <v>49.405188689999996</v>
      </c>
      <c r="U276" s="12">
        <v>49.357353239999995</v>
      </c>
      <c r="V276" s="12">
        <v>48.58830639</v>
      </c>
      <c r="W276" s="12">
        <v>39.19783959</v>
      </c>
      <c r="X276" s="12">
        <v>39.44290428</v>
      </c>
      <c r="Y276" s="12">
        <v>38.41848972</v>
      </c>
    </row>
    <row r="277" spans="1:25" ht="11.25">
      <c r="A277" s="11">
        <f>A241</f>
        <v>41561</v>
      </c>
      <c r="B277" s="12">
        <v>46.36064628</v>
      </c>
      <c r="C277" s="12">
        <v>48.60228906</v>
      </c>
      <c r="D277" s="12">
        <v>49.29038360999999</v>
      </c>
      <c r="E277" s="12">
        <v>50.428867319999995</v>
      </c>
      <c r="F277" s="12">
        <v>50.76445139999999</v>
      </c>
      <c r="G277" s="12">
        <v>51.08973245999999</v>
      </c>
      <c r="H277" s="12">
        <v>51.714537029999995</v>
      </c>
      <c r="I277" s="12">
        <v>50.68202723999999</v>
      </c>
      <c r="J277" s="12">
        <v>50.40752534999999</v>
      </c>
      <c r="K277" s="12">
        <v>50.23163807999999</v>
      </c>
      <c r="L277" s="12">
        <v>50.10358626</v>
      </c>
      <c r="M277" s="12">
        <v>49.766530319999994</v>
      </c>
      <c r="N277" s="12">
        <v>49.05267821999999</v>
      </c>
      <c r="O277" s="12">
        <v>50.25445191</v>
      </c>
      <c r="P277" s="12">
        <v>53.215098299999994</v>
      </c>
      <c r="Q277" s="12">
        <v>56.58933735</v>
      </c>
      <c r="R277" s="12">
        <v>54.61115751</v>
      </c>
      <c r="S277" s="12">
        <v>49.96007990999999</v>
      </c>
      <c r="T277" s="12">
        <v>49.44051332999999</v>
      </c>
      <c r="U277" s="12">
        <v>48.998955329999994</v>
      </c>
      <c r="V277" s="12">
        <v>47.65735494</v>
      </c>
      <c r="W277" s="12">
        <v>48.18869639999999</v>
      </c>
      <c r="X277" s="12">
        <v>48.31380449999999</v>
      </c>
      <c r="Y277" s="12">
        <v>46.886100299999995</v>
      </c>
    </row>
    <row r="278" spans="1:25" ht="11.25">
      <c r="A278" s="11">
        <f>A242</f>
        <v>41562</v>
      </c>
      <c r="B278" s="12">
        <v>44.3177046</v>
      </c>
      <c r="C278" s="12">
        <v>44.50757453999999</v>
      </c>
      <c r="D278" s="12">
        <v>45.50255189999999</v>
      </c>
      <c r="E278" s="12">
        <v>47.376229679999994</v>
      </c>
      <c r="F278" s="12">
        <v>50.17791518999999</v>
      </c>
      <c r="G278" s="12">
        <v>50.9042781</v>
      </c>
      <c r="H278" s="12">
        <v>51.74397423</v>
      </c>
      <c r="I278" s="12">
        <v>50.325837119999996</v>
      </c>
      <c r="J278" s="12">
        <v>49.34263464</v>
      </c>
      <c r="K278" s="12">
        <v>47.83692186</v>
      </c>
      <c r="L278" s="12">
        <v>47.100255929999996</v>
      </c>
      <c r="M278" s="12">
        <v>48.55150989</v>
      </c>
      <c r="N278" s="12">
        <v>47.11571046</v>
      </c>
      <c r="O278" s="12">
        <v>48.425665859999995</v>
      </c>
      <c r="P278" s="12">
        <v>54.012846419999995</v>
      </c>
      <c r="Q278" s="12">
        <v>54.98942553</v>
      </c>
      <c r="R278" s="12">
        <v>52.14211236</v>
      </c>
      <c r="S278" s="12">
        <v>47.551381019999994</v>
      </c>
      <c r="T278" s="12">
        <v>44.38099457999999</v>
      </c>
      <c r="U278" s="12">
        <v>44.861556869999994</v>
      </c>
      <c r="V278" s="12">
        <v>45.23099373</v>
      </c>
      <c r="W278" s="12">
        <v>45.35904555</v>
      </c>
      <c r="X278" s="12">
        <v>45.20523617999999</v>
      </c>
      <c r="Y278" s="12">
        <v>45.05657831999999</v>
      </c>
    </row>
    <row r="279" spans="1:25" ht="11.25">
      <c r="A279" s="11">
        <f>A243</f>
        <v>41563</v>
      </c>
      <c r="B279" s="12">
        <v>46.03168557</v>
      </c>
      <c r="C279" s="12">
        <v>44.31991239</v>
      </c>
      <c r="D279" s="12">
        <v>44.68787739</v>
      </c>
      <c r="E279" s="12">
        <v>47.803069079999986</v>
      </c>
      <c r="F279" s="12">
        <v>48.32778717</v>
      </c>
      <c r="G279" s="12">
        <v>49.306574069999996</v>
      </c>
      <c r="H279" s="12">
        <v>51.906614760000004</v>
      </c>
      <c r="I279" s="12">
        <v>48.817180619999995</v>
      </c>
      <c r="J279" s="12">
        <v>47.99882646</v>
      </c>
      <c r="K279" s="12">
        <v>46.014023249999994</v>
      </c>
      <c r="L279" s="12">
        <v>46.95306993</v>
      </c>
      <c r="M279" s="12">
        <v>47.170905209999994</v>
      </c>
      <c r="N279" s="12">
        <v>45.53787653999999</v>
      </c>
      <c r="O279" s="12">
        <v>46.63735596</v>
      </c>
      <c r="P279" s="12">
        <v>52.34743682999999</v>
      </c>
      <c r="Q279" s="12">
        <v>53.50431878999999</v>
      </c>
      <c r="R279" s="12">
        <v>50.11094556</v>
      </c>
      <c r="S279" s="12">
        <v>47.67207353999999</v>
      </c>
      <c r="T279" s="12">
        <v>47.41744176</v>
      </c>
      <c r="U279" s="12">
        <v>46.01770289999999</v>
      </c>
      <c r="V279" s="12">
        <v>45.448829010000004</v>
      </c>
      <c r="W279" s="12">
        <v>45.434110409999995</v>
      </c>
      <c r="X279" s="12">
        <v>45.22363443</v>
      </c>
      <c r="Y279" s="12">
        <v>45.43337448</v>
      </c>
    </row>
    <row r="280" spans="1:25" ht="11.25">
      <c r="A280" s="11">
        <f>A244</f>
        <v>41564</v>
      </c>
      <c r="B280" s="12">
        <v>44.53480395</v>
      </c>
      <c r="C280" s="12">
        <v>44.75263923</v>
      </c>
      <c r="D280" s="12">
        <v>49.36029696</v>
      </c>
      <c r="E280" s="12">
        <v>51.2133687</v>
      </c>
      <c r="F280" s="12">
        <v>51.56661509999999</v>
      </c>
      <c r="G280" s="12">
        <v>51.635792519999995</v>
      </c>
      <c r="H280" s="12">
        <v>52.49683062</v>
      </c>
      <c r="I280" s="12">
        <v>51.32007855</v>
      </c>
      <c r="J280" s="12">
        <v>50.81302278</v>
      </c>
      <c r="K280" s="12">
        <v>49.52956085999999</v>
      </c>
      <c r="L280" s="12">
        <v>49.59873828</v>
      </c>
      <c r="M280" s="12">
        <v>49.91886782999999</v>
      </c>
      <c r="N280" s="12">
        <v>49.96891107</v>
      </c>
      <c r="O280" s="12">
        <v>51.907350689999994</v>
      </c>
      <c r="P280" s="12">
        <v>56.438471699999994</v>
      </c>
      <c r="Q280" s="12">
        <v>57.721933619999994</v>
      </c>
      <c r="R280" s="12">
        <v>55.89020385</v>
      </c>
      <c r="S280" s="12">
        <v>51.156702089999996</v>
      </c>
      <c r="T280" s="12">
        <v>46.44159857999999</v>
      </c>
      <c r="U280" s="12">
        <v>45.62766</v>
      </c>
      <c r="V280" s="12">
        <v>46.09350369</v>
      </c>
      <c r="W280" s="12">
        <v>46.22449923</v>
      </c>
      <c r="X280" s="12">
        <v>46.19064644999999</v>
      </c>
      <c r="Y280" s="12">
        <v>46.201685399999995</v>
      </c>
    </row>
    <row r="281" spans="1:25" ht="11.25">
      <c r="A281" s="11">
        <f>A245</f>
        <v>41565</v>
      </c>
      <c r="B281" s="12">
        <v>43.73411211</v>
      </c>
      <c r="C281" s="12">
        <v>44.22129777</v>
      </c>
      <c r="D281" s="12">
        <v>45.20597211</v>
      </c>
      <c r="E281" s="12">
        <v>45.938958389999996</v>
      </c>
      <c r="F281" s="12">
        <v>47.23713891</v>
      </c>
      <c r="G281" s="12">
        <v>47.07744209999999</v>
      </c>
      <c r="H281" s="12">
        <v>47.26731203999999</v>
      </c>
      <c r="I281" s="12">
        <v>46.28631735</v>
      </c>
      <c r="J281" s="12">
        <v>44.765150039999995</v>
      </c>
      <c r="K281" s="12">
        <v>45.79692389999999</v>
      </c>
      <c r="L281" s="12">
        <v>45.560690369999996</v>
      </c>
      <c r="M281" s="12">
        <v>48.01796064</v>
      </c>
      <c r="N281" s="12">
        <v>46.687399199999994</v>
      </c>
      <c r="O281" s="12">
        <v>47.6293896</v>
      </c>
      <c r="P281" s="12">
        <v>51.54895277999999</v>
      </c>
      <c r="Q281" s="12">
        <v>53.535963779999996</v>
      </c>
      <c r="R281" s="12">
        <v>52.552025369999996</v>
      </c>
      <c r="S281" s="12">
        <v>49.407396479999996</v>
      </c>
      <c r="T281" s="12">
        <v>43.774588259999994</v>
      </c>
      <c r="U281" s="12">
        <v>43.837878239999995</v>
      </c>
      <c r="V281" s="12">
        <v>43.30506492</v>
      </c>
      <c r="W281" s="12">
        <v>43.46034614999999</v>
      </c>
      <c r="X281" s="12">
        <v>43.60900401</v>
      </c>
      <c r="Y281" s="12">
        <v>43.428701159999996</v>
      </c>
    </row>
    <row r="282" spans="1:25" ht="11.25">
      <c r="A282" s="11">
        <f>A246</f>
        <v>41566</v>
      </c>
      <c r="B282" s="12">
        <v>44.36627598</v>
      </c>
      <c r="C282" s="12">
        <v>44.05350573</v>
      </c>
      <c r="D282" s="12">
        <v>44.478137339999996</v>
      </c>
      <c r="E282" s="12">
        <v>44.255886479999994</v>
      </c>
      <c r="F282" s="12">
        <v>47.71328562</v>
      </c>
      <c r="G282" s="12">
        <v>48.25419417</v>
      </c>
      <c r="H282" s="12">
        <v>49.28228837999999</v>
      </c>
      <c r="I282" s="12">
        <v>48.714150419999996</v>
      </c>
      <c r="J282" s="12">
        <v>47.752289909999995</v>
      </c>
      <c r="K282" s="12">
        <v>48.39328494</v>
      </c>
      <c r="L282" s="12">
        <v>47.46527721</v>
      </c>
      <c r="M282" s="12">
        <v>47.56462775999999</v>
      </c>
      <c r="N282" s="12">
        <v>47.44467117</v>
      </c>
      <c r="O282" s="12">
        <v>49.44787262999999</v>
      </c>
      <c r="P282" s="12">
        <v>53.505790649999994</v>
      </c>
      <c r="Q282" s="12">
        <v>53.74055231999999</v>
      </c>
      <c r="R282" s="12">
        <v>51.89483987999999</v>
      </c>
      <c r="S282" s="12">
        <v>48.79436678999999</v>
      </c>
      <c r="T282" s="12">
        <v>46.133979839999995</v>
      </c>
      <c r="U282" s="12">
        <v>44.42588630999999</v>
      </c>
      <c r="V282" s="12">
        <v>44.82328851</v>
      </c>
      <c r="W282" s="12">
        <v>44.00493435</v>
      </c>
      <c r="X282" s="12">
        <v>44.87774732999999</v>
      </c>
      <c r="Y282" s="12">
        <v>44.96753079</v>
      </c>
    </row>
    <row r="283" spans="1:25" ht="11.25">
      <c r="A283" s="11">
        <f>A247</f>
        <v>41567</v>
      </c>
      <c r="B283" s="12">
        <v>36.34537491</v>
      </c>
      <c r="C283" s="12">
        <v>36.78251733</v>
      </c>
      <c r="D283" s="12">
        <v>38.68857603</v>
      </c>
      <c r="E283" s="12">
        <v>39.11099985</v>
      </c>
      <c r="F283" s="12">
        <v>37.09970316</v>
      </c>
      <c r="G283" s="12">
        <v>37.08424863</v>
      </c>
      <c r="H283" s="12">
        <v>42.39766322999999</v>
      </c>
      <c r="I283" s="12">
        <v>42.44770646999999</v>
      </c>
      <c r="J283" s="12">
        <v>42.02013114</v>
      </c>
      <c r="K283" s="12">
        <v>40.92874695</v>
      </c>
      <c r="L283" s="12">
        <v>40.640998319999994</v>
      </c>
      <c r="M283" s="12">
        <v>39.48190857</v>
      </c>
      <c r="N283" s="12">
        <v>39.133813679999996</v>
      </c>
      <c r="O283" s="12">
        <v>42.30125639999999</v>
      </c>
      <c r="P283" s="12">
        <v>43.36467525</v>
      </c>
      <c r="Q283" s="12">
        <v>43.2064503</v>
      </c>
      <c r="R283" s="12">
        <v>41.928875819999995</v>
      </c>
      <c r="S283" s="12">
        <v>40.3731198</v>
      </c>
      <c r="T283" s="12">
        <v>38.48398749</v>
      </c>
      <c r="U283" s="12">
        <v>36.1562409</v>
      </c>
      <c r="V283" s="12">
        <v>34.856588519999995</v>
      </c>
      <c r="W283" s="12">
        <v>34.73516007</v>
      </c>
      <c r="X283" s="12">
        <v>34.94710791</v>
      </c>
      <c r="Y283" s="12">
        <v>34.07503086</v>
      </c>
    </row>
    <row r="284" spans="1:25" ht="11.25">
      <c r="A284" s="11">
        <f>A248</f>
        <v>41568</v>
      </c>
      <c r="B284" s="12">
        <v>44.13225023999999</v>
      </c>
      <c r="C284" s="12">
        <v>44.06601654</v>
      </c>
      <c r="D284" s="12">
        <v>45.26852615999999</v>
      </c>
      <c r="E284" s="12">
        <v>47.48073173999999</v>
      </c>
      <c r="F284" s="12">
        <v>48.66042752999999</v>
      </c>
      <c r="G284" s="12">
        <v>48.52943198999999</v>
      </c>
      <c r="H284" s="12">
        <v>49.60756944</v>
      </c>
      <c r="I284" s="12">
        <v>48.425665859999995</v>
      </c>
      <c r="J284" s="12">
        <v>46.88536437</v>
      </c>
      <c r="K284" s="12">
        <v>45.29722742999999</v>
      </c>
      <c r="L284" s="12">
        <v>44.38982573999999</v>
      </c>
      <c r="M284" s="12">
        <v>46.099391129999994</v>
      </c>
      <c r="N284" s="12">
        <v>46.20094947</v>
      </c>
      <c r="O284" s="12">
        <v>48.06138051</v>
      </c>
      <c r="P284" s="12">
        <v>52.58440628999999</v>
      </c>
      <c r="Q284" s="12">
        <v>52.536570839999996</v>
      </c>
      <c r="R284" s="12">
        <v>49.76726625</v>
      </c>
      <c r="S284" s="12">
        <v>46.86107868</v>
      </c>
      <c r="T284" s="12">
        <v>45.316361609999994</v>
      </c>
      <c r="U284" s="12">
        <v>44.95943555999999</v>
      </c>
      <c r="V284" s="12">
        <v>44.66064798</v>
      </c>
      <c r="W284" s="12">
        <v>44.19333243</v>
      </c>
      <c r="X284" s="12">
        <v>44.8475742</v>
      </c>
      <c r="Y284" s="12">
        <v>44.578959749999996</v>
      </c>
    </row>
    <row r="285" spans="1:25" ht="11.25">
      <c r="A285" s="11">
        <f>A249</f>
        <v>41569</v>
      </c>
      <c r="B285" s="12">
        <v>45.163288169999994</v>
      </c>
      <c r="C285" s="12">
        <v>44.45679537</v>
      </c>
      <c r="D285" s="12">
        <v>44.29783448999999</v>
      </c>
      <c r="E285" s="12">
        <v>48.27112055999999</v>
      </c>
      <c r="F285" s="12">
        <v>49.72752603</v>
      </c>
      <c r="G285" s="12">
        <v>49.186617479999995</v>
      </c>
      <c r="H285" s="12">
        <v>49.88207132999999</v>
      </c>
      <c r="I285" s="12">
        <v>48.80908539</v>
      </c>
      <c r="J285" s="12">
        <v>47.95908623999999</v>
      </c>
      <c r="K285" s="12">
        <v>47.621294369999994</v>
      </c>
      <c r="L285" s="12">
        <v>47.07449837999999</v>
      </c>
      <c r="M285" s="12">
        <v>47.02077548999999</v>
      </c>
      <c r="N285" s="12">
        <v>47.095840349999996</v>
      </c>
      <c r="O285" s="12">
        <v>49.164539579999996</v>
      </c>
      <c r="P285" s="12">
        <v>54.823841279999996</v>
      </c>
      <c r="Q285" s="12">
        <v>52.59986081999999</v>
      </c>
      <c r="R285" s="12">
        <v>49.78198485</v>
      </c>
      <c r="S285" s="12">
        <v>47.32913015999999</v>
      </c>
      <c r="T285" s="12">
        <v>45.035972279999996</v>
      </c>
      <c r="U285" s="12">
        <v>44.578959749999996</v>
      </c>
      <c r="V285" s="12">
        <v>44.332423199999994</v>
      </c>
      <c r="W285" s="12">
        <v>44.251470899999994</v>
      </c>
      <c r="X285" s="12">
        <v>44.59441428</v>
      </c>
      <c r="Y285" s="12">
        <v>44.13151430999999</v>
      </c>
    </row>
    <row r="286" spans="1:25" ht="11.25">
      <c r="A286" s="11">
        <f>A250</f>
        <v>41570</v>
      </c>
      <c r="B286" s="12">
        <v>42.90545492999999</v>
      </c>
      <c r="C286" s="12">
        <v>44.406016199999996</v>
      </c>
      <c r="D286" s="12">
        <v>45.73289799</v>
      </c>
      <c r="E286" s="12">
        <v>47.2614246</v>
      </c>
      <c r="F286" s="12">
        <v>52.21423349999999</v>
      </c>
      <c r="G286" s="12">
        <v>52.16860584</v>
      </c>
      <c r="H286" s="12">
        <v>53.65960002</v>
      </c>
      <c r="I286" s="12">
        <v>52.22748023999999</v>
      </c>
      <c r="J286" s="12">
        <v>49.61198502</v>
      </c>
      <c r="K286" s="12">
        <v>49.575924449999995</v>
      </c>
      <c r="L286" s="12">
        <v>49.54648725</v>
      </c>
      <c r="M286" s="12">
        <v>49.60021014</v>
      </c>
      <c r="N286" s="12">
        <v>49.997612339999996</v>
      </c>
      <c r="O286" s="12">
        <v>47.173112999999994</v>
      </c>
      <c r="P286" s="12">
        <v>58.12080767999999</v>
      </c>
      <c r="Q286" s="12">
        <v>58.01998527</v>
      </c>
      <c r="R286" s="12">
        <v>54.98353808999999</v>
      </c>
      <c r="S286" s="12">
        <v>52.34670089999999</v>
      </c>
      <c r="T286" s="12">
        <v>46.15532180999999</v>
      </c>
      <c r="U286" s="12">
        <v>44.26324578</v>
      </c>
      <c r="V286" s="12">
        <v>43.36246746</v>
      </c>
      <c r="W286" s="12">
        <v>43.46696951999999</v>
      </c>
      <c r="X286" s="12">
        <v>43.472856959999994</v>
      </c>
      <c r="Y286" s="12">
        <v>43.556017049999994</v>
      </c>
    </row>
    <row r="287" spans="1:25" ht="11.25">
      <c r="A287" s="11">
        <f>A251</f>
        <v>41571</v>
      </c>
      <c r="B287" s="12">
        <v>39.14706042</v>
      </c>
      <c r="C287" s="12">
        <v>37.31091506999999</v>
      </c>
      <c r="D287" s="12">
        <v>42.62653746</v>
      </c>
      <c r="E287" s="12">
        <v>43.43164487999999</v>
      </c>
      <c r="F287" s="12">
        <v>54.946741589999995</v>
      </c>
      <c r="G287" s="12">
        <v>55.169728379999995</v>
      </c>
      <c r="H287" s="12">
        <v>55.15133012999999</v>
      </c>
      <c r="I287" s="12">
        <v>54.95630867999999</v>
      </c>
      <c r="J287" s="12">
        <v>54.633971339999995</v>
      </c>
      <c r="K287" s="12">
        <v>54.27704529</v>
      </c>
      <c r="L287" s="12">
        <v>54.00990269999999</v>
      </c>
      <c r="M287" s="12">
        <v>53.776612889999996</v>
      </c>
      <c r="N287" s="12">
        <v>52.141376429999994</v>
      </c>
      <c r="O287" s="12">
        <v>53.14665680999999</v>
      </c>
      <c r="P287" s="12">
        <v>57.54163077</v>
      </c>
      <c r="Q287" s="12">
        <v>56.11098285</v>
      </c>
      <c r="R287" s="12">
        <v>55.78790957999999</v>
      </c>
      <c r="S287" s="12">
        <v>54.754663859999994</v>
      </c>
      <c r="T287" s="12">
        <v>47.91051485999999</v>
      </c>
      <c r="U287" s="12">
        <v>39.965414579999994</v>
      </c>
      <c r="V287" s="12">
        <v>38.59732071</v>
      </c>
      <c r="W287" s="12">
        <v>38.65030767</v>
      </c>
      <c r="X287" s="12">
        <v>33.18749928</v>
      </c>
      <c r="Y287" s="12">
        <v>32.3294049</v>
      </c>
    </row>
    <row r="288" spans="1:25" ht="11.25">
      <c r="A288" s="11">
        <f>A252</f>
        <v>41572</v>
      </c>
      <c r="B288" s="12">
        <v>44.19038870999999</v>
      </c>
      <c r="C288" s="12">
        <v>43.84965312</v>
      </c>
      <c r="D288" s="12">
        <v>47.4233292</v>
      </c>
      <c r="E288" s="12">
        <v>51.06618269999999</v>
      </c>
      <c r="F288" s="12">
        <v>54.675919349999994</v>
      </c>
      <c r="G288" s="12">
        <v>54.817953839999994</v>
      </c>
      <c r="H288" s="12">
        <v>56.25964071</v>
      </c>
      <c r="I288" s="12">
        <v>55.436135039999996</v>
      </c>
      <c r="J288" s="12">
        <v>55.13734746</v>
      </c>
      <c r="K288" s="12">
        <v>54.61851680999999</v>
      </c>
      <c r="L288" s="12">
        <v>51.97505625</v>
      </c>
      <c r="M288" s="12">
        <v>50.57237367</v>
      </c>
      <c r="N288" s="12">
        <v>50.80787126999999</v>
      </c>
      <c r="O288" s="12">
        <v>53.16799878</v>
      </c>
      <c r="P288" s="12">
        <v>57.573275759999994</v>
      </c>
      <c r="Q288" s="12">
        <v>57.361327919999994</v>
      </c>
      <c r="R288" s="12">
        <v>56.07639413999999</v>
      </c>
      <c r="S288" s="12">
        <v>53.81267345999999</v>
      </c>
      <c r="T288" s="12">
        <v>48.355752509999995</v>
      </c>
      <c r="U288" s="12">
        <v>44.73497691</v>
      </c>
      <c r="V288" s="12">
        <v>44.522293139999995</v>
      </c>
      <c r="W288" s="12">
        <v>43.70099526</v>
      </c>
      <c r="X288" s="12">
        <v>32.92477227</v>
      </c>
      <c r="Y288" s="12">
        <v>32.57741331</v>
      </c>
    </row>
    <row r="289" spans="1:25" ht="11.25">
      <c r="A289" s="11">
        <f>A253</f>
        <v>41573</v>
      </c>
      <c r="B289" s="12">
        <v>47.67207353999999</v>
      </c>
      <c r="C289" s="12">
        <v>46.39597092</v>
      </c>
      <c r="D289" s="12">
        <v>48.88120653</v>
      </c>
      <c r="E289" s="12">
        <v>53.81708903999999</v>
      </c>
      <c r="F289" s="12">
        <v>56.17206503999999</v>
      </c>
      <c r="G289" s="12">
        <v>56.50470539999999</v>
      </c>
      <c r="H289" s="12">
        <v>55.902714659999994</v>
      </c>
      <c r="I289" s="12">
        <v>55.11968514</v>
      </c>
      <c r="J289" s="12">
        <v>55.25656812</v>
      </c>
      <c r="K289" s="12">
        <v>55.06081073999999</v>
      </c>
      <c r="L289" s="12">
        <v>54.34180712999999</v>
      </c>
      <c r="M289" s="12">
        <v>53.25042294</v>
      </c>
      <c r="N289" s="12">
        <v>53.595574109999994</v>
      </c>
      <c r="O289" s="12">
        <v>55.23449021999999</v>
      </c>
      <c r="P289" s="12">
        <v>59.76561123</v>
      </c>
      <c r="Q289" s="12">
        <v>56.88812493</v>
      </c>
      <c r="R289" s="12">
        <v>56.21695676999999</v>
      </c>
      <c r="S289" s="12">
        <v>54.915832529999996</v>
      </c>
      <c r="T289" s="12">
        <v>53.728777439999995</v>
      </c>
      <c r="U289" s="12">
        <v>49.90046957999999</v>
      </c>
      <c r="V289" s="12">
        <v>48.10259258999999</v>
      </c>
      <c r="W289" s="12">
        <v>48.33220274999999</v>
      </c>
      <c r="X289" s="12">
        <v>47.85311232</v>
      </c>
      <c r="Y289" s="12">
        <v>48.19458383999999</v>
      </c>
    </row>
    <row r="290" spans="1:25" ht="11.25">
      <c r="A290" s="11">
        <f>A254</f>
        <v>41574</v>
      </c>
      <c r="B290" s="12">
        <v>43.66787840999999</v>
      </c>
      <c r="C290" s="12">
        <v>42.849524249999995</v>
      </c>
      <c r="D290" s="12">
        <v>43.13138544</v>
      </c>
      <c r="E290" s="12">
        <v>44.3397825</v>
      </c>
      <c r="F290" s="12">
        <v>44.46268281</v>
      </c>
      <c r="G290" s="12">
        <v>45.73216205999999</v>
      </c>
      <c r="H290" s="12">
        <v>54.98353808999999</v>
      </c>
      <c r="I290" s="12">
        <v>55.92111290999999</v>
      </c>
      <c r="J290" s="12">
        <v>56.42669682</v>
      </c>
      <c r="K290" s="12">
        <v>56.07933785999999</v>
      </c>
      <c r="L290" s="12">
        <v>55.96011719999999</v>
      </c>
      <c r="M290" s="12">
        <v>54.216699029999994</v>
      </c>
      <c r="N290" s="12">
        <v>53.53154819999999</v>
      </c>
      <c r="O290" s="12">
        <v>52.134753059999994</v>
      </c>
      <c r="P290" s="12">
        <v>58.443145019999996</v>
      </c>
      <c r="Q290" s="12">
        <v>56.29496535</v>
      </c>
      <c r="R290" s="12">
        <v>55.34782343999999</v>
      </c>
      <c r="S290" s="12">
        <v>54.78262919999999</v>
      </c>
      <c r="T290" s="12">
        <v>48.90549221999999</v>
      </c>
      <c r="U290" s="12">
        <v>42.430044149999986</v>
      </c>
      <c r="V290" s="12">
        <v>42.46168914</v>
      </c>
      <c r="W290" s="12">
        <v>42.610347</v>
      </c>
      <c r="X290" s="12">
        <v>42.379264979999995</v>
      </c>
      <c r="Y290" s="12">
        <v>41.04649575</v>
      </c>
    </row>
    <row r="291" spans="1:25" ht="11.25">
      <c r="A291" s="11">
        <f>A255</f>
        <v>41575</v>
      </c>
      <c r="B291" s="12">
        <v>46.562291099999996</v>
      </c>
      <c r="C291" s="12">
        <v>45.904369679999995</v>
      </c>
      <c r="D291" s="12">
        <v>51.39293562</v>
      </c>
      <c r="E291" s="12">
        <v>52.535098979999994</v>
      </c>
      <c r="F291" s="12">
        <v>55.95055010999999</v>
      </c>
      <c r="G291" s="12">
        <v>55.6215894</v>
      </c>
      <c r="H291" s="12">
        <v>56.88150156</v>
      </c>
      <c r="I291" s="12">
        <v>55.19842964999999</v>
      </c>
      <c r="J291" s="12">
        <v>55.369165409999994</v>
      </c>
      <c r="K291" s="12">
        <v>54.45808406999999</v>
      </c>
      <c r="L291" s="12">
        <v>54.483105689999995</v>
      </c>
      <c r="M291" s="12">
        <v>55.331632979999995</v>
      </c>
      <c r="N291" s="12">
        <v>54.69946910999999</v>
      </c>
      <c r="O291" s="12">
        <v>55.80336411</v>
      </c>
      <c r="P291" s="12">
        <v>60.31608687</v>
      </c>
      <c r="Q291" s="12">
        <v>57.058860689999996</v>
      </c>
      <c r="R291" s="12">
        <v>56.89842794999999</v>
      </c>
      <c r="S291" s="12">
        <v>54.47869010999999</v>
      </c>
      <c r="T291" s="12">
        <v>51.52172337</v>
      </c>
      <c r="U291" s="12">
        <v>49.00925835</v>
      </c>
      <c r="V291" s="12">
        <v>48.49042769999999</v>
      </c>
      <c r="W291" s="12">
        <v>47.66839389</v>
      </c>
      <c r="X291" s="12">
        <v>46.577745629999995</v>
      </c>
      <c r="Y291" s="12">
        <v>45.13605876</v>
      </c>
    </row>
    <row r="292" spans="1:25" ht="11.25">
      <c r="A292" s="11">
        <f>A256</f>
        <v>41576</v>
      </c>
      <c r="B292" s="12">
        <v>49.22562177</v>
      </c>
      <c r="C292" s="12">
        <v>50.308174799999996</v>
      </c>
      <c r="D292" s="12">
        <v>52.049385179999994</v>
      </c>
      <c r="E292" s="12">
        <v>53.033323589999995</v>
      </c>
      <c r="F292" s="12">
        <v>56.674705229999994</v>
      </c>
      <c r="G292" s="12">
        <v>56.319986969999995</v>
      </c>
      <c r="H292" s="12">
        <v>56.29864499999999</v>
      </c>
      <c r="I292" s="12">
        <v>57.034575</v>
      </c>
      <c r="J292" s="12">
        <v>57.59829737999999</v>
      </c>
      <c r="K292" s="12">
        <v>55.718732159999995</v>
      </c>
      <c r="L292" s="12">
        <v>55.65176253</v>
      </c>
      <c r="M292" s="12">
        <v>54.58024844999999</v>
      </c>
      <c r="N292" s="12">
        <v>56.00427299999999</v>
      </c>
      <c r="O292" s="12">
        <v>56.805700769999994</v>
      </c>
      <c r="P292" s="12">
        <v>61.57599903</v>
      </c>
      <c r="Q292" s="12">
        <v>59.18569838999999</v>
      </c>
      <c r="R292" s="12">
        <v>57.62847051</v>
      </c>
      <c r="S292" s="12">
        <v>54.43232652</v>
      </c>
      <c r="T292" s="12">
        <v>51.4194291</v>
      </c>
      <c r="U292" s="12">
        <v>48.95627138999999</v>
      </c>
      <c r="V292" s="12">
        <v>49.25285117999999</v>
      </c>
      <c r="W292" s="12">
        <v>45.44441342999999</v>
      </c>
      <c r="X292" s="12">
        <v>42.71705685</v>
      </c>
      <c r="Y292" s="12">
        <v>34.16555025</v>
      </c>
    </row>
    <row r="293" spans="1:25" ht="11.25">
      <c r="A293" s="11">
        <f>A257</f>
        <v>41577</v>
      </c>
      <c r="B293" s="12">
        <v>41.57121384</v>
      </c>
      <c r="C293" s="12">
        <v>43.861428</v>
      </c>
      <c r="D293" s="12">
        <v>50.22427878</v>
      </c>
      <c r="E293" s="12">
        <v>53.783236259999995</v>
      </c>
      <c r="F293" s="12">
        <v>51.85583558999999</v>
      </c>
      <c r="G293" s="12">
        <v>51.439299209999994</v>
      </c>
      <c r="H293" s="12">
        <v>53.74864755</v>
      </c>
      <c r="I293" s="12">
        <v>52.794882269999995</v>
      </c>
      <c r="J293" s="12">
        <v>51.688779479999994</v>
      </c>
      <c r="K293" s="12">
        <v>49.59947421</v>
      </c>
      <c r="L293" s="12">
        <v>48.71120669999999</v>
      </c>
      <c r="M293" s="12">
        <v>48.76124994</v>
      </c>
      <c r="N293" s="12">
        <v>49.313197439999996</v>
      </c>
      <c r="O293" s="12">
        <v>55.10128689</v>
      </c>
      <c r="P293" s="12">
        <v>59.390286929999995</v>
      </c>
      <c r="Q293" s="12">
        <v>56.64747582</v>
      </c>
      <c r="R293" s="12">
        <v>53.82592019999999</v>
      </c>
      <c r="S293" s="12">
        <v>50.564278439999995</v>
      </c>
      <c r="T293" s="12">
        <v>47.11497453</v>
      </c>
      <c r="U293" s="12">
        <v>44.14402512</v>
      </c>
      <c r="V293" s="12">
        <v>44.911600109999995</v>
      </c>
      <c r="W293" s="12">
        <v>40.498963829999994</v>
      </c>
      <c r="X293" s="12">
        <v>39.029311619999994</v>
      </c>
      <c r="Y293" s="12">
        <v>32.08066056</v>
      </c>
    </row>
    <row r="294" spans="1:25" ht="11.25">
      <c r="A294" s="11">
        <f>A258</f>
        <v>41578</v>
      </c>
      <c r="B294" s="12">
        <v>47.929649039999994</v>
      </c>
      <c r="C294" s="12">
        <v>51.05735153999999</v>
      </c>
      <c r="D294" s="12">
        <v>51.83817326999999</v>
      </c>
      <c r="E294" s="12">
        <v>55.127780369999996</v>
      </c>
      <c r="F294" s="12">
        <v>55.215356039999996</v>
      </c>
      <c r="G294" s="12">
        <v>54.588343679999994</v>
      </c>
      <c r="H294" s="12">
        <v>55.99838555999999</v>
      </c>
      <c r="I294" s="12">
        <v>54.784836989999995</v>
      </c>
      <c r="J294" s="12">
        <v>53.750855339999994</v>
      </c>
      <c r="K294" s="12">
        <v>53.65297664999999</v>
      </c>
      <c r="L294" s="12">
        <v>53.006830109999996</v>
      </c>
      <c r="M294" s="12">
        <v>53.42778206999999</v>
      </c>
      <c r="N294" s="12">
        <v>53.79133148999999</v>
      </c>
      <c r="O294" s="12">
        <v>58.50569907</v>
      </c>
      <c r="P294" s="12">
        <v>60.223359689999995</v>
      </c>
      <c r="Q294" s="12">
        <v>58.85747360999999</v>
      </c>
      <c r="R294" s="12">
        <v>56.75197787999999</v>
      </c>
      <c r="S294" s="12">
        <v>54.446309189999994</v>
      </c>
      <c r="T294" s="12">
        <v>50.872633109999995</v>
      </c>
      <c r="U294" s="12">
        <v>48.918003029999994</v>
      </c>
      <c r="V294" s="12">
        <v>47.887701029999995</v>
      </c>
      <c r="W294" s="12">
        <v>47.48661917999999</v>
      </c>
      <c r="X294" s="12">
        <v>45.565105949999996</v>
      </c>
      <c r="Y294" s="12">
        <v>44.353765169999996</v>
      </c>
    </row>
    <row r="296" spans="1:15" ht="15.75">
      <c r="A296" s="28" t="s">
        <v>104</v>
      </c>
      <c r="B296" s="29"/>
      <c r="C296" s="29"/>
      <c r="D296" s="30"/>
      <c r="E296" s="31"/>
      <c r="F296" s="32"/>
      <c r="G296" s="30"/>
      <c r="I296" s="30" t="s">
        <v>105</v>
      </c>
      <c r="N296" s="124">
        <v>409707.88</v>
      </c>
      <c r="O296" s="124"/>
    </row>
    <row r="297" ht="15.75">
      <c r="A297" s="33" t="s">
        <v>106</v>
      </c>
    </row>
    <row r="298" spans="1:17" ht="91.5" customHeight="1">
      <c r="A298" s="125" t="s">
        <v>107</v>
      </c>
      <c r="B298" s="126" t="s">
        <v>108</v>
      </c>
      <c r="C298" s="126"/>
      <c r="D298" s="126"/>
      <c r="E298" s="126"/>
      <c r="F298" s="126"/>
      <c r="G298" s="126"/>
      <c r="H298" s="126"/>
      <c r="I298" s="126"/>
      <c r="J298" s="127" t="s">
        <v>109</v>
      </c>
      <c r="K298" s="127"/>
      <c r="L298" s="127"/>
      <c r="M298" s="127"/>
      <c r="N298" s="127"/>
      <c r="O298" s="127"/>
      <c r="P298" s="127"/>
      <c r="Q298" s="127"/>
    </row>
    <row r="299" spans="1:17" ht="64.5" customHeight="1">
      <c r="A299" s="125"/>
      <c r="B299" s="128" t="s">
        <v>89</v>
      </c>
      <c r="C299" s="128"/>
      <c r="D299" s="128" t="s">
        <v>90</v>
      </c>
      <c r="E299" s="128"/>
      <c r="F299" s="128" t="s">
        <v>91</v>
      </c>
      <c r="G299" s="128"/>
      <c r="H299" s="128" t="s">
        <v>92</v>
      </c>
      <c r="I299" s="128"/>
      <c r="J299" s="128" t="s">
        <v>89</v>
      </c>
      <c r="K299" s="128"/>
      <c r="L299" s="128" t="s">
        <v>90</v>
      </c>
      <c r="M299" s="128"/>
      <c r="N299" s="128" t="s">
        <v>91</v>
      </c>
      <c r="O299" s="128"/>
      <c r="P299" s="128" t="s">
        <v>92</v>
      </c>
      <c r="Q299" s="128"/>
    </row>
    <row r="300" spans="1:17" ht="12.75">
      <c r="A300" s="34">
        <f>N296</f>
        <v>409707.88</v>
      </c>
      <c r="B300" s="38">
        <f>A300*1.17*0.1952</f>
        <v>93570.72446592</v>
      </c>
      <c r="C300" s="38"/>
      <c r="D300" s="38">
        <f>A300*1.17*0.1838</f>
        <v>88106.04076247998</v>
      </c>
      <c r="E300" s="38"/>
      <c r="F300" s="38">
        <f>A300*1.17*0.1166</f>
        <v>55893.16840535999</v>
      </c>
      <c r="G300" s="38">
        <f>D300*1.17*0.1166</f>
        <v>12019.602292899042</v>
      </c>
      <c r="H300" s="38">
        <f>A300*1.17*0.0629</f>
        <v>30151.632012839997</v>
      </c>
      <c r="I300" s="38">
        <f>E300*1.17*0.0629</f>
        <v>0</v>
      </c>
      <c r="J300" s="129">
        <f>A300+B300</f>
        <v>503278.60446592</v>
      </c>
      <c r="K300" s="129"/>
      <c r="L300" s="129">
        <f>A300+D300</f>
        <v>497813.92076248</v>
      </c>
      <c r="M300" s="129"/>
      <c r="N300" s="129">
        <f>A300+F300</f>
        <v>465601.04840535996</v>
      </c>
      <c r="O300" s="129"/>
      <c r="P300" s="129">
        <f>A300+H300</f>
        <v>439859.51201284</v>
      </c>
      <c r="Q300" s="129"/>
    </row>
    <row r="303" ht="15.75">
      <c r="H303" s="25" t="s">
        <v>101</v>
      </c>
    </row>
    <row r="306" spans="1:25" ht="12.75">
      <c r="A306" s="59" t="s">
        <v>66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1.25" customHeight="1">
      <c r="A308" s="56" t="s">
        <v>47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8"/>
    </row>
    <row r="309" spans="1:25" ht="13.5" customHeight="1">
      <c r="A309" s="8" t="s">
        <v>23</v>
      </c>
      <c r="B309" s="7" t="s">
        <v>24</v>
      </c>
      <c r="C309" s="9" t="s">
        <v>25</v>
      </c>
      <c r="D309" s="10" t="s">
        <v>26</v>
      </c>
      <c r="E309" s="7" t="s">
        <v>27</v>
      </c>
      <c r="F309" s="7" t="s">
        <v>28</v>
      </c>
      <c r="G309" s="9" t="s">
        <v>29</v>
      </c>
      <c r="H309" s="10" t="s">
        <v>30</v>
      </c>
      <c r="I309" s="7" t="s">
        <v>31</v>
      </c>
      <c r="J309" s="7" t="s">
        <v>32</v>
      </c>
      <c r="K309" s="7" t="s">
        <v>33</v>
      </c>
      <c r="L309" s="7" t="s">
        <v>34</v>
      </c>
      <c r="M309" s="7" t="s">
        <v>35</v>
      </c>
      <c r="N309" s="7" t="s">
        <v>36</v>
      </c>
      <c r="O309" s="7" t="s">
        <v>37</v>
      </c>
      <c r="P309" s="7" t="s">
        <v>38</v>
      </c>
      <c r="Q309" s="7" t="s">
        <v>39</v>
      </c>
      <c r="R309" s="7" t="s">
        <v>40</v>
      </c>
      <c r="S309" s="7" t="s">
        <v>41</v>
      </c>
      <c r="T309" s="7" t="s">
        <v>42</v>
      </c>
      <c r="U309" s="7" t="s">
        <v>43</v>
      </c>
      <c r="V309" s="7" t="s">
        <v>44</v>
      </c>
      <c r="W309" s="7" t="s">
        <v>45</v>
      </c>
      <c r="X309" s="7" t="s">
        <v>46</v>
      </c>
      <c r="Y309" s="7" t="s">
        <v>63</v>
      </c>
    </row>
    <row r="310" spans="1:25" ht="11.25">
      <c r="A310" s="11">
        <f>A94</f>
        <v>41548</v>
      </c>
      <c r="B310" s="12">
        <v>1.13278464</v>
      </c>
      <c r="C310" s="12">
        <v>0.17813952</v>
      </c>
      <c r="D310" s="12">
        <v>0</v>
      </c>
      <c r="E310" s="12">
        <v>0.12332736000000001</v>
      </c>
      <c r="F310" s="12">
        <v>1.0962432</v>
      </c>
      <c r="G310" s="12">
        <v>6.13439424</v>
      </c>
      <c r="H310" s="12">
        <v>4.30960608</v>
      </c>
      <c r="I310" s="12">
        <v>11.0423664</v>
      </c>
      <c r="J310" s="12">
        <v>16.274643840000003</v>
      </c>
      <c r="K310" s="12">
        <v>14.187214079999999</v>
      </c>
      <c r="L310" s="12">
        <v>0.27634464000000003</v>
      </c>
      <c r="M310" s="12">
        <v>0.26492543999999996</v>
      </c>
      <c r="N310" s="12">
        <v>0.19869408000000002</v>
      </c>
      <c r="O310" s="12">
        <v>0</v>
      </c>
      <c r="P310" s="12">
        <v>5.89915872</v>
      </c>
      <c r="Q310" s="12">
        <v>3.44403072</v>
      </c>
      <c r="R310" s="12">
        <v>0.12104352</v>
      </c>
      <c r="S310" s="12">
        <v>0.17585568</v>
      </c>
      <c r="T310" s="12">
        <v>0.10505664</v>
      </c>
      <c r="U310" s="12">
        <v>0.70342272</v>
      </c>
      <c r="V310" s="12">
        <v>0.22153247999999998</v>
      </c>
      <c r="W310" s="12">
        <v>0</v>
      </c>
      <c r="X310" s="12">
        <v>0.60064992</v>
      </c>
      <c r="Y310" s="12">
        <v>1.16247456</v>
      </c>
    </row>
    <row r="311" spans="1:25" ht="11.25">
      <c r="A311" s="11">
        <f>A95</f>
        <v>41549</v>
      </c>
      <c r="B311" s="12">
        <v>15.32685024</v>
      </c>
      <c r="C311" s="12">
        <v>0.47503871999999997</v>
      </c>
      <c r="D311" s="12">
        <v>23.62404096</v>
      </c>
      <c r="E311" s="12">
        <v>1.12593312</v>
      </c>
      <c r="F311" s="12">
        <v>2.26328544</v>
      </c>
      <c r="G311" s="12">
        <v>99.18945504</v>
      </c>
      <c r="H311" s="12">
        <v>1.5484435200000002</v>
      </c>
      <c r="I311" s="12">
        <v>5.223142080000001</v>
      </c>
      <c r="J311" s="12">
        <v>7.968317760000001</v>
      </c>
      <c r="K311" s="12">
        <v>7.73993376</v>
      </c>
      <c r="L311" s="12">
        <v>8.61464448</v>
      </c>
      <c r="M311" s="12">
        <v>7.833571199999999</v>
      </c>
      <c r="N311" s="12">
        <v>7.947763199999999</v>
      </c>
      <c r="O311" s="12">
        <v>3.5559388800000002</v>
      </c>
      <c r="P311" s="12">
        <v>2.8776384</v>
      </c>
      <c r="Q311" s="12">
        <v>0.4910256</v>
      </c>
      <c r="R311" s="12">
        <v>0.75595104</v>
      </c>
      <c r="S311" s="12">
        <v>0.08450208</v>
      </c>
      <c r="T311" s="12">
        <v>0</v>
      </c>
      <c r="U311" s="12">
        <v>0.0685152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>A96</f>
        <v>41550</v>
      </c>
      <c r="B312" s="12">
        <v>0</v>
      </c>
      <c r="C312" s="12">
        <v>0</v>
      </c>
      <c r="D312" s="12">
        <v>0.02055456</v>
      </c>
      <c r="E312" s="12">
        <v>0.17357184</v>
      </c>
      <c r="F312" s="12">
        <v>1.26524736</v>
      </c>
      <c r="G312" s="12">
        <v>77.79672576</v>
      </c>
      <c r="H312" s="12">
        <v>9.525896640000001</v>
      </c>
      <c r="I312" s="12">
        <v>2.6583897600000004</v>
      </c>
      <c r="J312" s="12">
        <v>0.25807391999999996</v>
      </c>
      <c r="K312" s="12">
        <v>0.05252832</v>
      </c>
      <c r="L312" s="12">
        <v>0.015986880000000002</v>
      </c>
      <c r="M312" s="12">
        <v>0.05252832</v>
      </c>
      <c r="N312" s="12">
        <v>2.42772192</v>
      </c>
      <c r="O312" s="12">
        <v>1.9686700799999997</v>
      </c>
      <c r="P312" s="12">
        <v>45.2657088</v>
      </c>
      <c r="Q312" s="12">
        <v>1.67177088</v>
      </c>
      <c r="R312" s="12">
        <v>5.675342400000001</v>
      </c>
      <c r="S312" s="12">
        <v>0</v>
      </c>
      <c r="T312" s="12">
        <v>0.04796064</v>
      </c>
      <c r="U312" s="12">
        <v>0.18270720000000001</v>
      </c>
      <c r="V312" s="12">
        <v>0.08906976</v>
      </c>
      <c r="W312" s="12">
        <v>0</v>
      </c>
      <c r="X312" s="12">
        <v>0</v>
      </c>
      <c r="Y312" s="12">
        <v>0</v>
      </c>
    </row>
    <row r="313" spans="1:25" ht="11.25">
      <c r="A313" s="11">
        <f>A97</f>
        <v>41551</v>
      </c>
      <c r="B313" s="12">
        <v>0</v>
      </c>
      <c r="C313" s="12">
        <v>0</v>
      </c>
      <c r="D313" s="12">
        <v>0</v>
      </c>
      <c r="E313" s="12">
        <v>10.33894368</v>
      </c>
      <c r="F313" s="12">
        <v>11.487715199999998</v>
      </c>
      <c r="G313" s="12">
        <v>11.54024352</v>
      </c>
      <c r="H313" s="12">
        <v>11.12458464</v>
      </c>
      <c r="I313" s="12">
        <v>13.7144592</v>
      </c>
      <c r="J313" s="12">
        <v>14.85181152</v>
      </c>
      <c r="K313" s="12">
        <v>13.20973056</v>
      </c>
      <c r="L313" s="12">
        <v>0.6508944</v>
      </c>
      <c r="M313" s="12">
        <v>4.18171104</v>
      </c>
      <c r="N313" s="12">
        <v>9.041722560000002</v>
      </c>
      <c r="O313" s="12">
        <v>15.249199679999998</v>
      </c>
      <c r="P313" s="12">
        <v>1.55072736</v>
      </c>
      <c r="Q313" s="12">
        <v>0.057096</v>
      </c>
      <c r="R313" s="12">
        <v>0</v>
      </c>
      <c r="S313" s="12">
        <v>0</v>
      </c>
      <c r="T313" s="12">
        <v>0</v>
      </c>
      <c r="U313" s="12">
        <v>0</v>
      </c>
      <c r="V313" s="12">
        <v>0.69200352</v>
      </c>
      <c r="W313" s="12">
        <v>0.07308288</v>
      </c>
      <c r="X313" s="12">
        <v>0.013703040000000001</v>
      </c>
      <c r="Y313" s="12">
        <v>0</v>
      </c>
    </row>
    <row r="314" spans="1:25" ht="11.25">
      <c r="A314" s="11">
        <f>A98</f>
        <v>41552</v>
      </c>
      <c r="B314" s="12">
        <v>6.9771312</v>
      </c>
      <c r="C314" s="12">
        <v>5.89002336</v>
      </c>
      <c r="D314" s="12">
        <v>6.68479968</v>
      </c>
      <c r="E314" s="12">
        <v>0</v>
      </c>
      <c r="F314" s="12">
        <v>0.03654144</v>
      </c>
      <c r="G314" s="12">
        <v>0.01827072</v>
      </c>
      <c r="H314" s="12">
        <v>0.057096</v>
      </c>
      <c r="I314" s="12">
        <v>0.07536672</v>
      </c>
      <c r="J314" s="12">
        <v>0.025122239999999997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0.12332736000000001</v>
      </c>
      <c r="Q314" s="12">
        <v>3.6998207999999995</v>
      </c>
      <c r="R314" s="12">
        <v>7.70796</v>
      </c>
      <c r="S314" s="12">
        <v>0.06623135999999999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>A99</f>
        <v>41553</v>
      </c>
      <c r="B315" s="12">
        <v>0</v>
      </c>
      <c r="C315" s="12">
        <v>0</v>
      </c>
      <c r="D315" s="12">
        <v>0</v>
      </c>
      <c r="E315" s="12">
        <v>0.057096</v>
      </c>
      <c r="F315" s="12">
        <v>0.050244479999999994</v>
      </c>
      <c r="G315" s="12">
        <v>0.031973760000000004</v>
      </c>
      <c r="H315" s="12">
        <v>0</v>
      </c>
      <c r="I315" s="12">
        <v>0</v>
      </c>
      <c r="J315" s="12">
        <v>0.48189023999999997</v>
      </c>
      <c r="K315" s="12">
        <v>1.17846144</v>
      </c>
      <c r="L315" s="12">
        <v>0.114192</v>
      </c>
      <c r="M315" s="12">
        <v>4.54712544</v>
      </c>
      <c r="N315" s="12">
        <v>0</v>
      </c>
      <c r="O315" s="12">
        <v>10.01692224</v>
      </c>
      <c r="P315" s="12">
        <v>9.123940800000002</v>
      </c>
      <c r="Q315" s="12">
        <v>0.2968992</v>
      </c>
      <c r="R315" s="12">
        <v>9.25868736</v>
      </c>
      <c r="S315" s="12">
        <v>3.57877728</v>
      </c>
      <c r="T315" s="12">
        <v>0.5252832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>A100</f>
        <v>41554</v>
      </c>
      <c r="B316" s="12">
        <v>20.6002368</v>
      </c>
      <c r="C316" s="12">
        <v>0</v>
      </c>
      <c r="D316" s="12">
        <v>0</v>
      </c>
      <c r="E316" s="12">
        <v>5.97680928</v>
      </c>
      <c r="F316" s="12">
        <v>0.45220032</v>
      </c>
      <c r="G316" s="12">
        <v>0.33572448</v>
      </c>
      <c r="H316" s="12">
        <v>0</v>
      </c>
      <c r="I316" s="12">
        <v>0</v>
      </c>
      <c r="J316" s="12">
        <v>0.22610016</v>
      </c>
      <c r="K316" s="12">
        <v>1.6146748800000001</v>
      </c>
      <c r="L316" s="12">
        <v>0</v>
      </c>
      <c r="M316" s="12">
        <v>0</v>
      </c>
      <c r="N316" s="12">
        <v>0.23751935999999998</v>
      </c>
      <c r="O316" s="12">
        <v>1.6215263999999998</v>
      </c>
      <c r="P316" s="12">
        <v>0</v>
      </c>
      <c r="Q316" s="12">
        <v>7.1963798400000005</v>
      </c>
      <c r="R316" s="12">
        <v>1.28123424</v>
      </c>
      <c r="S316" s="12">
        <v>0</v>
      </c>
      <c r="T316" s="12">
        <v>3.3001487999999997</v>
      </c>
      <c r="U316" s="12">
        <v>3.67469856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>A101</f>
        <v>41555</v>
      </c>
      <c r="B317" s="12">
        <v>0</v>
      </c>
      <c r="C317" s="12">
        <v>0</v>
      </c>
      <c r="D317" s="12">
        <v>0</v>
      </c>
      <c r="E317" s="12">
        <v>8.37940896</v>
      </c>
      <c r="F317" s="12">
        <v>5.2870896</v>
      </c>
      <c r="G317" s="12">
        <v>6.36277824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0.0799344</v>
      </c>
      <c r="O317" s="12">
        <v>2.7246211199999997</v>
      </c>
      <c r="P317" s="12">
        <v>11.700112319999999</v>
      </c>
      <c r="Q317" s="12">
        <v>6.30796608</v>
      </c>
      <c r="R317" s="12">
        <v>8.121335040000002</v>
      </c>
      <c r="S317" s="12">
        <v>0</v>
      </c>
      <c r="T317" s="12">
        <v>0</v>
      </c>
      <c r="U317" s="12">
        <v>0</v>
      </c>
      <c r="V317" s="12">
        <v>0.025122239999999997</v>
      </c>
      <c r="W317" s="12">
        <v>0</v>
      </c>
      <c r="X317" s="12">
        <v>0</v>
      </c>
      <c r="Y317" s="12">
        <v>0</v>
      </c>
    </row>
    <row r="318" spans="1:25" ht="11.25">
      <c r="A318" s="11">
        <f>A102</f>
        <v>41556</v>
      </c>
      <c r="B318" s="12">
        <v>0</v>
      </c>
      <c r="C318" s="12">
        <v>0</v>
      </c>
      <c r="D318" s="12">
        <v>0</v>
      </c>
      <c r="E318" s="12">
        <v>6.3901843199999995</v>
      </c>
      <c r="F318" s="12">
        <v>2.44142496</v>
      </c>
      <c r="G318" s="12">
        <v>7.522968959999999</v>
      </c>
      <c r="H318" s="12">
        <v>0.00456768</v>
      </c>
      <c r="I318" s="12">
        <v>0.027406080000000003</v>
      </c>
      <c r="J318" s="12">
        <v>0.00456768</v>
      </c>
      <c r="K318" s="12">
        <v>0.061663680000000005</v>
      </c>
      <c r="L318" s="12">
        <v>0</v>
      </c>
      <c r="M318" s="12">
        <v>0.06394752000000001</v>
      </c>
      <c r="N318" s="12">
        <v>0.54355392</v>
      </c>
      <c r="O318" s="12">
        <v>7.262611199999999</v>
      </c>
      <c r="P318" s="12">
        <v>2.1970540799999996</v>
      </c>
      <c r="Q318" s="12">
        <v>4.684155840000001</v>
      </c>
      <c r="R318" s="12">
        <v>4.6910073599999995</v>
      </c>
      <c r="S318" s="12">
        <v>0</v>
      </c>
      <c r="T318" s="12">
        <v>0.17813952</v>
      </c>
      <c r="U318" s="12">
        <v>0.13474656</v>
      </c>
      <c r="V318" s="12">
        <v>0.34029216</v>
      </c>
      <c r="W318" s="12">
        <v>0</v>
      </c>
      <c r="X318" s="12">
        <v>0</v>
      </c>
      <c r="Y318" s="12">
        <v>0</v>
      </c>
    </row>
    <row r="319" spans="1:25" ht="11.25">
      <c r="A319" s="11">
        <f>A103</f>
        <v>41557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0.057096</v>
      </c>
      <c r="H319" s="12">
        <v>0</v>
      </c>
      <c r="I319" s="12">
        <v>0</v>
      </c>
      <c r="J319" s="12">
        <v>0</v>
      </c>
      <c r="K319" s="12">
        <v>0</v>
      </c>
      <c r="L319" s="12">
        <v>0.15530112000000001</v>
      </c>
      <c r="M319" s="12">
        <v>0.24437088</v>
      </c>
      <c r="N319" s="12">
        <v>0.76965408</v>
      </c>
      <c r="O319" s="12">
        <v>3.2247820799999998</v>
      </c>
      <c r="P319" s="12">
        <v>0.10734048</v>
      </c>
      <c r="Q319" s="12">
        <v>0</v>
      </c>
      <c r="R319" s="12">
        <v>2.25871776</v>
      </c>
      <c r="S319" s="12">
        <v>0</v>
      </c>
      <c r="T319" s="12">
        <v>0</v>
      </c>
      <c r="U319" s="12">
        <v>0.00913536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>A104</f>
        <v>41558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4.93994592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</row>
    <row r="321" spans="1:25" ht="12" customHeight="1">
      <c r="A321" s="11">
        <f>A105</f>
        <v>41559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0.50929632</v>
      </c>
      <c r="K321" s="12">
        <v>0.37454976</v>
      </c>
      <c r="L321" s="12">
        <v>1.49134752</v>
      </c>
      <c r="M321" s="12">
        <v>1.52332128</v>
      </c>
      <c r="N321" s="12">
        <v>5.45609376</v>
      </c>
      <c r="O321" s="12">
        <v>6.054459840000001</v>
      </c>
      <c r="P321" s="12">
        <v>16.00515072</v>
      </c>
      <c r="Q321" s="12">
        <v>17.51933664</v>
      </c>
      <c r="R321" s="12">
        <v>9.14221152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2" customHeight="1">
      <c r="A322" s="11">
        <f>A106</f>
        <v>41560</v>
      </c>
      <c r="B322" s="12">
        <v>0</v>
      </c>
      <c r="C322" s="12">
        <v>0</v>
      </c>
      <c r="D322" s="12">
        <v>0</v>
      </c>
      <c r="E322" s="12">
        <v>5.50633824</v>
      </c>
      <c r="F322" s="12">
        <v>0</v>
      </c>
      <c r="G322" s="12">
        <v>7.89523488</v>
      </c>
      <c r="H322" s="12">
        <v>5.03358336</v>
      </c>
      <c r="I322" s="12">
        <v>9.75884832</v>
      </c>
      <c r="J322" s="12">
        <v>15.17383296</v>
      </c>
      <c r="K322" s="12">
        <v>1.370304</v>
      </c>
      <c r="L322" s="12">
        <v>0</v>
      </c>
      <c r="M322" s="12">
        <v>0</v>
      </c>
      <c r="N322" s="12">
        <v>0</v>
      </c>
      <c r="O322" s="12">
        <v>2.81140704</v>
      </c>
      <c r="P322" s="12">
        <v>34.06118976</v>
      </c>
      <c r="Q322" s="12">
        <v>3.31613568</v>
      </c>
      <c r="R322" s="12">
        <v>4.60422144</v>
      </c>
      <c r="S322" s="12">
        <v>0</v>
      </c>
      <c r="T322" s="12">
        <v>0</v>
      </c>
      <c r="U322" s="12">
        <v>0</v>
      </c>
      <c r="V322" s="12">
        <v>0.07765056000000001</v>
      </c>
      <c r="W322" s="12">
        <v>0</v>
      </c>
      <c r="X322" s="12">
        <v>12.051823680000002</v>
      </c>
      <c r="Y322" s="12">
        <v>0</v>
      </c>
    </row>
    <row r="323" spans="1:25" ht="12" customHeight="1">
      <c r="A323" s="11">
        <f>A107</f>
        <v>41561</v>
      </c>
      <c r="B323" s="12">
        <v>0</v>
      </c>
      <c r="C323" s="12">
        <v>0</v>
      </c>
      <c r="D323" s="12">
        <v>0</v>
      </c>
      <c r="E323" s="12">
        <v>5.563434239999999</v>
      </c>
      <c r="F323" s="12">
        <v>9.59897952</v>
      </c>
      <c r="G323" s="12">
        <v>11.56993344</v>
      </c>
      <c r="H323" s="12">
        <v>28.175734079999998</v>
      </c>
      <c r="I323" s="12">
        <v>12.20027328</v>
      </c>
      <c r="J323" s="12">
        <v>4.44435264</v>
      </c>
      <c r="K323" s="12">
        <v>2.25643392</v>
      </c>
      <c r="L323" s="12">
        <v>1.8818841600000003</v>
      </c>
      <c r="M323" s="12">
        <v>1.4479545600000001</v>
      </c>
      <c r="N323" s="12">
        <v>2.38204512</v>
      </c>
      <c r="O323" s="12">
        <v>5.337334080000001</v>
      </c>
      <c r="P323" s="12">
        <v>9.70403616</v>
      </c>
      <c r="Q323" s="12">
        <v>0.013703040000000001</v>
      </c>
      <c r="R323" s="12">
        <v>0</v>
      </c>
      <c r="S323" s="12">
        <v>0.00913536</v>
      </c>
      <c r="T323" s="12">
        <v>0.34942752000000005</v>
      </c>
      <c r="U323" s="12">
        <v>1.15790688</v>
      </c>
      <c r="V323" s="12">
        <v>0</v>
      </c>
      <c r="W323" s="12">
        <v>0</v>
      </c>
      <c r="X323" s="12">
        <v>0</v>
      </c>
      <c r="Y323" s="12">
        <v>0</v>
      </c>
    </row>
    <row r="324" spans="1:25" ht="12" customHeight="1">
      <c r="A324" s="11">
        <f>A108</f>
        <v>41562</v>
      </c>
      <c r="B324" s="12">
        <v>0</v>
      </c>
      <c r="C324" s="12">
        <v>0</v>
      </c>
      <c r="D324" s="12">
        <v>20.38098816</v>
      </c>
      <c r="E324" s="12">
        <v>17.9966592</v>
      </c>
      <c r="F324" s="12">
        <v>3.30928416</v>
      </c>
      <c r="G324" s="12">
        <v>0.59608224</v>
      </c>
      <c r="H324" s="12">
        <v>0</v>
      </c>
      <c r="I324" s="12">
        <v>0</v>
      </c>
      <c r="J324" s="12">
        <v>3.00781728</v>
      </c>
      <c r="K324" s="12">
        <v>6.620852159999999</v>
      </c>
      <c r="L324" s="12">
        <v>5.75756064</v>
      </c>
      <c r="M324" s="12">
        <v>0.03654144</v>
      </c>
      <c r="N324" s="12">
        <v>8.02312992</v>
      </c>
      <c r="O324" s="12">
        <v>25.971828479999996</v>
      </c>
      <c r="P324" s="12">
        <v>16.93010592</v>
      </c>
      <c r="Q324" s="12">
        <v>12.49717248</v>
      </c>
      <c r="R324" s="12">
        <v>7.278598080000001</v>
      </c>
      <c r="S324" s="12">
        <v>0.45448416</v>
      </c>
      <c r="T324" s="12">
        <v>9.93242016</v>
      </c>
      <c r="U324" s="12">
        <v>3.06719712</v>
      </c>
      <c r="V324" s="12">
        <v>0</v>
      </c>
      <c r="W324" s="12">
        <v>0</v>
      </c>
      <c r="X324" s="12">
        <v>5.06098944</v>
      </c>
      <c r="Y324" s="12">
        <v>0</v>
      </c>
    </row>
    <row r="325" spans="1:25" ht="11.25">
      <c r="A325" s="11">
        <f>A109</f>
        <v>41563</v>
      </c>
      <c r="B325" s="12">
        <v>0</v>
      </c>
      <c r="C325" s="12">
        <v>3.38921856</v>
      </c>
      <c r="D325" s="12">
        <v>13.34219328</v>
      </c>
      <c r="E325" s="12">
        <v>14.13925344</v>
      </c>
      <c r="F325" s="12">
        <v>15.372527040000001</v>
      </c>
      <c r="G325" s="12">
        <v>7.605187199999999</v>
      </c>
      <c r="H325" s="12">
        <v>7.23292128</v>
      </c>
      <c r="I325" s="12">
        <v>5.469796799999999</v>
      </c>
      <c r="J325" s="12">
        <v>1.4228323200000002</v>
      </c>
      <c r="K325" s="12">
        <v>4.49459712</v>
      </c>
      <c r="L325" s="12">
        <v>0</v>
      </c>
      <c r="M325" s="12">
        <v>0</v>
      </c>
      <c r="N325" s="12">
        <v>0</v>
      </c>
      <c r="O325" s="12">
        <v>2.23131168</v>
      </c>
      <c r="P325" s="12">
        <v>11.79374976</v>
      </c>
      <c r="Q325" s="12">
        <v>7.21921824</v>
      </c>
      <c r="R325" s="12">
        <v>0.00913536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>A110</f>
        <v>41564</v>
      </c>
      <c r="B326" s="12">
        <v>3.4485984</v>
      </c>
      <c r="C326" s="12">
        <v>6.769301759999999</v>
      </c>
      <c r="D326" s="12">
        <v>2.9575728</v>
      </c>
      <c r="E326" s="12">
        <v>9.35460864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1.82022048</v>
      </c>
      <c r="O326" s="12">
        <v>5.55429888</v>
      </c>
      <c r="P326" s="12">
        <v>0.97291584</v>
      </c>
      <c r="Q326" s="12">
        <v>0</v>
      </c>
      <c r="R326" s="12">
        <v>0</v>
      </c>
      <c r="S326" s="12">
        <v>0</v>
      </c>
      <c r="T326" s="12">
        <v>1.5758496000000002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>A111</f>
        <v>41565</v>
      </c>
      <c r="B327" s="12">
        <v>0</v>
      </c>
      <c r="C327" s="12">
        <v>0</v>
      </c>
      <c r="D327" s="12">
        <v>0</v>
      </c>
      <c r="E327" s="12">
        <v>0</v>
      </c>
      <c r="F327" s="12">
        <v>12.4926048</v>
      </c>
      <c r="G327" s="12">
        <v>0</v>
      </c>
      <c r="H327" s="12">
        <v>0</v>
      </c>
      <c r="I327" s="12">
        <v>0</v>
      </c>
      <c r="J327" s="12">
        <v>0.2626416</v>
      </c>
      <c r="K327" s="12">
        <v>10.160804160000001</v>
      </c>
      <c r="L327" s="12">
        <v>10.994405760000001</v>
      </c>
      <c r="M327" s="12">
        <v>4.773225599999999</v>
      </c>
      <c r="N327" s="12">
        <v>15.46388064</v>
      </c>
      <c r="O327" s="12">
        <v>29.7127584</v>
      </c>
      <c r="P327" s="12">
        <v>26.099723519999998</v>
      </c>
      <c r="Q327" s="12">
        <v>15.970893120000001</v>
      </c>
      <c r="R327" s="12">
        <v>0.70342272</v>
      </c>
      <c r="S327" s="12">
        <v>0</v>
      </c>
      <c r="T327" s="12">
        <v>0</v>
      </c>
      <c r="U327" s="12">
        <v>1.3223433599999999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>A112</f>
        <v>41566</v>
      </c>
      <c r="B328" s="12">
        <v>5.81922432</v>
      </c>
      <c r="C328" s="12">
        <v>11.181680640000002</v>
      </c>
      <c r="D328" s="12">
        <v>0</v>
      </c>
      <c r="E328" s="12">
        <v>22.70365344</v>
      </c>
      <c r="F328" s="12">
        <v>12.36927744</v>
      </c>
      <c r="G328" s="12">
        <v>9.49620672</v>
      </c>
      <c r="H328" s="12">
        <v>9.64237248</v>
      </c>
      <c r="I328" s="12">
        <v>1.4022777599999998</v>
      </c>
      <c r="J328" s="12">
        <v>0</v>
      </c>
      <c r="K328" s="12">
        <v>0.09363744</v>
      </c>
      <c r="L328" s="12">
        <v>0.00913536</v>
      </c>
      <c r="M328" s="12">
        <v>0</v>
      </c>
      <c r="N328" s="12">
        <v>1.95496704</v>
      </c>
      <c r="O328" s="12">
        <v>7.943195520000001</v>
      </c>
      <c r="P328" s="12">
        <v>0.00228384</v>
      </c>
      <c r="Q328" s="12">
        <v>0</v>
      </c>
      <c r="R328" s="12">
        <v>0</v>
      </c>
      <c r="S328" s="12">
        <v>0</v>
      </c>
      <c r="T328" s="12">
        <v>0.6623136</v>
      </c>
      <c r="U328" s="12">
        <v>0</v>
      </c>
      <c r="V328" s="12">
        <v>1.12593312</v>
      </c>
      <c r="W328" s="12">
        <v>0.050244479999999994</v>
      </c>
      <c r="X328" s="12">
        <v>0</v>
      </c>
      <c r="Y328" s="12">
        <v>0</v>
      </c>
    </row>
    <row r="329" spans="1:25" ht="11.25">
      <c r="A329" s="11">
        <f>A113</f>
        <v>41567</v>
      </c>
      <c r="B329" s="12">
        <v>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3.36409632</v>
      </c>
      <c r="M329" s="12">
        <v>0</v>
      </c>
      <c r="N329" s="12">
        <v>13.55915808</v>
      </c>
      <c r="O329" s="12">
        <v>3.75920064</v>
      </c>
      <c r="P329" s="12">
        <v>34.278154560000004</v>
      </c>
      <c r="Q329" s="12">
        <v>28.11863808</v>
      </c>
      <c r="R329" s="12">
        <v>23.91865632</v>
      </c>
      <c r="S329" s="12">
        <v>20.63221056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>A114</f>
        <v>41568</v>
      </c>
      <c r="B330" s="12">
        <v>0</v>
      </c>
      <c r="C330" s="12">
        <v>0</v>
      </c>
      <c r="D330" s="12">
        <v>0</v>
      </c>
      <c r="E330" s="12">
        <v>0.26949312</v>
      </c>
      <c r="F330" s="12">
        <v>1.47079296</v>
      </c>
      <c r="G330" s="12">
        <v>5.26653504</v>
      </c>
      <c r="H330" s="12">
        <v>3.2658912</v>
      </c>
      <c r="I330" s="12">
        <v>3.9853008</v>
      </c>
      <c r="J330" s="12">
        <v>9.9689616</v>
      </c>
      <c r="K330" s="12">
        <v>12.84203232</v>
      </c>
      <c r="L330" s="12">
        <v>1.0300118399999998</v>
      </c>
      <c r="M330" s="12">
        <v>0</v>
      </c>
      <c r="N330" s="12">
        <v>3.1105900799999997</v>
      </c>
      <c r="O330" s="12">
        <v>14.152956479999999</v>
      </c>
      <c r="P330" s="12">
        <v>15.7128192</v>
      </c>
      <c r="Q330" s="12">
        <v>8.5986576</v>
      </c>
      <c r="R330" s="12">
        <v>0.15301728</v>
      </c>
      <c r="S330" s="12">
        <v>5.15919456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>A115</f>
        <v>41569</v>
      </c>
      <c r="B331" s="12">
        <v>0</v>
      </c>
      <c r="C331" s="12">
        <v>0</v>
      </c>
      <c r="D331" s="12">
        <v>0</v>
      </c>
      <c r="E331" s="12">
        <v>6.41987424</v>
      </c>
      <c r="F331" s="12">
        <v>8.96863968</v>
      </c>
      <c r="G331" s="12">
        <v>3.91450176</v>
      </c>
      <c r="H331" s="12">
        <v>16.658328960000002</v>
      </c>
      <c r="I331" s="12">
        <v>8.162444160000002</v>
      </c>
      <c r="J331" s="12">
        <v>2.398032</v>
      </c>
      <c r="K331" s="12">
        <v>2.61956448</v>
      </c>
      <c r="L331" s="12">
        <v>2.5990099200000003</v>
      </c>
      <c r="M331" s="12">
        <v>4.1794272</v>
      </c>
      <c r="N331" s="12">
        <v>6.83553312</v>
      </c>
      <c r="O331" s="12">
        <v>2.41858656</v>
      </c>
      <c r="P331" s="12">
        <v>0.9363744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>A116</f>
        <v>41570</v>
      </c>
      <c r="B332" s="12">
        <v>0</v>
      </c>
      <c r="C332" s="12">
        <v>0</v>
      </c>
      <c r="D332" s="12">
        <v>0</v>
      </c>
      <c r="E332" s="12">
        <v>19.944774719999998</v>
      </c>
      <c r="F332" s="12">
        <v>9.55330272</v>
      </c>
      <c r="G332" s="12">
        <v>12.83061312</v>
      </c>
      <c r="H332" s="12">
        <v>4.54255776</v>
      </c>
      <c r="I332" s="12">
        <v>5.98594464</v>
      </c>
      <c r="J332" s="12">
        <v>17.54445888</v>
      </c>
      <c r="K332" s="12">
        <v>15.93435168</v>
      </c>
      <c r="L332" s="12">
        <v>18.72977184</v>
      </c>
      <c r="M332" s="12">
        <v>8.77222944</v>
      </c>
      <c r="N332" s="12">
        <v>22.05504288</v>
      </c>
      <c r="O332" s="12">
        <v>42.013520639999996</v>
      </c>
      <c r="P332" s="12">
        <v>7.717095359999999</v>
      </c>
      <c r="Q332" s="12">
        <v>0.60978528</v>
      </c>
      <c r="R332" s="12">
        <v>1.68090624</v>
      </c>
      <c r="S332" s="12">
        <v>0</v>
      </c>
      <c r="T332" s="12">
        <v>0.5252832</v>
      </c>
      <c r="U332" s="12">
        <v>3.24076896</v>
      </c>
      <c r="V332" s="12">
        <v>0.013703040000000001</v>
      </c>
      <c r="W332" s="12">
        <v>0.013703040000000001</v>
      </c>
      <c r="X332" s="12">
        <v>0</v>
      </c>
      <c r="Y332" s="12">
        <v>0</v>
      </c>
    </row>
    <row r="333" spans="1:25" ht="11.25">
      <c r="A333" s="11">
        <f>A117</f>
        <v>41571</v>
      </c>
      <c r="B333" s="12">
        <v>11.41691616</v>
      </c>
      <c r="C333" s="12">
        <v>11.668138560000001</v>
      </c>
      <c r="D333" s="12">
        <v>0.059379839999999996</v>
      </c>
      <c r="E333" s="12">
        <v>24.73170336</v>
      </c>
      <c r="F333" s="12">
        <v>5.198019840000001</v>
      </c>
      <c r="G333" s="12">
        <v>0.7285449599999999</v>
      </c>
      <c r="H333" s="12">
        <v>0.00456768</v>
      </c>
      <c r="I333" s="12">
        <v>0</v>
      </c>
      <c r="J333" s="12">
        <v>0.015986880000000002</v>
      </c>
      <c r="K333" s="12">
        <v>0</v>
      </c>
      <c r="L333" s="12">
        <v>0.013703040000000001</v>
      </c>
      <c r="M333" s="12">
        <v>0.01827072</v>
      </c>
      <c r="N333" s="12">
        <v>0.022838400000000002</v>
      </c>
      <c r="O333" s="12">
        <v>4.0652352</v>
      </c>
      <c r="P333" s="12">
        <v>0.031973760000000004</v>
      </c>
      <c r="Q333" s="12">
        <v>0</v>
      </c>
      <c r="R333" s="12">
        <v>0</v>
      </c>
      <c r="S333" s="12">
        <v>0</v>
      </c>
      <c r="T333" s="12">
        <v>0.029689919999999998</v>
      </c>
      <c r="U333" s="12">
        <v>4.43521728</v>
      </c>
      <c r="V333" s="12">
        <v>15.9526224</v>
      </c>
      <c r="W333" s="12">
        <v>0</v>
      </c>
      <c r="X333" s="12">
        <v>0</v>
      </c>
      <c r="Y333" s="12">
        <v>0</v>
      </c>
    </row>
    <row r="334" spans="1:25" ht="11.25">
      <c r="A334" s="11">
        <f>A118</f>
        <v>41572</v>
      </c>
      <c r="B334" s="12">
        <v>0</v>
      </c>
      <c r="C334" s="12">
        <v>0</v>
      </c>
      <c r="D334" s="12">
        <v>0</v>
      </c>
      <c r="E334" s="12">
        <v>0.9660643200000002</v>
      </c>
      <c r="F334" s="12">
        <v>8.88870528</v>
      </c>
      <c r="G334" s="12">
        <v>10.243022400000001</v>
      </c>
      <c r="H334" s="12">
        <v>0.06623135999999999</v>
      </c>
      <c r="I334" s="12">
        <v>0</v>
      </c>
      <c r="J334" s="12">
        <v>0</v>
      </c>
      <c r="K334" s="12">
        <v>0</v>
      </c>
      <c r="L334" s="12">
        <v>0.04110912</v>
      </c>
      <c r="M334" s="12">
        <v>3.3115680000000003</v>
      </c>
      <c r="N334" s="12">
        <v>7.867828800000001</v>
      </c>
      <c r="O334" s="12">
        <v>1.02087648</v>
      </c>
      <c r="P334" s="12">
        <v>0</v>
      </c>
      <c r="Q334" s="12">
        <v>0.6988550400000001</v>
      </c>
      <c r="R334" s="12">
        <v>0</v>
      </c>
      <c r="S334" s="12">
        <v>0.08906976</v>
      </c>
      <c r="T334" s="12">
        <v>5.22770976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</row>
    <row r="335" spans="1:25" ht="11.25">
      <c r="A335" s="11">
        <f>A119</f>
        <v>41573</v>
      </c>
      <c r="B335" s="12">
        <v>0.66688128</v>
      </c>
      <c r="C335" s="12">
        <v>11.00582496</v>
      </c>
      <c r="D335" s="12">
        <v>9.551018879999999</v>
      </c>
      <c r="E335" s="12">
        <v>9.44596224</v>
      </c>
      <c r="F335" s="12">
        <v>4.844024640000001</v>
      </c>
      <c r="G335" s="12">
        <v>0.8769945600000001</v>
      </c>
      <c r="H335" s="12">
        <v>4.87371456</v>
      </c>
      <c r="I335" s="12">
        <v>4.83260544</v>
      </c>
      <c r="J335" s="12">
        <v>10.667816640000002</v>
      </c>
      <c r="K335" s="12">
        <v>1.77454368</v>
      </c>
      <c r="L335" s="12">
        <v>1.4319676799999999</v>
      </c>
      <c r="M335" s="12">
        <v>5.12265312</v>
      </c>
      <c r="N335" s="12">
        <v>8.916111359999999</v>
      </c>
      <c r="O335" s="12">
        <v>12.56797152</v>
      </c>
      <c r="P335" s="12">
        <v>23.002836480000003</v>
      </c>
      <c r="Q335" s="12">
        <v>27.67557312</v>
      </c>
      <c r="R335" s="12">
        <v>12.682163520000001</v>
      </c>
      <c r="S335" s="12">
        <v>0.08906976</v>
      </c>
      <c r="T335" s="12">
        <v>0.18270720000000001</v>
      </c>
      <c r="U335" s="12">
        <v>6.0635952</v>
      </c>
      <c r="V335" s="12">
        <v>0.67830048</v>
      </c>
      <c r="W335" s="12">
        <v>0</v>
      </c>
      <c r="X335" s="12">
        <v>2.37747744</v>
      </c>
      <c r="Y335" s="12">
        <v>0.44306495999999995</v>
      </c>
    </row>
    <row r="336" spans="1:25" ht="11.25">
      <c r="A336" s="11">
        <f>A120</f>
        <v>41574</v>
      </c>
      <c r="B336" s="12">
        <v>0</v>
      </c>
      <c r="C336" s="12">
        <v>0</v>
      </c>
      <c r="D336" s="12">
        <v>0</v>
      </c>
      <c r="E336" s="12">
        <v>0</v>
      </c>
      <c r="F336" s="12">
        <v>27.69156</v>
      </c>
      <c r="G336" s="12">
        <v>24.494184</v>
      </c>
      <c r="H336" s="12">
        <v>0</v>
      </c>
      <c r="I336" s="12">
        <v>3.7454976</v>
      </c>
      <c r="J336" s="12">
        <v>4.67502048</v>
      </c>
      <c r="K336" s="12">
        <v>3.20422752</v>
      </c>
      <c r="L336" s="12">
        <v>0.061663680000000005</v>
      </c>
      <c r="M336" s="12">
        <v>0.15530112000000001</v>
      </c>
      <c r="N336" s="12">
        <v>1.9526832000000003</v>
      </c>
      <c r="O336" s="12">
        <v>0.8084793600000001</v>
      </c>
      <c r="P336" s="12">
        <v>0</v>
      </c>
      <c r="Q336" s="12">
        <v>3.19052448</v>
      </c>
      <c r="R336" s="12">
        <v>0</v>
      </c>
      <c r="S336" s="12">
        <v>0</v>
      </c>
      <c r="T336" s="12">
        <v>3.9853008</v>
      </c>
      <c r="U336" s="12">
        <v>2.6492544</v>
      </c>
      <c r="V336" s="12">
        <v>0.08450208</v>
      </c>
      <c r="W336" s="12">
        <v>0.77878944</v>
      </c>
      <c r="X336" s="12">
        <v>0</v>
      </c>
      <c r="Y336" s="12">
        <v>0.07308288</v>
      </c>
    </row>
    <row r="337" spans="1:25" ht="11.25">
      <c r="A337" s="11">
        <f>A121</f>
        <v>41575</v>
      </c>
      <c r="B337" s="12">
        <v>0.01827072</v>
      </c>
      <c r="C337" s="12">
        <v>1.1647584</v>
      </c>
      <c r="D337" s="12">
        <v>0</v>
      </c>
      <c r="E337" s="12">
        <v>0</v>
      </c>
      <c r="F337" s="12">
        <v>2.72690496</v>
      </c>
      <c r="G337" s="12">
        <v>5.3533209600000005</v>
      </c>
      <c r="H337" s="12">
        <v>0</v>
      </c>
      <c r="I337" s="12">
        <v>7.073052479999999</v>
      </c>
      <c r="J337" s="12">
        <v>2.4231542399999997</v>
      </c>
      <c r="K337" s="12">
        <v>2.81140704</v>
      </c>
      <c r="L337" s="12">
        <v>0.54127008</v>
      </c>
      <c r="M337" s="12">
        <v>0</v>
      </c>
      <c r="N337" s="12">
        <v>0.46133568</v>
      </c>
      <c r="O337" s="12">
        <v>17.88018336</v>
      </c>
      <c r="P337" s="12">
        <v>3.72494304</v>
      </c>
      <c r="Q337" s="12">
        <v>12.067810560000002</v>
      </c>
      <c r="R337" s="12">
        <v>0.48189023999999997</v>
      </c>
      <c r="S337" s="12">
        <v>0.00456768</v>
      </c>
      <c r="T337" s="12">
        <v>0</v>
      </c>
      <c r="U337" s="12">
        <v>0.08450208</v>
      </c>
      <c r="V337" s="12">
        <v>0.059379839999999996</v>
      </c>
      <c r="W337" s="12">
        <v>0</v>
      </c>
      <c r="X337" s="12">
        <v>0</v>
      </c>
      <c r="Y337" s="12">
        <v>6.24401856</v>
      </c>
    </row>
    <row r="338" spans="1:25" ht="11.25">
      <c r="A338" s="11">
        <f>A122</f>
        <v>41576</v>
      </c>
      <c r="B338" s="12">
        <v>0</v>
      </c>
      <c r="C338" s="12">
        <v>0</v>
      </c>
      <c r="D338" s="12">
        <v>0.08450208</v>
      </c>
      <c r="E338" s="12">
        <v>6.716773440000001</v>
      </c>
      <c r="F338" s="12">
        <v>1.9024387200000001</v>
      </c>
      <c r="G338" s="12">
        <v>4.6407628800000005</v>
      </c>
      <c r="H338" s="12">
        <v>10.7683056</v>
      </c>
      <c r="I338" s="12">
        <v>7.73993376</v>
      </c>
      <c r="J338" s="12">
        <v>1.48906368</v>
      </c>
      <c r="K338" s="12">
        <v>6.77386944</v>
      </c>
      <c r="L338" s="12">
        <v>2.66524128</v>
      </c>
      <c r="M338" s="12">
        <v>6.11612352</v>
      </c>
      <c r="N338" s="12">
        <v>5.28023808</v>
      </c>
      <c r="O338" s="12">
        <v>12.50174016</v>
      </c>
      <c r="P338" s="12">
        <v>0.031973760000000004</v>
      </c>
      <c r="Q338" s="12">
        <v>0.60978528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6.22803168</v>
      </c>
      <c r="X338" s="12">
        <v>1.99607616</v>
      </c>
      <c r="Y338" s="12">
        <v>38.16525024</v>
      </c>
    </row>
    <row r="339" spans="1:25" ht="11.25">
      <c r="A339" s="11">
        <f>A123</f>
        <v>41577</v>
      </c>
      <c r="B339" s="12">
        <v>3.7226592</v>
      </c>
      <c r="C339" s="12">
        <v>19.39665312</v>
      </c>
      <c r="D339" s="12">
        <v>21.67592544</v>
      </c>
      <c r="E339" s="12">
        <v>0</v>
      </c>
      <c r="F339" s="12">
        <v>0.47503871999999997</v>
      </c>
      <c r="G339" s="12">
        <v>24.53072544</v>
      </c>
      <c r="H339" s="12">
        <v>11.58820416</v>
      </c>
      <c r="I339" s="12">
        <v>10.622139839999999</v>
      </c>
      <c r="J339" s="12">
        <v>16.384268159999998</v>
      </c>
      <c r="K339" s="12">
        <v>19.72780992</v>
      </c>
      <c r="L339" s="12">
        <v>1.3657363200000001</v>
      </c>
      <c r="M339" s="12">
        <v>2.15594496</v>
      </c>
      <c r="N339" s="12">
        <v>18.4648464</v>
      </c>
      <c r="O339" s="12">
        <v>17.42113152</v>
      </c>
      <c r="P339" s="12">
        <v>6.30568224</v>
      </c>
      <c r="Q339" s="12">
        <v>16.018853760000002</v>
      </c>
      <c r="R339" s="12">
        <v>13.28966496</v>
      </c>
      <c r="S339" s="12">
        <v>12.889992959999999</v>
      </c>
      <c r="T339" s="12">
        <v>0.37454976</v>
      </c>
      <c r="U339" s="12">
        <v>0</v>
      </c>
      <c r="V339" s="12">
        <v>0</v>
      </c>
      <c r="W339" s="12">
        <v>2.94158592</v>
      </c>
      <c r="X339" s="12">
        <v>17.94869856</v>
      </c>
      <c r="Y339" s="12">
        <v>40.47649632</v>
      </c>
    </row>
    <row r="340" spans="1:25" ht="11.25">
      <c r="A340" s="11">
        <f>A124</f>
        <v>41578</v>
      </c>
      <c r="B340" s="12">
        <v>0</v>
      </c>
      <c r="C340" s="12">
        <v>0</v>
      </c>
      <c r="D340" s="12">
        <v>0.00913536</v>
      </c>
      <c r="E340" s="12">
        <v>0</v>
      </c>
      <c r="F340" s="12">
        <v>0.26035776</v>
      </c>
      <c r="G340" s="12">
        <v>0.33572448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0.8678592</v>
      </c>
      <c r="O340" s="12">
        <v>1.0962432</v>
      </c>
      <c r="P340" s="12">
        <v>2.13767424</v>
      </c>
      <c r="Q340" s="12">
        <v>2.97584352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59" t="s">
        <v>68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1.25" customHeight="1">
      <c r="A344" s="56" t="s">
        <v>48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</row>
    <row r="345" spans="1:25" ht="13.5" customHeight="1">
      <c r="A345" s="8" t="s">
        <v>23</v>
      </c>
      <c r="B345" s="7" t="s">
        <v>24</v>
      </c>
      <c r="C345" s="9" t="s">
        <v>25</v>
      </c>
      <c r="D345" s="10" t="s">
        <v>26</v>
      </c>
      <c r="E345" s="7" t="s">
        <v>27</v>
      </c>
      <c r="F345" s="7" t="s">
        <v>28</v>
      </c>
      <c r="G345" s="9" t="s">
        <v>29</v>
      </c>
      <c r="H345" s="10" t="s">
        <v>30</v>
      </c>
      <c r="I345" s="7" t="s">
        <v>31</v>
      </c>
      <c r="J345" s="7" t="s">
        <v>32</v>
      </c>
      <c r="K345" s="7" t="s">
        <v>33</v>
      </c>
      <c r="L345" s="7" t="s">
        <v>34</v>
      </c>
      <c r="M345" s="7" t="s">
        <v>35</v>
      </c>
      <c r="N345" s="7" t="s">
        <v>36</v>
      </c>
      <c r="O345" s="7" t="s">
        <v>37</v>
      </c>
      <c r="P345" s="7" t="s">
        <v>38</v>
      </c>
      <c r="Q345" s="7" t="s">
        <v>39</v>
      </c>
      <c r="R345" s="7" t="s">
        <v>40</v>
      </c>
      <c r="S345" s="7" t="s">
        <v>41</v>
      </c>
      <c r="T345" s="7" t="s">
        <v>42</v>
      </c>
      <c r="U345" s="7" t="s">
        <v>43</v>
      </c>
      <c r="V345" s="7" t="s">
        <v>44</v>
      </c>
      <c r="W345" s="7" t="s">
        <v>45</v>
      </c>
      <c r="X345" s="7" t="s">
        <v>46</v>
      </c>
      <c r="Y345" s="7" t="s">
        <v>63</v>
      </c>
    </row>
    <row r="346" spans="1:25" ht="11.25">
      <c r="A346" s="11">
        <f>A310</f>
        <v>41548</v>
      </c>
      <c r="B346" s="12">
        <v>0.67830048</v>
      </c>
      <c r="C346" s="12">
        <v>1.6694870400000001</v>
      </c>
      <c r="D346" s="12">
        <v>3.53538432</v>
      </c>
      <c r="E346" s="12">
        <v>3.98758464</v>
      </c>
      <c r="F346" s="12">
        <v>0.85872384</v>
      </c>
      <c r="G346" s="12">
        <v>0</v>
      </c>
      <c r="H346" s="12">
        <v>0.013703040000000001</v>
      </c>
      <c r="I346" s="12">
        <v>0</v>
      </c>
      <c r="J346" s="12">
        <v>0</v>
      </c>
      <c r="K346" s="12">
        <v>0</v>
      </c>
      <c r="L346" s="12">
        <v>2.99639808</v>
      </c>
      <c r="M346" s="12">
        <v>2.3751936</v>
      </c>
      <c r="N346" s="12">
        <v>2.61728064</v>
      </c>
      <c r="O346" s="12">
        <v>27.35583552</v>
      </c>
      <c r="P346" s="12">
        <v>0</v>
      </c>
      <c r="Q346" s="12">
        <v>0</v>
      </c>
      <c r="R346" s="12">
        <v>2.76573024</v>
      </c>
      <c r="S346" s="12">
        <v>3.12200928</v>
      </c>
      <c r="T346" s="12">
        <v>0.63262368</v>
      </c>
      <c r="U346" s="12">
        <v>0.14616576</v>
      </c>
      <c r="V346" s="12">
        <v>0.9340905599999999</v>
      </c>
      <c r="W346" s="12">
        <v>87.07368384</v>
      </c>
      <c r="X346" s="12">
        <v>2.99868192</v>
      </c>
      <c r="Y346" s="12">
        <v>2.05773984</v>
      </c>
    </row>
    <row r="347" spans="1:25" ht="11.25">
      <c r="A347" s="11">
        <f>A311</f>
        <v>41549</v>
      </c>
      <c r="B347" s="12">
        <v>0</v>
      </c>
      <c r="C347" s="12">
        <v>0.63262368</v>
      </c>
      <c r="D347" s="12">
        <v>0</v>
      </c>
      <c r="E347" s="12">
        <v>0.013703040000000001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3.79574208</v>
      </c>
      <c r="P347" s="12">
        <v>0.69200352</v>
      </c>
      <c r="Q347" s="12">
        <v>95.52389184</v>
      </c>
      <c r="R347" s="12">
        <v>0.9021168</v>
      </c>
      <c r="S347" s="12">
        <v>15.557518080000001</v>
      </c>
      <c r="T347" s="12">
        <v>174.05601408</v>
      </c>
      <c r="U347" s="12">
        <v>7.223785919999999</v>
      </c>
      <c r="V347" s="12">
        <v>19.79860896</v>
      </c>
      <c r="W347" s="12">
        <v>157.57810848000003</v>
      </c>
      <c r="X347" s="12">
        <v>157.22868096</v>
      </c>
      <c r="Y347" s="12">
        <v>157.0368384</v>
      </c>
    </row>
    <row r="348" spans="1:25" ht="11.25">
      <c r="A348" s="11">
        <f>A312</f>
        <v>41550</v>
      </c>
      <c r="B348" s="12">
        <v>159.49653408</v>
      </c>
      <c r="C348" s="12">
        <v>18.97642656</v>
      </c>
      <c r="D348" s="12">
        <v>6.04989216</v>
      </c>
      <c r="E348" s="12">
        <v>0.29461536</v>
      </c>
      <c r="F348" s="12">
        <v>0.011419200000000001</v>
      </c>
      <c r="G348" s="12">
        <v>0</v>
      </c>
      <c r="H348" s="12">
        <v>0</v>
      </c>
      <c r="I348" s="12">
        <v>0</v>
      </c>
      <c r="J348" s="12">
        <v>0.20782944</v>
      </c>
      <c r="K348" s="12">
        <v>0.9477936000000001</v>
      </c>
      <c r="L348" s="12">
        <v>7.365384</v>
      </c>
      <c r="M348" s="12">
        <v>6.61400064</v>
      </c>
      <c r="N348" s="12">
        <v>0</v>
      </c>
      <c r="O348" s="12">
        <v>0.25579008000000003</v>
      </c>
      <c r="P348" s="12">
        <v>0</v>
      </c>
      <c r="Q348" s="12">
        <v>15.011680320000002</v>
      </c>
      <c r="R348" s="12">
        <v>0</v>
      </c>
      <c r="S348" s="12">
        <v>13.94055936</v>
      </c>
      <c r="T348" s="12">
        <v>15.737941439999998</v>
      </c>
      <c r="U348" s="12">
        <v>4.480894080000001</v>
      </c>
      <c r="V348" s="12">
        <v>2.43914112</v>
      </c>
      <c r="W348" s="12">
        <v>160.61561568</v>
      </c>
      <c r="X348" s="12">
        <v>160.56993888000002</v>
      </c>
      <c r="Y348" s="12">
        <v>160.19310528</v>
      </c>
    </row>
    <row r="349" spans="1:25" ht="11.25">
      <c r="A349" s="11">
        <f>A313</f>
        <v>41551</v>
      </c>
      <c r="B349" s="12">
        <v>81.06946848000001</v>
      </c>
      <c r="C349" s="12">
        <v>32.604099839999996</v>
      </c>
      <c r="D349" s="12">
        <v>16.722276479999998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0.27862847999999996</v>
      </c>
      <c r="M349" s="12">
        <v>0.015986880000000002</v>
      </c>
      <c r="N349" s="12">
        <v>0.011419200000000001</v>
      </c>
      <c r="O349" s="12">
        <v>0.02055456</v>
      </c>
      <c r="P349" s="12">
        <v>0.228384</v>
      </c>
      <c r="Q349" s="12">
        <v>3.38236704</v>
      </c>
      <c r="R349" s="12">
        <v>22.00251456</v>
      </c>
      <c r="S349" s="12">
        <v>14.897488320000003</v>
      </c>
      <c r="T349" s="12">
        <v>162.64138176</v>
      </c>
      <c r="U349" s="12">
        <v>88.88476896</v>
      </c>
      <c r="V349" s="12">
        <v>0.14388192</v>
      </c>
      <c r="W349" s="12">
        <v>1.6260940799999999</v>
      </c>
      <c r="X349" s="12">
        <v>1.21957056</v>
      </c>
      <c r="Y349" s="12">
        <v>25.8873264</v>
      </c>
    </row>
    <row r="350" spans="1:25" ht="11.25">
      <c r="A350" s="11">
        <f>A314</f>
        <v>41552</v>
      </c>
      <c r="B350" s="12">
        <v>0</v>
      </c>
      <c r="C350" s="12">
        <v>0</v>
      </c>
      <c r="D350" s="12">
        <v>0</v>
      </c>
      <c r="E350" s="12">
        <v>9.5236128</v>
      </c>
      <c r="F350" s="12">
        <v>17.128800000000002</v>
      </c>
      <c r="G350" s="12">
        <v>12.60908064</v>
      </c>
      <c r="H350" s="12">
        <v>19.1956752</v>
      </c>
      <c r="I350" s="12">
        <v>20.639062080000002</v>
      </c>
      <c r="J350" s="12">
        <v>7.42248</v>
      </c>
      <c r="K350" s="12">
        <v>16.49617632</v>
      </c>
      <c r="L350" s="12">
        <v>12.47205024</v>
      </c>
      <c r="M350" s="12">
        <v>8.90240832</v>
      </c>
      <c r="N350" s="12">
        <v>9.382014719999999</v>
      </c>
      <c r="O350" s="12">
        <v>9.331770239999999</v>
      </c>
      <c r="P350" s="12">
        <v>5.9037264</v>
      </c>
      <c r="Q350" s="12">
        <v>0.025122239999999997</v>
      </c>
      <c r="R350" s="12">
        <v>0</v>
      </c>
      <c r="S350" s="12">
        <v>3.85055424</v>
      </c>
      <c r="T350" s="12">
        <v>38.98058112</v>
      </c>
      <c r="U350" s="12">
        <v>7.340261760000001</v>
      </c>
      <c r="V350" s="12">
        <v>159.13568736</v>
      </c>
      <c r="W350" s="12">
        <v>157.32916992</v>
      </c>
      <c r="X350" s="12">
        <v>156.89067264000002</v>
      </c>
      <c r="Y350" s="12">
        <v>156.72395232</v>
      </c>
    </row>
    <row r="351" spans="1:25" ht="11.25">
      <c r="A351" s="11">
        <f>A315</f>
        <v>41553</v>
      </c>
      <c r="B351" s="12">
        <v>5.68904544</v>
      </c>
      <c r="C351" s="12">
        <v>16.978066560000002</v>
      </c>
      <c r="D351" s="12">
        <v>26.32582368</v>
      </c>
      <c r="E351" s="12">
        <v>1.5827011199999999</v>
      </c>
      <c r="F351" s="12">
        <v>1.30864032</v>
      </c>
      <c r="G351" s="12">
        <v>2.2952592000000003</v>
      </c>
      <c r="H351" s="12">
        <v>39.43278144</v>
      </c>
      <c r="I351" s="12">
        <v>84.10697567999999</v>
      </c>
      <c r="J351" s="12">
        <v>0.41337504</v>
      </c>
      <c r="K351" s="12">
        <v>0.16215264</v>
      </c>
      <c r="L351" s="12">
        <v>2.6789443200000003</v>
      </c>
      <c r="M351" s="12">
        <v>0</v>
      </c>
      <c r="N351" s="12">
        <v>26.08373664</v>
      </c>
      <c r="O351" s="12">
        <v>0</v>
      </c>
      <c r="P351" s="12">
        <v>0</v>
      </c>
      <c r="Q351" s="12">
        <v>0.42022656</v>
      </c>
      <c r="R351" s="12">
        <v>0</v>
      </c>
      <c r="S351" s="12">
        <v>0</v>
      </c>
      <c r="T351" s="12">
        <v>0.057096</v>
      </c>
      <c r="U351" s="12">
        <v>27.463176</v>
      </c>
      <c r="V351" s="12">
        <v>19.371530879999998</v>
      </c>
      <c r="W351" s="12">
        <v>155.73276576</v>
      </c>
      <c r="X351" s="12">
        <v>48.92670432</v>
      </c>
      <c r="Y351" s="12">
        <v>32.06739744</v>
      </c>
    </row>
    <row r="352" spans="1:25" ht="11.25">
      <c r="A352" s="11">
        <f>A316</f>
        <v>41554</v>
      </c>
      <c r="B352" s="12">
        <v>0</v>
      </c>
      <c r="C352" s="12">
        <v>14.39732736</v>
      </c>
      <c r="D352" s="12">
        <v>160.15656384000002</v>
      </c>
      <c r="E352" s="12">
        <v>0</v>
      </c>
      <c r="F352" s="12">
        <v>0.58923072</v>
      </c>
      <c r="G352" s="12">
        <v>1.22870592</v>
      </c>
      <c r="H352" s="12">
        <v>7.810732800000001</v>
      </c>
      <c r="I352" s="12">
        <v>6.91546752</v>
      </c>
      <c r="J352" s="12">
        <v>1.0597017599999998</v>
      </c>
      <c r="K352" s="12">
        <v>0.114192</v>
      </c>
      <c r="L352" s="12">
        <v>2.8890576</v>
      </c>
      <c r="M352" s="12">
        <v>2.96670816</v>
      </c>
      <c r="N352" s="12">
        <v>2.0440367999999998</v>
      </c>
      <c r="O352" s="12">
        <v>0.2740608</v>
      </c>
      <c r="P352" s="12">
        <v>7.6599993600000005</v>
      </c>
      <c r="Q352" s="12">
        <v>0.11647584000000001</v>
      </c>
      <c r="R352" s="12">
        <v>0.36769824</v>
      </c>
      <c r="S352" s="12">
        <v>2.8433808</v>
      </c>
      <c r="T352" s="12">
        <v>0.25807391999999996</v>
      </c>
      <c r="U352" s="12">
        <v>0.0342576</v>
      </c>
      <c r="V352" s="12">
        <v>33.73460064</v>
      </c>
      <c r="W352" s="12">
        <v>146.58598656</v>
      </c>
      <c r="X352" s="12">
        <v>144.61731648</v>
      </c>
      <c r="Y352" s="12">
        <v>119.1136752</v>
      </c>
    </row>
    <row r="353" spans="1:25" ht="11.25">
      <c r="A353" s="11">
        <f>A317</f>
        <v>41555</v>
      </c>
      <c r="B353" s="12">
        <v>152.27046432</v>
      </c>
      <c r="C353" s="12">
        <v>152.6404464</v>
      </c>
      <c r="D353" s="12">
        <v>163.79928864000001</v>
      </c>
      <c r="E353" s="12">
        <v>0.006851520000000001</v>
      </c>
      <c r="F353" s="12">
        <v>0</v>
      </c>
      <c r="G353" s="12">
        <v>0</v>
      </c>
      <c r="H353" s="12">
        <v>18.04690368</v>
      </c>
      <c r="I353" s="12">
        <v>16.59438144</v>
      </c>
      <c r="J353" s="12">
        <v>13.874328</v>
      </c>
      <c r="K353" s="12">
        <v>11.818872</v>
      </c>
      <c r="L353" s="12">
        <v>12.131758079999999</v>
      </c>
      <c r="M353" s="12">
        <v>9.73144224</v>
      </c>
      <c r="N353" s="12">
        <v>3.7843228800000004</v>
      </c>
      <c r="O353" s="12">
        <v>0.19184256</v>
      </c>
      <c r="P353" s="12">
        <v>0</v>
      </c>
      <c r="Q353" s="12">
        <v>0</v>
      </c>
      <c r="R353" s="12">
        <v>0</v>
      </c>
      <c r="S353" s="12">
        <v>9.3751632</v>
      </c>
      <c r="T353" s="12">
        <v>3.768336</v>
      </c>
      <c r="U353" s="12">
        <v>1.34289792</v>
      </c>
      <c r="V353" s="12">
        <v>4.958216640000001</v>
      </c>
      <c r="W353" s="12">
        <v>155.37191904</v>
      </c>
      <c r="X353" s="12">
        <v>124.07645951999999</v>
      </c>
      <c r="Y353" s="12">
        <v>123.82752096000002</v>
      </c>
    </row>
    <row r="354" spans="1:25" ht="11.25">
      <c r="A354" s="11">
        <f>A318</f>
        <v>41556</v>
      </c>
      <c r="B354" s="12">
        <v>75.74812128</v>
      </c>
      <c r="C354" s="12">
        <v>42.616454399999995</v>
      </c>
      <c r="D354" s="12">
        <v>159.80942016</v>
      </c>
      <c r="E354" s="12">
        <v>0.00456768</v>
      </c>
      <c r="F354" s="12">
        <v>0</v>
      </c>
      <c r="G354" s="12">
        <v>0</v>
      </c>
      <c r="H354" s="12">
        <v>3.41662464</v>
      </c>
      <c r="I354" s="12">
        <v>5.9608224000000005</v>
      </c>
      <c r="J354" s="12">
        <v>5.8511980800000005</v>
      </c>
      <c r="K354" s="12">
        <v>0.7079904</v>
      </c>
      <c r="L354" s="12">
        <v>3.4052054399999996</v>
      </c>
      <c r="M354" s="12">
        <v>0.64632672</v>
      </c>
      <c r="N354" s="12">
        <v>0.22610016</v>
      </c>
      <c r="O354" s="12">
        <v>0.011419200000000001</v>
      </c>
      <c r="P354" s="12">
        <v>0.114192</v>
      </c>
      <c r="Q354" s="12">
        <v>0.04339296</v>
      </c>
      <c r="R354" s="12">
        <v>0.038825280000000004</v>
      </c>
      <c r="S354" s="12">
        <v>9.06456096</v>
      </c>
      <c r="T354" s="12">
        <v>0.76051872</v>
      </c>
      <c r="U354" s="12">
        <v>1.34289792</v>
      </c>
      <c r="V354" s="12">
        <v>0.60293376</v>
      </c>
      <c r="W354" s="12">
        <v>155.28970080000002</v>
      </c>
      <c r="X354" s="12">
        <v>51.09178464000001</v>
      </c>
      <c r="Y354" s="12">
        <v>50.82229152</v>
      </c>
    </row>
    <row r="355" spans="1:25" ht="11.25">
      <c r="A355" s="11">
        <f>A319</f>
        <v>41557</v>
      </c>
      <c r="B355" s="12">
        <v>78.37682112</v>
      </c>
      <c r="C355" s="12">
        <v>83.78952192</v>
      </c>
      <c r="D355" s="12">
        <v>122.87972735999999</v>
      </c>
      <c r="E355" s="12">
        <v>84.18919392</v>
      </c>
      <c r="F355" s="12">
        <v>4.75495488</v>
      </c>
      <c r="G355" s="12">
        <v>0.8906976</v>
      </c>
      <c r="H355" s="12">
        <v>3.8551219199999998</v>
      </c>
      <c r="I355" s="12">
        <v>6.223464</v>
      </c>
      <c r="J355" s="12">
        <v>6.10013664</v>
      </c>
      <c r="K355" s="12">
        <v>3.53538432</v>
      </c>
      <c r="L355" s="12">
        <v>0.58466304</v>
      </c>
      <c r="M355" s="12">
        <v>0.39282048</v>
      </c>
      <c r="N355" s="12">
        <v>0.09363744</v>
      </c>
      <c r="O355" s="12">
        <v>0.07765056000000001</v>
      </c>
      <c r="P355" s="12">
        <v>0.54127008</v>
      </c>
      <c r="Q355" s="12">
        <v>6.657393600000001</v>
      </c>
      <c r="R355" s="12">
        <v>0.1484496</v>
      </c>
      <c r="S355" s="12">
        <v>8.621496</v>
      </c>
      <c r="T355" s="12">
        <v>4.80291552</v>
      </c>
      <c r="U355" s="12">
        <v>1.8636134400000002</v>
      </c>
      <c r="V355" s="12">
        <v>155.06816832</v>
      </c>
      <c r="W355" s="12">
        <v>118.49475456000002</v>
      </c>
      <c r="X355" s="12">
        <v>98.14117248000001</v>
      </c>
      <c r="Y355" s="12">
        <v>97.28473248</v>
      </c>
    </row>
    <row r="356" spans="1:25" ht="11.25">
      <c r="A356" s="11">
        <f>A320</f>
        <v>41558</v>
      </c>
      <c r="B356" s="12">
        <v>147.13410816</v>
      </c>
      <c r="C356" s="12">
        <v>131.94657216</v>
      </c>
      <c r="D356" s="12">
        <v>68.10410879999999</v>
      </c>
      <c r="E356" s="12">
        <v>138.77525376</v>
      </c>
      <c r="F356" s="12">
        <v>157.74939648</v>
      </c>
      <c r="G356" s="12">
        <v>77.6848176</v>
      </c>
      <c r="H356" s="12">
        <v>165.37057056</v>
      </c>
      <c r="I356" s="12">
        <v>159.13340352</v>
      </c>
      <c r="J356" s="12">
        <v>158.0645664</v>
      </c>
      <c r="K356" s="12">
        <v>81.77745888</v>
      </c>
      <c r="L356" s="12">
        <v>30.943748160000002</v>
      </c>
      <c r="M356" s="12">
        <v>34.1548272</v>
      </c>
      <c r="N356" s="12">
        <v>1.79509824</v>
      </c>
      <c r="O356" s="12">
        <v>0</v>
      </c>
      <c r="P356" s="12">
        <v>7.73993376</v>
      </c>
      <c r="Q356" s="12">
        <v>13.771555199999998</v>
      </c>
      <c r="R356" s="12">
        <v>14.070738239999999</v>
      </c>
      <c r="S356" s="12">
        <v>13.435830719999998</v>
      </c>
      <c r="T356" s="12">
        <v>155.99540735999997</v>
      </c>
      <c r="U356" s="12">
        <v>30.21063552</v>
      </c>
      <c r="V356" s="12">
        <v>80.32950432</v>
      </c>
      <c r="W356" s="12">
        <v>153.00129311999999</v>
      </c>
      <c r="X356" s="12">
        <v>143.4479904</v>
      </c>
      <c r="Y356" s="12">
        <v>126.41054399999999</v>
      </c>
    </row>
    <row r="357" spans="1:25" ht="11.25">
      <c r="A357" s="11">
        <f>A321</f>
        <v>41559</v>
      </c>
      <c r="B357" s="12">
        <v>138.6405072</v>
      </c>
      <c r="C357" s="12">
        <v>141.6209184</v>
      </c>
      <c r="D357" s="12">
        <v>142.12107935999998</v>
      </c>
      <c r="E357" s="12">
        <v>151.60358304</v>
      </c>
      <c r="F357" s="12">
        <v>152.24990976</v>
      </c>
      <c r="G357" s="12">
        <v>151.44371424000002</v>
      </c>
      <c r="H357" s="12">
        <v>152.71581311999998</v>
      </c>
      <c r="I357" s="12">
        <v>37.813538879999996</v>
      </c>
      <c r="J357" s="12">
        <v>0.15530112000000001</v>
      </c>
      <c r="K357" s="12">
        <v>0.08906976</v>
      </c>
      <c r="L357" s="12">
        <v>0.09820512</v>
      </c>
      <c r="M357" s="12">
        <v>0.15758496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152.33441184</v>
      </c>
      <c r="T357" s="12">
        <v>6.63683904</v>
      </c>
      <c r="U357" s="12">
        <v>8.61692832</v>
      </c>
      <c r="V357" s="12">
        <v>29.221732799999998</v>
      </c>
      <c r="W357" s="12">
        <v>16.57611072</v>
      </c>
      <c r="X357" s="12">
        <v>63.43593984</v>
      </c>
      <c r="Y357" s="12">
        <v>63.59124096</v>
      </c>
    </row>
    <row r="358" spans="1:25" ht="11.25">
      <c r="A358" s="11">
        <f>A322</f>
        <v>41560</v>
      </c>
      <c r="B358" s="12">
        <v>45.30453408</v>
      </c>
      <c r="C358" s="12">
        <v>46.89637056</v>
      </c>
      <c r="D358" s="12">
        <v>48.757700160000006</v>
      </c>
      <c r="E358" s="12">
        <v>0</v>
      </c>
      <c r="F358" s="12">
        <v>55.835320319999994</v>
      </c>
      <c r="G358" s="12">
        <v>0</v>
      </c>
      <c r="H358" s="12">
        <v>0</v>
      </c>
      <c r="I358" s="12">
        <v>0</v>
      </c>
      <c r="J358" s="12">
        <v>0</v>
      </c>
      <c r="K358" s="12">
        <v>0.19869408000000002</v>
      </c>
      <c r="L358" s="12">
        <v>20.32389216</v>
      </c>
      <c r="M358" s="12">
        <v>16.98720192</v>
      </c>
      <c r="N358" s="12">
        <v>11.389510079999999</v>
      </c>
      <c r="O358" s="12">
        <v>0</v>
      </c>
      <c r="P358" s="12">
        <v>0</v>
      </c>
      <c r="Q358" s="12">
        <v>0</v>
      </c>
      <c r="R358" s="12">
        <v>0.00456768</v>
      </c>
      <c r="S358" s="12">
        <v>14.771877120000001</v>
      </c>
      <c r="T358" s="12">
        <v>2.66295744</v>
      </c>
      <c r="U358" s="12">
        <v>8.708281920000001</v>
      </c>
      <c r="V358" s="12">
        <v>0.41565888</v>
      </c>
      <c r="W358" s="12">
        <v>123.95998368000001</v>
      </c>
      <c r="X358" s="12">
        <v>0</v>
      </c>
      <c r="Y358" s="12">
        <v>5.8580496</v>
      </c>
    </row>
    <row r="359" spans="1:25" ht="11.25">
      <c r="A359" s="11">
        <f>A323</f>
        <v>41561</v>
      </c>
      <c r="B359" s="12">
        <v>30.226622399999997</v>
      </c>
      <c r="C359" s="12">
        <v>154.57029119999999</v>
      </c>
      <c r="D359" s="12">
        <v>31.528411200000004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0.013703040000000001</v>
      </c>
      <c r="L359" s="12">
        <v>0.050244479999999994</v>
      </c>
      <c r="M359" s="12">
        <v>0.029689919999999998</v>
      </c>
      <c r="N359" s="12">
        <v>0.006851520000000001</v>
      </c>
      <c r="O359" s="12">
        <v>0</v>
      </c>
      <c r="P359" s="12">
        <v>0</v>
      </c>
      <c r="Q359" s="12">
        <v>3.4531660799999995</v>
      </c>
      <c r="R359" s="12">
        <v>7.982020800000001</v>
      </c>
      <c r="S359" s="12">
        <v>3.96931392</v>
      </c>
      <c r="T359" s="12">
        <v>0.22381631999999999</v>
      </c>
      <c r="U359" s="12">
        <v>0.025122239999999997</v>
      </c>
      <c r="V359" s="12">
        <v>74.86655904</v>
      </c>
      <c r="W359" s="12">
        <v>82.71611711999999</v>
      </c>
      <c r="X359" s="12">
        <v>34.30556064</v>
      </c>
      <c r="Y359" s="12">
        <v>22.82241312</v>
      </c>
    </row>
    <row r="360" spans="1:25" ht="11.25">
      <c r="A360" s="11">
        <f>A324</f>
        <v>41562</v>
      </c>
      <c r="B360" s="12">
        <v>141.26692319999998</v>
      </c>
      <c r="C360" s="12">
        <v>67.89399552</v>
      </c>
      <c r="D360" s="12">
        <v>0</v>
      </c>
      <c r="E360" s="12">
        <v>0</v>
      </c>
      <c r="F360" s="12">
        <v>0</v>
      </c>
      <c r="G360" s="12">
        <v>0.456768</v>
      </c>
      <c r="H360" s="12">
        <v>37.40473152</v>
      </c>
      <c r="I360" s="12">
        <v>35.6393232</v>
      </c>
      <c r="J360" s="12">
        <v>0.04339296</v>
      </c>
      <c r="K360" s="12">
        <v>0</v>
      </c>
      <c r="L360" s="12">
        <v>0</v>
      </c>
      <c r="M360" s="12">
        <v>0.6965712000000001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0.36084672</v>
      </c>
      <c r="T360" s="12">
        <v>0</v>
      </c>
      <c r="U360" s="12">
        <v>0.24893856000000003</v>
      </c>
      <c r="V360" s="12">
        <v>18.86680224</v>
      </c>
      <c r="W360" s="12">
        <v>64.84735296</v>
      </c>
      <c r="X360" s="12">
        <v>0</v>
      </c>
      <c r="Y360" s="12">
        <v>9.041722560000002</v>
      </c>
    </row>
    <row r="361" spans="1:25" ht="11.25">
      <c r="A361" s="11">
        <f>A325</f>
        <v>41563</v>
      </c>
      <c r="B361" s="12">
        <v>21.60284256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0.013703040000000001</v>
      </c>
      <c r="K361" s="12">
        <v>0</v>
      </c>
      <c r="L361" s="12">
        <v>8.909259839999999</v>
      </c>
      <c r="M361" s="12">
        <v>5.63880096</v>
      </c>
      <c r="N361" s="12">
        <v>7.0479302399999995</v>
      </c>
      <c r="O361" s="12">
        <v>0.15073344</v>
      </c>
      <c r="P361" s="12">
        <v>0</v>
      </c>
      <c r="Q361" s="12">
        <v>0</v>
      </c>
      <c r="R361" s="12">
        <v>2.85936768</v>
      </c>
      <c r="S361" s="12">
        <v>2.07601056</v>
      </c>
      <c r="T361" s="12">
        <v>9.77255136</v>
      </c>
      <c r="U361" s="12">
        <v>147.62056608</v>
      </c>
      <c r="V361" s="12">
        <v>145.85059008</v>
      </c>
      <c r="W361" s="12">
        <v>145.40295744</v>
      </c>
      <c r="X361" s="12">
        <v>144.71323776</v>
      </c>
      <c r="Y361" s="12">
        <v>145.42807968</v>
      </c>
    </row>
    <row r="362" spans="1:25" ht="11.25">
      <c r="A362" s="11">
        <f>A326</f>
        <v>41564</v>
      </c>
      <c r="B362" s="12">
        <v>0</v>
      </c>
      <c r="C362" s="12">
        <v>0</v>
      </c>
      <c r="D362" s="12">
        <v>2.50765632</v>
      </c>
      <c r="E362" s="12">
        <v>1.8636134400000002</v>
      </c>
      <c r="F362" s="12">
        <v>2.75659488</v>
      </c>
      <c r="G362" s="12">
        <v>2.6926473599999996</v>
      </c>
      <c r="H362" s="12">
        <v>6.1755033599999996</v>
      </c>
      <c r="I362" s="12">
        <v>4.33701216</v>
      </c>
      <c r="J362" s="12">
        <v>43.34499936</v>
      </c>
      <c r="K362" s="12">
        <v>8.68087584</v>
      </c>
      <c r="L362" s="12">
        <v>8.420518079999999</v>
      </c>
      <c r="M362" s="12">
        <v>11.06748864</v>
      </c>
      <c r="N362" s="12">
        <v>1.16704224</v>
      </c>
      <c r="O362" s="12">
        <v>3.15398304</v>
      </c>
      <c r="P362" s="12">
        <v>9.535032</v>
      </c>
      <c r="Q362" s="12">
        <v>25.38031392</v>
      </c>
      <c r="R362" s="12">
        <v>11.928496319999999</v>
      </c>
      <c r="S362" s="12">
        <v>90.65246112</v>
      </c>
      <c r="T362" s="12">
        <v>0</v>
      </c>
      <c r="U362" s="12">
        <v>145.39153824000002</v>
      </c>
      <c r="V362" s="12">
        <v>147.09528288</v>
      </c>
      <c r="W362" s="12">
        <v>79.12135296</v>
      </c>
      <c r="X362" s="12">
        <v>147.1592304</v>
      </c>
      <c r="Y362" s="12">
        <v>147.20947488</v>
      </c>
    </row>
    <row r="363" spans="1:25" ht="11.25">
      <c r="A363" s="11">
        <f>A327</f>
        <v>41565</v>
      </c>
      <c r="B363" s="12">
        <v>138.74784767999998</v>
      </c>
      <c r="C363" s="12">
        <v>140.30085888000002</v>
      </c>
      <c r="D363" s="12">
        <v>143.05516992</v>
      </c>
      <c r="E363" s="12">
        <v>145.63819296000003</v>
      </c>
      <c r="F363" s="12">
        <v>0</v>
      </c>
      <c r="G363" s="12">
        <v>1.3474656</v>
      </c>
      <c r="H363" s="12">
        <v>150.30407808</v>
      </c>
      <c r="I363" s="12">
        <v>147.24144864000002</v>
      </c>
      <c r="J363" s="12">
        <v>0.07536672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1.13278464</v>
      </c>
      <c r="S363" s="12">
        <v>80.58757824000001</v>
      </c>
      <c r="T363" s="12">
        <v>4.42836576</v>
      </c>
      <c r="U363" s="12">
        <v>0</v>
      </c>
      <c r="V363" s="12">
        <v>63.568402559999996</v>
      </c>
      <c r="W363" s="12">
        <v>137.29075776000002</v>
      </c>
      <c r="X363" s="12">
        <v>137.73610656000002</v>
      </c>
      <c r="Y363" s="12">
        <v>137.11490208</v>
      </c>
    </row>
    <row r="364" spans="1:25" ht="11.25">
      <c r="A364" s="11">
        <f>A328</f>
        <v>41566</v>
      </c>
      <c r="B364" s="12">
        <v>0</v>
      </c>
      <c r="C364" s="12">
        <v>0</v>
      </c>
      <c r="D364" s="12">
        <v>140.23462752</v>
      </c>
      <c r="E364" s="12">
        <v>0</v>
      </c>
      <c r="F364" s="12">
        <v>0</v>
      </c>
      <c r="G364" s="12">
        <v>0</v>
      </c>
      <c r="H364" s="12">
        <v>0</v>
      </c>
      <c r="I364" s="12">
        <v>0.24893856000000003</v>
      </c>
      <c r="J364" s="12">
        <v>8.99376192</v>
      </c>
      <c r="K364" s="12">
        <v>0.13931423999999998</v>
      </c>
      <c r="L364" s="12">
        <v>0.99118656</v>
      </c>
      <c r="M364" s="12">
        <v>8.210404800000001</v>
      </c>
      <c r="N364" s="12">
        <v>0.025122239999999997</v>
      </c>
      <c r="O364" s="12">
        <v>0</v>
      </c>
      <c r="P364" s="12">
        <v>1.22413824</v>
      </c>
      <c r="Q364" s="12">
        <v>3.597048</v>
      </c>
      <c r="R364" s="12">
        <v>5.90144256</v>
      </c>
      <c r="S364" s="12">
        <v>2.28155616</v>
      </c>
      <c r="T364" s="12">
        <v>0.17357184</v>
      </c>
      <c r="U364" s="12">
        <v>1.10309472</v>
      </c>
      <c r="V364" s="12">
        <v>0.059379839999999996</v>
      </c>
      <c r="W364" s="12">
        <v>1.0254441600000002</v>
      </c>
      <c r="X364" s="12">
        <v>142.10737632000001</v>
      </c>
      <c r="Y364" s="12">
        <v>72.7517232</v>
      </c>
    </row>
    <row r="365" spans="1:25" ht="11.25">
      <c r="A365" s="11">
        <f>A329</f>
        <v>41567</v>
      </c>
      <c r="B365" s="12">
        <v>114.62364575999999</v>
      </c>
      <c r="C365" s="12">
        <v>115.95740832</v>
      </c>
      <c r="D365" s="12">
        <v>121.68527903999998</v>
      </c>
      <c r="E365" s="12">
        <v>122.85460511999999</v>
      </c>
      <c r="F365" s="12">
        <v>116.64256032</v>
      </c>
      <c r="G365" s="12">
        <v>35.77863744</v>
      </c>
      <c r="H365" s="12">
        <v>133.53840864</v>
      </c>
      <c r="I365" s="12">
        <v>133.75765728</v>
      </c>
      <c r="J365" s="12">
        <v>132.49469376</v>
      </c>
      <c r="K365" s="12">
        <v>129.11917824</v>
      </c>
      <c r="L365" s="12">
        <v>0</v>
      </c>
      <c r="M365" s="12">
        <v>45.10584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121.98446208</v>
      </c>
      <c r="U365" s="12">
        <v>114.54827904000001</v>
      </c>
      <c r="V365" s="12">
        <v>110.55612671999998</v>
      </c>
      <c r="W365" s="12">
        <v>109.966896</v>
      </c>
      <c r="X365" s="12">
        <v>41.18677056</v>
      </c>
      <c r="Y365" s="12">
        <v>107.82008640000001</v>
      </c>
    </row>
    <row r="366" spans="1:25" ht="11.25">
      <c r="A366" s="11">
        <f>A330</f>
        <v>41568</v>
      </c>
      <c r="B366" s="12">
        <v>140.1250032</v>
      </c>
      <c r="C366" s="12">
        <v>140.01537888000001</v>
      </c>
      <c r="D366" s="12">
        <v>143.44113888</v>
      </c>
      <c r="E366" s="12">
        <v>0.025122239999999997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3.61760256</v>
      </c>
      <c r="N366" s="12">
        <v>0</v>
      </c>
      <c r="O366" s="12">
        <v>0</v>
      </c>
      <c r="P366" s="12">
        <v>0</v>
      </c>
      <c r="Q366" s="12">
        <v>0</v>
      </c>
      <c r="R366" s="12">
        <v>0.13246271999999998</v>
      </c>
      <c r="S366" s="12">
        <v>0</v>
      </c>
      <c r="T366" s="12">
        <v>9.84791808</v>
      </c>
      <c r="U366" s="12">
        <v>143.77686336</v>
      </c>
      <c r="V366" s="12">
        <v>142.79024448</v>
      </c>
      <c r="W366" s="12">
        <v>140.98144319999997</v>
      </c>
      <c r="X366" s="12">
        <v>143.16936192</v>
      </c>
      <c r="Y366" s="12">
        <v>142.23070368</v>
      </c>
    </row>
    <row r="367" spans="1:25" ht="11.25">
      <c r="A367" s="11">
        <f>A331</f>
        <v>41569</v>
      </c>
      <c r="B367" s="12">
        <v>144.12400703999998</v>
      </c>
      <c r="C367" s="12">
        <v>141.2326656</v>
      </c>
      <c r="D367" s="12">
        <v>140.37394176</v>
      </c>
      <c r="E367" s="12">
        <v>0</v>
      </c>
      <c r="F367" s="12">
        <v>0</v>
      </c>
      <c r="G367" s="12">
        <v>0</v>
      </c>
      <c r="H367" s="12">
        <v>0</v>
      </c>
      <c r="I367" s="12">
        <v>0.050244479999999994</v>
      </c>
      <c r="J367" s="12">
        <v>0.4681872</v>
      </c>
      <c r="K367" s="12">
        <v>0.07308288</v>
      </c>
      <c r="L367" s="12">
        <v>0.031973760000000004</v>
      </c>
      <c r="M367" s="12">
        <v>0.0342576</v>
      </c>
      <c r="N367" s="12">
        <v>0.04110912</v>
      </c>
      <c r="O367" s="12">
        <v>1.6101072</v>
      </c>
      <c r="P367" s="12">
        <v>5.01074496</v>
      </c>
      <c r="Q367" s="12">
        <v>34.232477759999995</v>
      </c>
      <c r="R367" s="12">
        <v>158.60812032</v>
      </c>
      <c r="S367" s="12">
        <v>150.48678528</v>
      </c>
      <c r="T367" s="12">
        <v>143.84081088000002</v>
      </c>
      <c r="U367" s="12">
        <v>142.08453792</v>
      </c>
      <c r="V367" s="12">
        <v>141.3468576</v>
      </c>
      <c r="W367" s="12">
        <v>140.7188016</v>
      </c>
      <c r="X367" s="12">
        <v>70.3536912</v>
      </c>
      <c r="Y367" s="12">
        <v>68.46723936000001</v>
      </c>
    </row>
    <row r="368" spans="1:25" ht="11.25">
      <c r="A368" s="11">
        <f>A332</f>
        <v>41570</v>
      </c>
      <c r="B368" s="12">
        <v>12.65475744</v>
      </c>
      <c r="C368" s="12">
        <v>139.94914752</v>
      </c>
      <c r="D368" s="12">
        <v>12.43779264</v>
      </c>
      <c r="E368" s="12">
        <v>0</v>
      </c>
      <c r="F368" s="12">
        <v>0</v>
      </c>
      <c r="G368" s="12">
        <v>0</v>
      </c>
      <c r="H368" s="12">
        <v>0.031973760000000004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0.89754912</v>
      </c>
      <c r="R368" s="12">
        <v>0.03654144</v>
      </c>
      <c r="S368" s="12">
        <v>6.792140159999999</v>
      </c>
      <c r="T368" s="12">
        <v>0.0685152</v>
      </c>
      <c r="U368" s="12">
        <v>0</v>
      </c>
      <c r="V368" s="12">
        <v>0.84273696</v>
      </c>
      <c r="W368" s="12">
        <v>0.4681872</v>
      </c>
      <c r="X368" s="12">
        <v>61.39190304</v>
      </c>
      <c r="Y368" s="12">
        <v>62.310006720000004</v>
      </c>
    </row>
    <row r="369" spans="1:25" ht="11.25">
      <c r="A369" s="11">
        <f>A333</f>
        <v>41571</v>
      </c>
      <c r="B369" s="12">
        <v>0</v>
      </c>
      <c r="C369" s="12">
        <v>0.059379839999999996</v>
      </c>
      <c r="D369" s="12">
        <v>0.35171136</v>
      </c>
      <c r="E369" s="12">
        <v>0</v>
      </c>
      <c r="F369" s="12">
        <v>0</v>
      </c>
      <c r="G369" s="12">
        <v>1.47992832</v>
      </c>
      <c r="H369" s="12">
        <v>5.590840320000001</v>
      </c>
      <c r="I369" s="12">
        <v>8.909259839999999</v>
      </c>
      <c r="J369" s="12">
        <v>3.53310048</v>
      </c>
      <c r="K369" s="12">
        <v>6.67109664</v>
      </c>
      <c r="L369" s="12">
        <v>3.9578947199999996</v>
      </c>
      <c r="M369" s="12">
        <v>4.10406048</v>
      </c>
      <c r="N369" s="12">
        <v>4.22282016</v>
      </c>
      <c r="O369" s="12">
        <v>0.11190815999999999</v>
      </c>
      <c r="P369" s="12">
        <v>4.70927808</v>
      </c>
      <c r="Q369" s="12">
        <v>10.10370816</v>
      </c>
      <c r="R369" s="12">
        <v>12.2299632</v>
      </c>
      <c r="S369" s="12">
        <v>17.22243744</v>
      </c>
      <c r="T369" s="12">
        <v>0.44306495999999995</v>
      </c>
      <c r="U369" s="12">
        <v>0</v>
      </c>
      <c r="V369" s="12">
        <v>0</v>
      </c>
      <c r="W369" s="12">
        <v>46.27516608</v>
      </c>
      <c r="X369" s="12">
        <v>31.818458879999998</v>
      </c>
      <c r="Y369" s="12">
        <v>29.205745920000002</v>
      </c>
    </row>
    <row r="370" spans="1:25" ht="11.25">
      <c r="A370" s="11">
        <f>A334</f>
        <v>41572</v>
      </c>
      <c r="B370" s="12">
        <v>10.028341439999998</v>
      </c>
      <c r="C370" s="12">
        <v>13.047577920000002</v>
      </c>
      <c r="D370" s="12">
        <v>11.3735232</v>
      </c>
      <c r="E370" s="12">
        <v>0.34942752000000005</v>
      </c>
      <c r="F370" s="12">
        <v>0</v>
      </c>
      <c r="G370" s="12">
        <v>0</v>
      </c>
      <c r="H370" s="12">
        <v>4.09492512</v>
      </c>
      <c r="I370" s="12">
        <v>5.95168704</v>
      </c>
      <c r="J370" s="12">
        <v>6.492957119999999</v>
      </c>
      <c r="K370" s="12">
        <v>5.8923072</v>
      </c>
      <c r="L370" s="12">
        <v>1.4411030399999998</v>
      </c>
      <c r="M370" s="12">
        <v>0</v>
      </c>
      <c r="N370" s="12">
        <v>0</v>
      </c>
      <c r="O370" s="12">
        <v>0.7262611200000001</v>
      </c>
      <c r="P370" s="12">
        <v>34.20507168</v>
      </c>
      <c r="Q370" s="12">
        <v>0.7011388799999999</v>
      </c>
      <c r="R370" s="12">
        <v>10.36406592</v>
      </c>
      <c r="S370" s="12">
        <v>2.49852096</v>
      </c>
      <c r="T370" s="12">
        <v>0</v>
      </c>
      <c r="U370" s="12">
        <v>141.76251648000002</v>
      </c>
      <c r="V370" s="12">
        <v>140.83984512</v>
      </c>
      <c r="W370" s="12">
        <v>137.87085312</v>
      </c>
      <c r="X370" s="12">
        <v>103.400856</v>
      </c>
      <c r="Y370" s="12">
        <v>102.23381376</v>
      </c>
    </row>
    <row r="371" spans="1:25" ht="11.25">
      <c r="A371" s="11">
        <f>A335</f>
        <v>41573</v>
      </c>
      <c r="B371" s="12">
        <v>0.25350624</v>
      </c>
      <c r="C371" s="12">
        <v>0</v>
      </c>
      <c r="D371" s="12">
        <v>0</v>
      </c>
      <c r="E371" s="12">
        <v>0</v>
      </c>
      <c r="F371" s="12">
        <v>0</v>
      </c>
      <c r="G371" s="12">
        <v>0.038825280000000004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0.74681568</v>
      </c>
      <c r="T371" s="12">
        <v>0.050244479999999994</v>
      </c>
      <c r="U371" s="12">
        <v>0</v>
      </c>
      <c r="V371" s="12">
        <v>5.07240864</v>
      </c>
      <c r="W371" s="12">
        <v>25.85763648</v>
      </c>
      <c r="X371" s="12">
        <v>0</v>
      </c>
      <c r="Y371" s="12">
        <v>0.00228384</v>
      </c>
    </row>
    <row r="372" spans="1:25" ht="11.25">
      <c r="A372" s="11">
        <f>A336</f>
        <v>41574</v>
      </c>
      <c r="B372" s="12">
        <v>34.954171200000005</v>
      </c>
      <c r="C372" s="12">
        <v>60.302511360000004</v>
      </c>
      <c r="D372" s="12">
        <v>53.473829759999994</v>
      </c>
      <c r="E372" s="12">
        <v>3.91450176</v>
      </c>
      <c r="F372" s="12">
        <v>0</v>
      </c>
      <c r="G372" s="12">
        <v>0</v>
      </c>
      <c r="H372" s="12">
        <v>6.81954624</v>
      </c>
      <c r="I372" s="12">
        <v>0</v>
      </c>
      <c r="J372" s="12">
        <v>0</v>
      </c>
      <c r="K372" s="12">
        <v>0</v>
      </c>
      <c r="L372" s="12">
        <v>0.85187232</v>
      </c>
      <c r="M372" s="12">
        <v>2.97584352</v>
      </c>
      <c r="N372" s="12">
        <v>0.09135360000000001</v>
      </c>
      <c r="O372" s="12">
        <v>0.4453488</v>
      </c>
      <c r="P372" s="12">
        <v>16.4550672</v>
      </c>
      <c r="Q372" s="12">
        <v>0</v>
      </c>
      <c r="R372" s="12">
        <v>1.47079296</v>
      </c>
      <c r="S372" s="12">
        <v>10.409742719999999</v>
      </c>
      <c r="T372" s="12">
        <v>0</v>
      </c>
      <c r="U372" s="12">
        <v>0</v>
      </c>
      <c r="V372" s="12">
        <v>4.7755094399999996</v>
      </c>
      <c r="W372" s="12">
        <v>0</v>
      </c>
      <c r="X372" s="12">
        <v>6.885777599999999</v>
      </c>
      <c r="Y372" s="12">
        <v>1.33376256</v>
      </c>
    </row>
    <row r="373" spans="1:25" ht="11.25">
      <c r="A373" s="11">
        <f>A337</f>
        <v>41575</v>
      </c>
      <c r="B373" s="12">
        <v>2.4231542399999997</v>
      </c>
      <c r="C373" s="12">
        <v>0.33344064</v>
      </c>
      <c r="D373" s="12">
        <v>38.4598656</v>
      </c>
      <c r="E373" s="12">
        <v>5.9219971199999994</v>
      </c>
      <c r="F373" s="12">
        <v>0.027406080000000003</v>
      </c>
      <c r="G373" s="12">
        <v>0</v>
      </c>
      <c r="H373" s="12">
        <v>12.89456064</v>
      </c>
      <c r="I373" s="12">
        <v>0</v>
      </c>
      <c r="J373" s="12">
        <v>0.06394752000000001</v>
      </c>
      <c r="K373" s="12">
        <v>0.07079904</v>
      </c>
      <c r="L373" s="12">
        <v>8.89784064</v>
      </c>
      <c r="M373" s="12">
        <v>15.63745248</v>
      </c>
      <c r="N373" s="12">
        <v>6.908616</v>
      </c>
      <c r="O373" s="12">
        <v>0</v>
      </c>
      <c r="P373" s="12">
        <v>0</v>
      </c>
      <c r="Q373" s="12">
        <v>0</v>
      </c>
      <c r="R373" s="12">
        <v>1.46622528</v>
      </c>
      <c r="S373" s="12">
        <v>14.038764480000001</v>
      </c>
      <c r="T373" s="12">
        <v>4.2365232</v>
      </c>
      <c r="U373" s="12">
        <v>10.215616319999999</v>
      </c>
      <c r="V373" s="12">
        <v>0.8130470399999999</v>
      </c>
      <c r="W373" s="12">
        <v>153.04468608</v>
      </c>
      <c r="X373" s="12">
        <v>149.38369056000002</v>
      </c>
      <c r="Y373" s="12">
        <v>3.6769824</v>
      </c>
    </row>
    <row r="374" spans="1:25" ht="11.25">
      <c r="A374" s="11">
        <f>A338</f>
        <v>41576</v>
      </c>
      <c r="B374" s="12">
        <v>3.89166336</v>
      </c>
      <c r="C374" s="12">
        <v>32.316336</v>
      </c>
      <c r="D374" s="12">
        <v>1.1190816</v>
      </c>
      <c r="E374" s="12">
        <v>0</v>
      </c>
      <c r="F374" s="12">
        <v>0.1027728</v>
      </c>
      <c r="G374" s="12">
        <v>0</v>
      </c>
      <c r="H374" s="12">
        <v>0</v>
      </c>
      <c r="I374" s="12">
        <v>0</v>
      </c>
      <c r="J374" s="12">
        <v>0.5275670400000001</v>
      </c>
      <c r="K374" s="12">
        <v>0</v>
      </c>
      <c r="L374" s="12">
        <v>0.18270720000000001</v>
      </c>
      <c r="M374" s="12">
        <v>0</v>
      </c>
      <c r="N374" s="12">
        <v>0.01827072</v>
      </c>
      <c r="O374" s="12">
        <v>0</v>
      </c>
      <c r="P374" s="12">
        <v>2.26556928</v>
      </c>
      <c r="Q374" s="12">
        <v>0.84045312</v>
      </c>
      <c r="R374" s="12">
        <v>12.39668352</v>
      </c>
      <c r="S374" s="12">
        <v>12.92881824</v>
      </c>
      <c r="T374" s="12">
        <v>7.82900352</v>
      </c>
      <c r="U374" s="12">
        <v>9.73600992</v>
      </c>
      <c r="V374" s="12">
        <v>5.89002336</v>
      </c>
      <c r="W374" s="12">
        <v>4.58366688</v>
      </c>
      <c r="X374" s="12">
        <v>5.54059584</v>
      </c>
      <c r="Y374" s="12">
        <v>0</v>
      </c>
    </row>
    <row r="375" spans="1:25" ht="11.25">
      <c r="A375" s="11">
        <f>A339</f>
        <v>41577</v>
      </c>
      <c r="B375" s="12">
        <v>0</v>
      </c>
      <c r="C375" s="12">
        <v>0</v>
      </c>
      <c r="D375" s="12">
        <v>0</v>
      </c>
      <c r="E375" s="12">
        <v>19.17055296</v>
      </c>
      <c r="F375" s="12">
        <v>0.03654144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0.14616576</v>
      </c>
      <c r="M375" s="12">
        <v>0.015986880000000002</v>
      </c>
      <c r="N375" s="12">
        <v>0</v>
      </c>
      <c r="O375" s="12">
        <v>0</v>
      </c>
      <c r="P375" s="12">
        <v>0.5367024</v>
      </c>
      <c r="Q375" s="12">
        <v>0</v>
      </c>
      <c r="R375" s="12">
        <v>0</v>
      </c>
      <c r="S375" s="12">
        <v>0</v>
      </c>
      <c r="T375" s="12">
        <v>1.4045616</v>
      </c>
      <c r="U375" s="12">
        <v>28.69873344</v>
      </c>
      <c r="V375" s="12">
        <v>1.5438758399999999</v>
      </c>
      <c r="W375" s="12">
        <v>1.8727488</v>
      </c>
      <c r="X375" s="12">
        <v>0</v>
      </c>
      <c r="Y375" s="12">
        <v>0</v>
      </c>
    </row>
    <row r="376" spans="1:25" ht="11.25">
      <c r="A376" s="11">
        <f>A340</f>
        <v>41578</v>
      </c>
      <c r="B376" s="12">
        <v>29.49350976</v>
      </c>
      <c r="C376" s="12">
        <v>5.23227744</v>
      </c>
      <c r="D376" s="12">
        <v>4.01270688</v>
      </c>
      <c r="E376" s="12">
        <v>12.56797152</v>
      </c>
      <c r="F376" s="12">
        <v>1.7357184</v>
      </c>
      <c r="G376" s="12">
        <v>1.27666656</v>
      </c>
      <c r="H376" s="12">
        <v>11.85998112</v>
      </c>
      <c r="I376" s="12">
        <v>7.968317760000001</v>
      </c>
      <c r="J376" s="12">
        <v>3.6084672</v>
      </c>
      <c r="K376" s="12">
        <v>5.23684512</v>
      </c>
      <c r="L376" s="12">
        <v>5.609111039999999</v>
      </c>
      <c r="M376" s="12">
        <v>12.65704128</v>
      </c>
      <c r="N376" s="12">
        <v>0.456768</v>
      </c>
      <c r="O376" s="12">
        <v>0.00228384</v>
      </c>
      <c r="P376" s="12">
        <v>0</v>
      </c>
      <c r="Q376" s="12">
        <v>0</v>
      </c>
      <c r="R376" s="12">
        <v>7.97288544</v>
      </c>
      <c r="S376" s="12">
        <v>14.308257600000001</v>
      </c>
      <c r="T376" s="12">
        <v>13.12751232</v>
      </c>
      <c r="U376" s="12">
        <v>155.86294464000002</v>
      </c>
      <c r="V376" s="12">
        <v>4.13146656</v>
      </c>
      <c r="W376" s="12">
        <v>8.477614079999999</v>
      </c>
      <c r="X376" s="12">
        <v>145.14488351999998</v>
      </c>
      <c r="Y376" s="12">
        <v>140.99057856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28.5" customHeight="1">
      <c r="A378" s="39" t="s">
        <v>69</v>
      </c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1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29.25" customHeight="1">
      <c r="A380" s="39" t="s">
        <v>70</v>
      </c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1"/>
    </row>
    <row r="381" spans="1:25" ht="13.5" customHeight="1">
      <c r="A381" s="8" t="s">
        <v>23</v>
      </c>
      <c r="B381" s="7" t="s">
        <v>24</v>
      </c>
      <c r="C381" s="9" t="s">
        <v>25</v>
      </c>
      <c r="D381" s="10" t="s">
        <v>26</v>
      </c>
      <c r="E381" s="7" t="s">
        <v>27</v>
      </c>
      <c r="F381" s="7" t="s">
        <v>28</v>
      </c>
      <c r="G381" s="9" t="s">
        <v>29</v>
      </c>
      <c r="H381" s="10" t="s">
        <v>30</v>
      </c>
      <c r="I381" s="7" t="s">
        <v>31</v>
      </c>
      <c r="J381" s="7" t="s">
        <v>32</v>
      </c>
      <c r="K381" s="7" t="s">
        <v>33</v>
      </c>
      <c r="L381" s="7" t="s">
        <v>34</v>
      </c>
      <c r="M381" s="7" t="s">
        <v>35</v>
      </c>
      <c r="N381" s="7" t="s">
        <v>36</v>
      </c>
      <c r="O381" s="7" t="s">
        <v>37</v>
      </c>
      <c r="P381" s="7" t="s">
        <v>38</v>
      </c>
      <c r="Q381" s="7" t="s">
        <v>39</v>
      </c>
      <c r="R381" s="7" t="s">
        <v>40</v>
      </c>
      <c r="S381" s="7" t="s">
        <v>41</v>
      </c>
      <c r="T381" s="7" t="s">
        <v>42</v>
      </c>
      <c r="U381" s="7" t="s">
        <v>43</v>
      </c>
      <c r="V381" s="7" t="s">
        <v>44</v>
      </c>
      <c r="W381" s="7" t="s">
        <v>45</v>
      </c>
      <c r="X381" s="7" t="s">
        <v>46</v>
      </c>
      <c r="Y381" s="7" t="s">
        <v>63</v>
      </c>
    </row>
    <row r="382" spans="1:25" ht="11.25">
      <c r="A382" s="11">
        <f>A346</f>
        <v>41548</v>
      </c>
      <c r="B382" s="12">
        <v>148.37651712</v>
      </c>
      <c r="C382" s="12">
        <v>150.11451936</v>
      </c>
      <c r="D382" s="12">
        <v>171.22862016</v>
      </c>
      <c r="E382" s="12">
        <v>175.97443968</v>
      </c>
      <c r="F382" s="12">
        <v>186.0416064</v>
      </c>
      <c r="G382" s="12">
        <v>185.19886944</v>
      </c>
      <c r="H382" s="12">
        <v>185.33133216</v>
      </c>
      <c r="I382" s="12">
        <v>174.68635392000002</v>
      </c>
      <c r="J382" s="12">
        <v>172.73138688</v>
      </c>
      <c r="K382" s="12">
        <v>171.55292544</v>
      </c>
      <c r="L382" s="12">
        <v>173.11963968</v>
      </c>
      <c r="M382" s="12">
        <v>173.83904927999998</v>
      </c>
      <c r="N382" s="12">
        <v>172.45504224</v>
      </c>
      <c r="O382" s="12">
        <v>175.92647903999998</v>
      </c>
      <c r="P382" s="12">
        <v>181.23183936</v>
      </c>
      <c r="Q382" s="12">
        <v>183.29414688</v>
      </c>
      <c r="R382" s="12">
        <v>178.4135808</v>
      </c>
      <c r="S382" s="12">
        <v>162.49978368</v>
      </c>
      <c r="T382" s="12">
        <v>153.57225312</v>
      </c>
      <c r="U382" s="12">
        <v>154.7073216</v>
      </c>
      <c r="V382" s="12">
        <v>152.96246784000002</v>
      </c>
      <c r="W382" s="12">
        <v>152.43033312</v>
      </c>
      <c r="X382" s="12">
        <v>150.53702976</v>
      </c>
      <c r="Y382" s="12">
        <v>149.25579552</v>
      </c>
    </row>
    <row r="383" spans="1:25" ht="11.25">
      <c r="A383" s="11">
        <f>A347</f>
        <v>41549</v>
      </c>
      <c r="B383" s="12">
        <v>133.6388976</v>
      </c>
      <c r="C383" s="12">
        <v>150.82936128</v>
      </c>
      <c r="D383" s="12">
        <v>155.62542527999997</v>
      </c>
      <c r="E383" s="12">
        <v>184.86314496</v>
      </c>
      <c r="F383" s="12">
        <v>184.43378303999998</v>
      </c>
      <c r="G383" s="12">
        <v>183.88337760000002</v>
      </c>
      <c r="H383" s="12">
        <v>183.81943008000002</v>
      </c>
      <c r="I383" s="12">
        <v>179.58519072</v>
      </c>
      <c r="J383" s="12">
        <v>176.55453504</v>
      </c>
      <c r="K383" s="12">
        <v>176.57965728</v>
      </c>
      <c r="L383" s="12">
        <v>175.65926976</v>
      </c>
      <c r="M383" s="12">
        <v>177.24425472000001</v>
      </c>
      <c r="N383" s="12">
        <v>177.20086176</v>
      </c>
      <c r="O383" s="12">
        <v>180.37311552</v>
      </c>
      <c r="P383" s="12">
        <v>185.6533536</v>
      </c>
      <c r="Q383" s="12">
        <v>280.34364384</v>
      </c>
      <c r="R383" s="12">
        <v>185.59397375999998</v>
      </c>
      <c r="S383" s="12">
        <v>178.08014016</v>
      </c>
      <c r="T383" s="12">
        <v>170.2374336</v>
      </c>
      <c r="U383" s="12">
        <v>157.10763744</v>
      </c>
      <c r="V383" s="12">
        <v>153.80063711999998</v>
      </c>
      <c r="W383" s="12">
        <v>153.20455488000002</v>
      </c>
      <c r="X383" s="12">
        <v>152.90537184000002</v>
      </c>
      <c r="Y383" s="12">
        <v>152.91907488</v>
      </c>
    </row>
    <row r="384" spans="1:25" ht="11.25">
      <c r="A384" s="11">
        <f>A348</f>
        <v>41550</v>
      </c>
      <c r="B384" s="12">
        <v>155.06816832</v>
      </c>
      <c r="C384" s="12">
        <v>168.5930688</v>
      </c>
      <c r="D384" s="12">
        <v>184.54797503999998</v>
      </c>
      <c r="E384" s="12">
        <v>185.29022304</v>
      </c>
      <c r="F384" s="12">
        <v>185.1851664</v>
      </c>
      <c r="G384" s="12">
        <v>185.08696128</v>
      </c>
      <c r="H384" s="12">
        <v>185.9959296</v>
      </c>
      <c r="I384" s="12">
        <v>185.23312704</v>
      </c>
      <c r="J384" s="12">
        <v>184.67587008</v>
      </c>
      <c r="K384" s="12">
        <v>181.9421136</v>
      </c>
      <c r="L384" s="12">
        <v>182.72547072000003</v>
      </c>
      <c r="M384" s="12">
        <v>183.54536928</v>
      </c>
      <c r="N384" s="12">
        <v>182.37375935999998</v>
      </c>
      <c r="O384" s="12">
        <v>184.71469536</v>
      </c>
      <c r="P384" s="12">
        <v>187.11044352</v>
      </c>
      <c r="Q384" s="12">
        <v>278.09862912</v>
      </c>
      <c r="R384" s="12">
        <v>185.83834464</v>
      </c>
      <c r="S384" s="12">
        <v>178.06872096</v>
      </c>
      <c r="T384" s="12">
        <v>172.08962784</v>
      </c>
      <c r="U384" s="12">
        <v>168.50856672</v>
      </c>
      <c r="V384" s="12">
        <v>156.0091104</v>
      </c>
      <c r="W384" s="12">
        <v>155.91547296000002</v>
      </c>
      <c r="X384" s="12">
        <v>155.92460832</v>
      </c>
      <c r="Y384" s="12">
        <v>155.65739904</v>
      </c>
    </row>
    <row r="385" spans="1:25" ht="11.25">
      <c r="A385" s="11">
        <f>A349</f>
        <v>41551</v>
      </c>
      <c r="B385" s="12">
        <v>153.7366896</v>
      </c>
      <c r="C385" s="12">
        <v>161.67988512</v>
      </c>
      <c r="D385" s="12">
        <v>172.19696832</v>
      </c>
      <c r="E385" s="12">
        <v>176.49743904</v>
      </c>
      <c r="F385" s="12">
        <v>175.55649696</v>
      </c>
      <c r="G385" s="12">
        <v>175.69352736</v>
      </c>
      <c r="H385" s="12">
        <v>175.38064128</v>
      </c>
      <c r="I385" s="12">
        <v>172.13758848</v>
      </c>
      <c r="J385" s="12">
        <v>171.40447584</v>
      </c>
      <c r="K385" s="12">
        <v>170.60513183999998</v>
      </c>
      <c r="L385" s="12">
        <v>170.20089216</v>
      </c>
      <c r="M385" s="12">
        <v>169.84232927999997</v>
      </c>
      <c r="N385" s="12">
        <v>170.37218016</v>
      </c>
      <c r="O385" s="12">
        <v>173.01686688</v>
      </c>
      <c r="P385" s="12">
        <v>186.88434336</v>
      </c>
      <c r="Q385" s="12">
        <v>187.85040768000002</v>
      </c>
      <c r="R385" s="12">
        <v>186.59657952</v>
      </c>
      <c r="S385" s="12">
        <v>171.08017056</v>
      </c>
      <c r="T385" s="12">
        <v>162.51348672</v>
      </c>
      <c r="U385" s="12">
        <v>154.94940864</v>
      </c>
      <c r="V385" s="12">
        <v>154.87175808</v>
      </c>
      <c r="W385" s="12">
        <v>154.44696384</v>
      </c>
      <c r="X385" s="12">
        <v>153.34158528</v>
      </c>
      <c r="Y385" s="12">
        <v>153.61792992</v>
      </c>
    </row>
    <row r="386" spans="1:25" ht="11.25">
      <c r="A386" s="11">
        <f>A350</f>
        <v>41552</v>
      </c>
      <c r="B386" s="12">
        <v>152.28188351999998</v>
      </c>
      <c r="C386" s="12">
        <v>152.60847264</v>
      </c>
      <c r="D386" s="12">
        <v>154.84206816</v>
      </c>
      <c r="E386" s="12">
        <v>171.64656288</v>
      </c>
      <c r="F386" s="12">
        <v>174.35062944</v>
      </c>
      <c r="G386" s="12">
        <v>173.62208448</v>
      </c>
      <c r="H386" s="12">
        <v>175.86024768</v>
      </c>
      <c r="I386" s="12">
        <v>174.2341536</v>
      </c>
      <c r="J386" s="12">
        <v>173.38228128</v>
      </c>
      <c r="K386" s="12">
        <v>172.2357936</v>
      </c>
      <c r="L386" s="12">
        <v>171.30170303999998</v>
      </c>
      <c r="M386" s="12">
        <v>170.40415392</v>
      </c>
      <c r="N386" s="12">
        <v>170.84493504</v>
      </c>
      <c r="O386" s="12">
        <v>173.11278816</v>
      </c>
      <c r="P386" s="12">
        <v>180.55125504</v>
      </c>
      <c r="Q386" s="12">
        <v>183.34895903999998</v>
      </c>
      <c r="R386" s="12">
        <v>177.74213183999998</v>
      </c>
      <c r="S386" s="12">
        <v>170.23514975999998</v>
      </c>
      <c r="T386" s="12">
        <v>157.84988543999998</v>
      </c>
      <c r="U386" s="12">
        <v>154.25740512</v>
      </c>
      <c r="V386" s="12">
        <v>154.3419072</v>
      </c>
      <c r="W386" s="12">
        <v>152.85512735999998</v>
      </c>
      <c r="X386" s="12">
        <v>152.46687456</v>
      </c>
      <c r="Y386" s="12">
        <v>152.41434624000001</v>
      </c>
    </row>
    <row r="387" spans="1:25" ht="11.25">
      <c r="A387" s="11">
        <f>A351</f>
        <v>41553</v>
      </c>
      <c r="B387" s="12">
        <v>148.24177056000002</v>
      </c>
      <c r="C387" s="12">
        <v>125.96976288</v>
      </c>
      <c r="D387" s="12">
        <v>150.619248</v>
      </c>
      <c r="E387" s="12">
        <v>154.69818623999998</v>
      </c>
      <c r="F387" s="12">
        <v>159.41888351999998</v>
      </c>
      <c r="G387" s="12">
        <v>163.43844192</v>
      </c>
      <c r="H387" s="12">
        <v>169.09779744</v>
      </c>
      <c r="I387" s="12">
        <v>163.36764288</v>
      </c>
      <c r="J387" s="12">
        <v>159.5490624</v>
      </c>
      <c r="K387" s="12">
        <v>157.09165056</v>
      </c>
      <c r="L387" s="12">
        <v>162.02017727999998</v>
      </c>
      <c r="M387" s="12">
        <v>155.36049984</v>
      </c>
      <c r="N387" s="12">
        <v>162.52490592</v>
      </c>
      <c r="O387" s="12">
        <v>166.25213280000003</v>
      </c>
      <c r="P387" s="12">
        <v>177.52745088</v>
      </c>
      <c r="Q387" s="12">
        <v>186.49609056</v>
      </c>
      <c r="R387" s="12">
        <v>176.13659232</v>
      </c>
      <c r="S387" s="12">
        <v>164.51413056</v>
      </c>
      <c r="T387" s="12">
        <v>154.07013024</v>
      </c>
      <c r="U387" s="12">
        <v>150.63523488</v>
      </c>
      <c r="V387" s="12">
        <v>151.77943872</v>
      </c>
      <c r="W387" s="12">
        <v>151.83881856000002</v>
      </c>
      <c r="X387" s="12">
        <v>150.276672</v>
      </c>
      <c r="Y387" s="12">
        <v>133.86271392</v>
      </c>
    </row>
    <row r="388" spans="1:25" ht="11.25">
      <c r="A388" s="11">
        <f>A352</f>
        <v>41554</v>
      </c>
      <c r="B388" s="12">
        <v>122.86602432000001</v>
      </c>
      <c r="C388" s="12">
        <v>147.84209856</v>
      </c>
      <c r="D388" s="12">
        <v>155.85152544</v>
      </c>
      <c r="E388" s="12">
        <v>162.8834688</v>
      </c>
      <c r="F388" s="12">
        <v>170.30138112</v>
      </c>
      <c r="G388" s="12">
        <v>173.33888832</v>
      </c>
      <c r="H388" s="12">
        <v>174.15421919999997</v>
      </c>
      <c r="I388" s="12">
        <v>168.59535264000002</v>
      </c>
      <c r="J388" s="12">
        <v>163.31968224</v>
      </c>
      <c r="K388" s="12">
        <v>161.00615232</v>
      </c>
      <c r="L388" s="12">
        <v>157.7905056</v>
      </c>
      <c r="M388" s="12">
        <v>155.90176992000002</v>
      </c>
      <c r="N388" s="12">
        <v>156.25348128</v>
      </c>
      <c r="O388" s="12">
        <v>162.46324224</v>
      </c>
      <c r="P388" s="12">
        <v>170.16663456</v>
      </c>
      <c r="Q388" s="12">
        <v>172.86841728</v>
      </c>
      <c r="R388" s="12">
        <v>164.93435712</v>
      </c>
      <c r="S388" s="12">
        <v>155.22575328</v>
      </c>
      <c r="T388" s="12">
        <v>152.85055968</v>
      </c>
      <c r="U388" s="12">
        <v>150.52104288</v>
      </c>
      <c r="V388" s="12">
        <v>151.15138272000002</v>
      </c>
      <c r="W388" s="12">
        <v>142.51389984</v>
      </c>
      <c r="X388" s="12">
        <v>140.72793696000002</v>
      </c>
      <c r="Y388" s="12">
        <v>116.09900640000001</v>
      </c>
    </row>
    <row r="389" spans="1:25" ht="11.25">
      <c r="A389" s="11">
        <f>A353</f>
        <v>41555</v>
      </c>
      <c r="B389" s="12">
        <v>148.68483551999998</v>
      </c>
      <c r="C389" s="12">
        <v>149.11648128</v>
      </c>
      <c r="D389" s="12">
        <v>159.80713632</v>
      </c>
      <c r="E389" s="12">
        <v>174.07656864</v>
      </c>
      <c r="F389" s="12">
        <v>177.19629408</v>
      </c>
      <c r="G389" s="12">
        <v>175.47427872</v>
      </c>
      <c r="H389" s="12">
        <v>175.38064128</v>
      </c>
      <c r="I389" s="12">
        <v>172.42763616000002</v>
      </c>
      <c r="J389" s="12">
        <v>168.0677856</v>
      </c>
      <c r="K389" s="12">
        <v>161.79636096000002</v>
      </c>
      <c r="L389" s="12">
        <v>165.04626528</v>
      </c>
      <c r="M389" s="12">
        <v>163.73990880000002</v>
      </c>
      <c r="N389" s="12">
        <v>165.8867184</v>
      </c>
      <c r="O389" s="12">
        <v>169.90170912</v>
      </c>
      <c r="P389" s="12">
        <v>176.42664</v>
      </c>
      <c r="Q389" s="12">
        <v>181.44880416</v>
      </c>
      <c r="R389" s="12">
        <v>170.93857248</v>
      </c>
      <c r="S389" s="12">
        <v>165.24495936</v>
      </c>
      <c r="T389" s="12">
        <v>153.65218751999998</v>
      </c>
      <c r="U389" s="12">
        <v>150.84991584</v>
      </c>
      <c r="V389" s="12">
        <v>151.818264</v>
      </c>
      <c r="W389" s="12">
        <v>151.51451328</v>
      </c>
      <c r="X389" s="12">
        <v>121.04351999999999</v>
      </c>
      <c r="Y389" s="12">
        <v>120.89050272000001</v>
      </c>
    </row>
    <row r="390" spans="1:25" ht="11.25">
      <c r="A390" s="11">
        <f>A354</f>
        <v>41556</v>
      </c>
      <c r="B390" s="12">
        <v>142.1462016</v>
      </c>
      <c r="C390" s="12">
        <v>148.49984448</v>
      </c>
      <c r="D390" s="12">
        <v>156.05021952</v>
      </c>
      <c r="E390" s="12">
        <v>161.82833472000002</v>
      </c>
      <c r="F390" s="12">
        <v>160.81202592</v>
      </c>
      <c r="G390" s="12">
        <v>166.03745184</v>
      </c>
      <c r="H390" s="12">
        <v>167.68638432</v>
      </c>
      <c r="I390" s="12">
        <v>163.49553792</v>
      </c>
      <c r="J390" s="12">
        <v>160.27303968</v>
      </c>
      <c r="K390" s="12">
        <v>156.19181759999998</v>
      </c>
      <c r="L390" s="12">
        <v>155.98627199999999</v>
      </c>
      <c r="M390" s="12">
        <v>155.72134656</v>
      </c>
      <c r="N390" s="12">
        <v>156.55951584000002</v>
      </c>
      <c r="O390" s="12">
        <v>162.43812</v>
      </c>
      <c r="P390" s="12">
        <v>171.43416576</v>
      </c>
      <c r="Q390" s="12">
        <v>177.46807103999998</v>
      </c>
      <c r="R390" s="12">
        <v>169.1640288</v>
      </c>
      <c r="S390" s="12">
        <v>162.57971808</v>
      </c>
      <c r="T390" s="12">
        <v>153.36442368</v>
      </c>
      <c r="U390" s="12">
        <v>151.59216384</v>
      </c>
      <c r="V390" s="12">
        <v>152.12658240000002</v>
      </c>
      <c r="W390" s="12">
        <v>151.37976672000002</v>
      </c>
      <c r="X390" s="12">
        <v>120.59817119999998</v>
      </c>
      <c r="Y390" s="12">
        <v>120.47256</v>
      </c>
    </row>
    <row r="391" spans="1:25" ht="11.25">
      <c r="A391" s="11">
        <f>A355</f>
        <v>41557</v>
      </c>
      <c r="B391" s="12">
        <v>76.65252192</v>
      </c>
      <c r="C391" s="12">
        <v>82.0697904</v>
      </c>
      <c r="D391" s="12">
        <v>120.38805792</v>
      </c>
      <c r="E391" s="12">
        <v>149.56639776</v>
      </c>
      <c r="F391" s="12">
        <v>177.67818432</v>
      </c>
      <c r="G391" s="12">
        <v>175.2047856</v>
      </c>
      <c r="H391" s="12">
        <v>175.74833952</v>
      </c>
      <c r="I391" s="12">
        <v>174.17020608</v>
      </c>
      <c r="J391" s="12">
        <v>173.115072</v>
      </c>
      <c r="K391" s="12">
        <v>171.78359328</v>
      </c>
      <c r="L391" s="12">
        <v>172.54639584</v>
      </c>
      <c r="M391" s="12">
        <v>173.5604208</v>
      </c>
      <c r="N391" s="12">
        <v>173.78195327999998</v>
      </c>
      <c r="O391" s="12">
        <v>176.86285343999998</v>
      </c>
      <c r="P391" s="12">
        <v>185.80408703999998</v>
      </c>
      <c r="Q391" s="12">
        <v>188.30717568</v>
      </c>
      <c r="R391" s="12">
        <v>178.95485088</v>
      </c>
      <c r="S391" s="12">
        <v>174.93757632</v>
      </c>
      <c r="T391" s="12">
        <v>162.63453024</v>
      </c>
      <c r="U391" s="12">
        <v>156.11873472</v>
      </c>
      <c r="V391" s="12">
        <v>151.28841311999997</v>
      </c>
      <c r="W391" s="12">
        <v>115.64908992</v>
      </c>
      <c r="X391" s="12">
        <v>95.79338496</v>
      </c>
      <c r="Y391" s="12">
        <v>95.02144704</v>
      </c>
    </row>
    <row r="392" spans="1:25" ht="11.25">
      <c r="A392" s="11">
        <f>A356</f>
        <v>41558</v>
      </c>
      <c r="B392" s="12">
        <v>143.8019856</v>
      </c>
      <c r="C392" s="12">
        <v>129.06664992</v>
      </c>
      <c r="D392" s="12">
        <v>149.90212224</v>
      </c>
      <c r="E392" s="12">
        <v>136.00267200000002</v>
      </c>
      <c r="F392" s="12">
        <v>153.65903903999998</v>
      </c>
      <c r="G392" s="12">
        <v>154.17747072000003</v>
      </c>
      <c r="H392" s="12">
        <v>161.30761919999998</v>
      </c>
      <c r="I392" s="12">
        <v>154.95397632</v>
      </c>
      <c r="J392" s="12">
        <v>153.81205632</v>
      </c>
      <c r="K392" s="12">
        <v>152.8802496</v>
      </c>
      <c r="L392" s="12">
        <v>152.58106656</v>
      </c>
      <c r="M392" s="12">
        <v>153.43065503999998</v>
      </c>
      <c r="N392" s="12">
        <v>152.90080416</v>
      </c>
      <c r="O392" s="12">
        <v>154.273392</v>
      </c>
      <c r="P392" s="12">
        <v>175.25731392</v>
      </c>
      <c r="Q392" s="12">
        <v>181.93526208</v>
      </c>
      <c r="R392" s="12">
        <v>173.10593664</v>
      </c>
      <c r="S392" s="12">
        <v>158.88218111999998</v>
      </c>
      <c r="T392" s="12">
        <v>151.93017216</v>
      </c>
      <c r="U392" s="12">
        <v>149.97520512</v>
      </c>
      <c r="V392" s="12">
        <v>150.20130528</v>
      </c>
      <c r="W392" s="12">
        <v>149.31517535999998</v>
      </c>
      <c r="X392" s="12">
        <v>139.82353632</v>
      </c>
      <c r="Y392" s="12">
        <v>123.30908928</v>
      </c>
    </row>
    <row r="393" spans="1:25" ht="11.25">
      <c r="A393" s="11">
        <f>A357</f>
        <v>41559</v>
      </c>
      <c r="B393" s="12">
        <v>134.97266016</v>
      </c>
      <c r="C393" s="12">
        <v>137.94165216</v>
      </c>
      <c r="D393" s="12">
        <v>138.8917296</v>
      </c>
      <c r="E393" s="12">
        <v>148.26232511999999</v>
      </c>
      <c r="F393" s="12">
        <v>148.40620703999997</v>
      </c>
      <c r="G393" s="12">
        <v>147.94487135999998</v>
      </c>
      <c r="H393" s="12">
        <v>149.03883072000002</v>
      </c>
      <c r="I393" s="12">
        <v>148.70995775999998</v>
      </c>
      <c r="J393" s="12">
        <v>148.09332096</v>
      </c>
      <c r="K393" s="12">
        <v>147.5703216</v>
      </c>
      <c r="L393" s="12">
        <v>147.46298112</v>
      </c>
      <c r="M393" s="12">
        <v>147.50637408</v>
      </c>
      <c r="N393" s="12">
        <v>147.61599840000002</v>
      </c>
      <c r="O393" s="12">
        <v>148.53866976</v>
      </c>
      <c r="P393" s="12">
        <v>152.60390496</v>
      </c>
      <c r="Q393" s="12">
        <v>154.36702943999998</v>
      </c>
      <c r="R393" s="12">
        <v>152.40292703999998</v>
      </c>
      <c r="S393" s="12">
        <v>148.55922432</v>
      </c>
      <c r="T393" s="12">
        <v>148.59119808</v>
      </c>
      <c r="U393" s="12">
        <v>150.84991584</v>
      </c>
      <c r="V393" s="12">
        <v>147.6959328</v>
      </c>
      <c r="W393" s="12">
        <v>134.47706688</v>
      </c>
      <c r="X393" s="12">
        <v>134.58897503999998</v>
      </c>
      <c r="Y393" s="12">
        <v>131.15864736</v>
      </c>
    </row>
    <row r="394" spans="1:25" ht="11.25">
      <c r="A394" s="11">
        <f>A358</f>
        <v>41560</v>
      </c>
      <c r="B394" s="12">
        <v>117.77077728</v>
      </c>
      <c r="C394" s="12">
        <v>120.4839792</v>
      </c>
      <c r="D394" s="12">
        <v>125.49472416</v>
      </c>
      <c r="E394" s="12">
        <v>100.89319967999998</v>
      </c>
      <c r="F394" s="12">
        <v>132.063048</v>
      </c>
      <c r="G394" s="12">
        <v>128.4317424</v>
      </c>
      <c r="H394" s="12">
        <v>142.93184256</v>
      </c>
      <c r="I394" s="12">
        <v>139.71619584</v>
      </c>
      <c r="J394" s="12">
        <v>136.51425215999998</v>
      </c>
      <c r="K394" s="12">
        <v>147.60229536</v>
      </c>
      <c r="L394" s="12">
        <v>147.22317792</v>
      </c>
      <c r="M394" s="12">
        <v>146.98337472</v>
      </c>
      <c r="N394" s="12">
        <v>147.10898591999998</v>
      </c>
      <c r="O394" s="12">
        <v>147.52921248</v>
      </c>
      <c r="P394" s="12">
        <v>153.38726208</v>
      </c>
      <c r="Q394" s="12">
        <v>173.24296704</v>
      </c>
      <c r="R394" s="12">
        <v>168.51998591999998</v>
      </c>
      <c r="S394" s="12">
        <v>153.24794784</v>
      </c>
      <c r="T394" s="12">
        <v>152.36181792</v>
      </c>
      <c r="U394" s="12">
        <v>152.21336832</v>
      </c>
      <c r="V394" s="12">
        <v>149.82675552</v>
      </c>
      <c r="W394" s="12">
        <v>120.68495711999999</v>
      </c>
      <c r="X394" s="12">
        <v>121.44547584</v>
      </c>
      <c r="Y394" s="12">
        <v>118.26637056</v>
      </c>
    </row>
    <row r="395" spans="1:25" ht="11.25">
      <c r="A395" s="11">
        <f>A359</f>
        <v>41561</v>
      </c>
      <c r="B395" s="12">
        <v>142.91357184</v>
      </c>
      <c r="C395" s="12">
        <v>149.87014848</v>
      </c>
      <c r="D395" s="12">
        <v>152.00553888000002</v>
      </c>
      <c r="E395" s="12">
        <v>155.53863936</v>
      </c>
      <c r="F395" s="12">
        <v>156.58007039999998</v>
      </c>
      <c r="G395" s="12">
        <v>157.58952767999997</v>
      </c>
      <c r="H395" s="12">
        <v>159.52850784</v>
      </c>
      <c r="I395" s="12">
        <v>156.32428032</v>
      </c>
      <c r="J395" s="12">
        <v>155.472408</v>
      </c>
      <c r="K395" s="12">
        <v>154.92657024000002</v>
      </c>
      <c r="L395" s="12">
        <v>154.52918208</v>
      </c>
      <c r="M395" s="12">
        <v>153.48318335999997</v>
      </c>
      <c r="N395" s="12">
        <v>151.26785856</v>
      </c>
      <c r="O395" s="12">
        <v>154.99736928</v>
      </c>
      <c r="P395" s="12">
        <v>164.1852576</v>
      </c>
      <c r="Q395" s="12">
        <v>174.656664</v>
      </c>
      <c r="R395" s="12">
        <v>168.51770208</v>
      </c>
      <c r="S395" s="12">
        <v>154.08383328</v>
      </c>
      <c r="T395" s="12">
        <v>152.47144224000002</v>
      </c>
      <c r="U395" s="12">
        <v>151.10113824</v>
      </c>
      <c r="V395" s="12">
        <v>146.93769792</v>
      </c>
      <c r="W395" s="12">
        <v>148.58663040000002</v>
      </c>
      <c r="X395" s="12">
        <v>148.9748832</v>
      </c>
      <c r="Y395" s="12">
        <v>144.54423359999998</v>
      </c>
    </row>
    <row r="396" spans="1:25" ht="11.25">
      <c r="A396" s="11">
        <f>A360</f>
        <v>41562</v>
      </c>
      <c r="B396" s="12">
        <v>136.573632</v>
      </c>
      <c r="C396" s="12">
        <v>137.16286272</v>
      </c>
      <c r="D396" s="12">
        <v>140.2506144</v>
      </c>
      <c r="E396" s="12">
        <v>146.06527104</v>
      </c>
      <c r="F396" s="12">
        <v>154.75984992</v>
      </c>
      <c r="G396" s="12">
        <v>157.014</v>
      </c>
      <c r="H396" s="12">
        <v>159.61986144</v>
      </c>
      <c r="I396" s="12">
        <v>155.21890176</v>
      </c>
      <c r="J396" s="12">
        <v>152.16769151999998</v>
      </c>
      <c r="K396" s="12">
        <v>147.49495488000002</v>
      </c>
      <c r="L396" s="12">
        <v>145.20883103999998</v>
      </c>
      <c r="M396" s="12">
        <v>149.71256351999997</v>
      </c>
      <c r="N396" s="12">
        <v>145.25679168</v>
      </c>
      <c r="O396" s="12">
        <v>149.32202688</v>
      </c>
      <c r="P396" s="12">
        <v>166.66094016</v>
      </c>
      <c r="Q396" s="12">
        <v>169.69159584</v>
      </c>
      <c r="R396" s="12">
        <v>160.85541888</v>
      </c>
      <c r="S396" s="12">
        <v>146.60882496</v>
      </c>
      <c r="T396" s="12">
        <v>136.77004224</v>
      </c>
      <c r="U396" s="12">
        <v>138.26138976000001</v>
      </c>
      <c r="V396" s="12">
        <v>139.40787744</v>
      </c>
      <c r="W396" s="12">
        <v>139.80526559999998</v>
      </c>
      <c r="X396" s="12">
        <v>139.32794304</v>
      </c>
      <c r="Y396" s="12">
        <v>138.86660736</v>
      </c>
    </row>
    <row r="397" spans="1:25" ht="11.25">
      <c r="A397" s="11">
        <f>A361</f>
        <v>41563</v>
      </c>
      <c r="B397" s="12">
        <v>141.89269536</v>
      </c>
      <c r="C397" s="12">
        <v>136.58048352</v>
      </c>
      <c r="D397" s="12">
        <v>137.72240352</v>
      </c>
      <c r="E397" s="12">
        <v>147.38989824</v>
      </c>
      <c r="F397" s="12">
        <v>149.01827616</v>
      </c>
      <c r="G397" s="12">
        <v>152.05578336</v>
      </c>
      <c r="H397" s="12">
        <v>160.12459008</v>
      </c>
      <c r="I397" s="12">
        <v>150.53702976</v>
      </c>
      <c r="J397" s="12">
        <v>147.99739968</v>
      </c>
      <c r="K397" s="12">
        <v>141.8378832</v>
      </c>
      <c r="L397" s="12">
        <v>144.75206303999997</v>
      </c>
      <c r="M397" s="12">
        <v>145.42807968</v>
      </c>
      <c r="N397" s="12">
        <v>140.36023872</v>
      </c>
      <c r="O397" s="12">
        <v>143.77229567999998</v>
      </c>
      <c r="P397" s="12">
        <v>161.49261024</v>
      </c>
      <c r="Q397" s="12">
        <v>165.08280672</v>
      </c>
      <c r="R397" s="12">
        <v>154.55202048</v>
      </c>
      <c r="S397" s="12">
        <v>146.98337472</v>
      </c>
      <c r="T397" s="12">
        <v>146.19316608</v>
      </c>
      <c r="U397" s="12">
        <v>141.8493024</v>
      </c>
      <c r="V397" s="12">
        <v>140.08389408</v>
      </c>
      <c r="W397" s="12">
        <v>140.03821728</v>
      </c>
      <c r="X397" s="12">
        <v>139.38503903999998</v>
      </c>
      <c r="Y397" s="12">
        <v>140.03593343999998</v>
      </c>
    </row>
    <row r="398" spans="1:25" ht="11.25">
      <c r="A398" s="11">
        <f>A362</f>
        <v>41564</v>
      </c>
      <c r="B398" s="12">
        <v>137.2473648</v>
      </c>
      <c r="C398" s="12">
        <v>137.92338143999999</v>
      </c>
      <c r="D398" s="12">
        <v>152.22250368000002</v>
      </c>
      <c r="E398" s="12">
        <v>157.9732128</v>
      </c>
      <c r="F398" s="12">
        <v>159.069456</v>
      </c>
      <c r="G398" s="12">
        <v>159.28413696</v>
      </c>
      <c r="H398" s="12">
        <v>161.95622975999999</v>
      </c>
      <c r="I398" s="12">
        <v>158.3043696</v>
      </c>
      <c r="J398" s="12">
        <v>156.73080384</v>
      </c>
      <c r="K398" s="12">
        <v>152.74778688</v>
      </c>
      <c r="L398" s="12">
        <v>152.96246784000002</v>
      </c>
      <c r="M398" s="12">
        <v>153.95593824000002</v>
      </c>
      <c r="N398" s="12">
        <v>154.11123935999998</v>
      </c>
      <c r="O398" s="12">
        <v>160.12687392</v>
      </c>
      <c r="P398" s="12">
        <v>174.18847680000002</v>
      </c>
      <c r="Q398" s="12">
        <v>178.17149376</v>
      </c>
      <c r="R398" s="12">
        <v>172.48701599999998</v>
      </c>
      <c r="S398" s="12">
        <v>157.79735712</v>
      </c>
      <c r="T398" s="12">
        <v>143.16479424000002</v>
      </c>
      <c r="U398" s="12">
        <v>140.6388672</v>
      </c>
      <c r="V398" s="12">
        <v>142.08453792</v>
      </c>
      <c r="W398" s="12">
        <v>142.49106143999998</v>
      </c>
      <c r="X398" s="12">
        <v>142.38600480000002</v>
      </c>
      <c r="Y398" s="12">
        <v>142.4202624</v>
      </c>
    </row>
    <row r="399" spans="1:25" ht="11.25">
      <c r="A399" s="11">
        <f>A363</f>
        <v>41565</v>
      </c>
      <c r="B399" s="12">
        <v>134.76254688</v>
      </c>
      <c r="C399" s="12">
        <v>136.27444896</v>
      </c>
      <c r="D399" s="12">
        <v>139.33022688000003</v>
      </c>
      <c r="E399" s="12">
        <v>141.60493151999998</v>
      </c>
      <c r="F399" s="12">
        <v>145.63362528</v>
      </c>
      <c r="G399" s="12">
        <v>145.138032</v>
      </c>
      <c r="H399" s="12">
        <v>145.72726272</v>
      </c>
      <c r="I399" s="12">
        <v>142.682904</v>
      </c>
      <c r="J399" s="12">
        <v>137.96220672</v>
      </c>
      <c r="K399" s="12">
        <v>141.1641504</v>
      </c>
      <c r="L399" s="12">
        <v>140.43103776</v>
      </c>
      <c r="M399" s="12">
        <v>148.05677952</v>
      </c>
      <c r="N399" s="12">
        <v>143.92759680000003</v>
      </c>
      <c r="O399" s="12">
        <v>146.850912</v>
      </c>
      <c r="P399" s="12">
        <v>159.01464384</v>
      </c>
      <c r="Q399" s="12">
        <v>165.18101184</v>
      </c>
      <c r="R399" s="12">
        <v>162.12751776</v>
      </c>
      <c r="S399" s="12">
        <v>152.36866944</v>
      </c>
      <c r="T399" s="12">
        <v>134.88815808</v>
      </c>
      <c r="U399" s="12">
        <v>135.08456832000002</v>
      </c>
      <c r="V399" s="12">
        <v>133.43106816</v>
      </c>
      <c r="W399" s="12">
        <v>133.9129584</v>
      </c>
      <c r="X399" s="12">
        <v>134.37429408</v>
      </c>
      <c r="Y399" s="12">
        <v>133.81475328</v>
      </c>
    </row>
    <row r="400" spans="1:25" ht="11.25">
      <c r="A400" s="11">
        <f>A364</f>
        <v>41566</v>
      </c>
      <c r="B400" s="12">
        <v>136.72436544</v>
      </c>
      <c r="C400" s="12">
        <v>135.75373344</v>
      </c>
      <c r="D400" s="12">
        <v>137.07150911999997</v>
      </c>
      <c r="E400" s="12">
        <v>136.38178944</v>
      </c>
      <c r="F400" s="12">
        <v>147.11126976</v>
      </c>
      <c r="G400" s="12">
        <v>148.78989216</v>
      </c>
      <c r="H400" s="12">
        <v>151.98041664000002</v>
      </c>
      <c r="I400" s="12">
        <v>150.21729216</v>
      </c>
      <c r="J400" s="12">
        <v>147.23231328</v>
      </c>
      <c r="K400" s="12">
        <v>149.22153792</v>
      </c>
      <c r="L400" s="12">
        <v>146.34161568</v>
      </c>
      <c r="M400" s="12">
        <v>146.64993408</v>
      </c>
      <c r="N400" s="12">
        <v>146.27766816</v>
      </c>
      <c r="O400" s="12">
        <v>152.49428064</v>
      </c>
      <c r="P400" s="12">
        <v>165.08737440000002</v>
      </c>
      <c r="Q400" s="12">
        <v>165.81591935999998</v>
      </c>
      <c r="R400" s="12">
        <v>160.08804864</v>
      </c>
      <c r="S400" s="12">
        <v>150.46623072</v>
      </c>
      <c r="T400" s="12">
        <v>142.21014911999998</v>
      </c>
      <c r="U400" s="12">
        <v>136.90935648</v>
      </c>
      <c r="V400" s="12">
        <v>138.14263008</v>
      </c>
      <c r="W400" s="12">
        <v>135.603</v>
      </c>
      <c r="X400" s="12">
        <v>138.31163424</v>
      </c>
      <c r="Y400" s="12">
        <v>138.59026272</v>
      </c>
    </row>
    <row r="401" spans="1:25" ht="11.25">
      <c r="A401" s="11">
        <f>A365</f>
        <v>41567</v>
      </c>
      <c r="B401" s="12">
        <v>111.83279328</v>
      </c>
      <c r="C401" s="12">
        <v>113.18939424000001</v>
      </c>
      <c r="D401" s="12">
        <v>119.10453984</v>
      </c>
      <c r="E401" s="12">
        <v>120.415464</v>
      </c>
      <c r="F401" s="12">
        <v>114.17372928</v>
      </c>
      <c r="G401" s="12">
        <v>114.12576863999999</v>
      </c>
      <c r="H401" s="12">
        <v>130.61509344</v>
      </c>
      <c r="I401" s="12">
        <v>130.77039456</v>
      </c>
      <c r="J401" s="12">
        <v>129.44348352</v>
      </c>
      <c r="K401" s="12">
        <v>126.05654880000002</v>
      </c>
      <c r="L401" s="12">
        <v>125.16356735999999</v>
      </c>
      <c r="M401" s="12">
        <v>121.56651935999999</v>
      </c>
      <c r="N401" s="12">
        <v>120.48626304</v>
      </c>
      <c r="O401" s="12">
        <v>130.3159104</v>
      </c>
      <c r="P401" s="12">
        <v>133.6160592</v>
      </c>
      <c r="Q401" s="12">
        <v>133.1250336</v>
      </c>
      <c r="R401" s="12">
        <v>129.16028736</v>
      </c>
      <c r="S401" s="12">
        <v>124.3322496</v>
      </c>
      <c r="T401" s="12">
        <v>118.46963232</v>
      </c>
      <c r="U401" s="12">
        <v>111.24584640000002</v>
      </c>
      <c r="V401" s="12">
        <v>107.21258496</v>
      </c>
      <c r="W401" s="12">
        <v>106.83575136</v>
      </c>
      <c r="X401" s="12">
        <v>107.49349728</v>
      </c>
      <c r="Y401" s="12">
        <v>104.78714688</v>
      </c>
    </row>
    <row r="402" spans="1:25" ht="11.25">
      <c r="A402" s="11">
        <f>A366</f>
        <v>41568</v>
      </c>
      <c r="B402" s="12">
        <v>135.99810432</v>
      </c>
      <c r="C402" s="12">
        <v>135.79255872000002</v>
      </c>
      <c r="D402" s="12">
        <v>139.52435327999999</v>
      </c>
      <c r="E402" s="12">
        <v>146.38957632</v>
      </c>
      <c r="F402" s="12">
        <v>150.05057184</v>
      </c>
      <c r="G402" s="12">
        <v>149.64404832</v>
      </c>
      <c r="H402" s="12">
        <v>152.98987392</v>
      </c>
      <c r="I402" s="12">
        <v>149.32202688</v>
      </c>
      <c r="J402" s="12">
        <v>144.54194976</v>
      </c>
      <c r="K402" s="12">
        <v>139.61342304</v>
      </c>
      <c r="L402" s="12">
        <v>136.79744832</v>
      </c>
      <c r="M402" s="12">
        <v>142.10280864</v>
      </c>
      <c r="N402" s="12">
        <v>142.41797856</v>
      </c>
      <c r="O402" s="12">
        <v>148.19152608</v>
      </c>
      <c r="P402" s="12">
        <v>162.22800672</v>
      </c>
      <c r="Q402" s="12">
        <v>162.07955711999998</v>
      </c>
      <c r="R402" s="12">
        <v>153.4854672</v>
      </c>
      <c r="S402" s="12">
        <v>144.46658304</v>
      </c>
      <c r="T402" s="12">
        <v>139.67280288000003</v>
      </c>
      <c r="U402" s="12">
        <v>138.56514048</v>
      </c>
      <c r="V402" s="12">
        <v>137.63790143999998</v>
      </c>
      <c r="W402" s="12">
        <v>136.18766304</v>
      </c>
      <c r="X402" s="12">
        <v>138.2179968</v>
      </c>
      <c r="Y402" s="12">
        <v>137.38439519999997</v>
      </c>
    </row>
    <row r="403" spans="1:25" ht="11.25">
      <c r="A403" s="11">
        <f>A367</f>
        <v>41569</v>
      </c>
      <c r="B403" s="12">
        <v>139.19776416000002</v>
      </c>
      <c r="C403" s="12">
        <v>137.00527775999998</v>
      </c>
      <c r="D403" s="12">
        <v>136.51196832000002</v>
      </c>
      <c r="E403" s="12">
        <v>148.84242048</v>
      </c>
      <c r="F403" s="12">
        <v>153.36213984</v>
      </c>
      <c r="G403" s="12">
        <v>151.68351744</v>
      </c>
      <c r="H403" s="12">
        <v>153.84174624000002</v>
      </c>
      <c r="I403" s="12">
        <v>150.51190752</v>
      </c>
      <c r="J403" s="12">
        <v>147.87407232</v>
      </c>
      <c r="K403" s="12">
        <v>146.82578976</v>
      </c>
      <c r="L403" s="12">
        <v>145.12889664000002</v>
      </c>
      <c r="M403" s="12">
        <v>144.96217632</v>
      </c>
      <c r="N403" s="12">
        <v>145.195128</v>
      </c>
      <c r="O403" s="12">
        <v>151.61500224</v>
      </c>
      <c r="P403" s="12">
        <v>169.17773184</v>
      </c>
      <c r="Q403" s="12">
        <v>162.27596736</v>
      </c>
      <c r="R403" s="12">
        <v>153.53114399999998</v>
      </c>
      <c r="S403" s="12">
        <v>145.91910528</v>
      </c>
      <c r="T403" s="12">
        <v>138.80265984</v>
      </c>
      <c r="U403" s="12">
        <v>137.38439519999997</v>
      </c>
      <c r="V403" s="12">
        <v>136.6193088</v>
      </c>
      <c r="W403" s="12">
        <v>136.3680864</v>
      </c>
      <c r="X403" s="12">
        <v>137.43235583999999</v>
      </c>
      <c r="Y403" s="12">
        <v>135.99582048</v>
      </c>
    </row>
    <row r="404" spans="1:25" ht="11.25">
      <c r="A404" s="11">
        <f>A368</f>
        <v>41570</v>
      </c>
      <c r="B404" s="12">
        <v>132.19094304</v>
      </c>
      <c r="C404" s="12">
        <v>136.8476928</v>
      </c>
      <c r="D404" s="12">
        <v>140.96545632000002</v>
      </c>
      <c r="E404" s="12">
        <v>145.708992</v>
      </c>
      <c r="F404" s="12">
        <v>161.0792352</v>
      </c>
      <c r="G404" s="12">
        <v>160.93763711999998</v>
      </c>
      <c r="H404" s="12">
        <v>165.56469696000002</v>
      </c>
      <c r="I404" s="12">
        <v>161.12034432000002</v>
      </c>
      <c r="J404" s="12">
        <v>153.00357696</v>
      </c>
      <c r="K404" s="12">
        <v>152.8916688</v>
      </c>
      <c r="L404" s="12">
        <v>152.8003152</v>
      </c>
      <c r="M404" s="12">
        <v>152.96703552</v>
      </c>
      <c r="N404" s="12">
        <v>154.20030912</v>
      </c>
      <c r="O404" s="12">
        <v>145.4349312</v>
      </c>
      <c r="P404" s="12">
        <v>179.40933503999997</v>
      </c>
      <c r="Q404" s="12">
        <v>179.09644896</v>
      </c>
      <c r="R404" s="12">
        <v>169.67332512</v>
      </c>
      <c r="S404" s="12">
        <v>161.49032640000001</v>
      </c>
      <c r="T404" s="12">
        <v>142.27638048</v>
      </c>
      <c r="U404" s="12">
        <v>136.40462784</v>
      </c>
      <c r="V404" s="12">
        <v>133.60920768</v>
      </c>
      <c r="W404" s="12">
        <v>133.93351296000003</v>
      </c>
      <c r="X404" s="12">
        <v>133.95178368</v>
      </c>
      <c r="Y404" s="12">
        <v>134.2098576</v>
      </c>
    </row>
    <row r="405" spans="1:25" ht="11.25">
      <c r="A405" s="11">
        <f>A369</f>
        <v>41571</v>
      </c>
      <c r="B405" s="12">
        <v>120.52737216</v>
      </c>
      <c r="C405" s="12">
        <v>114.82919136</v>
      </c>
      <c r="D405" s="12">
        <v>131.32536768</v>
      </c>
      <c r="E405" s="12">
        <v>133.82388864</v>
      </c>
      <c r="F405" s="12">
        <v>169.55913311999998</v>
      </c>
      <c r="G405" s="12">
        <v>170.25113664</v>
      </c>
      <c r="H405" s="12">
        <v>170.19404064000003</v>
      </c>
      <c r="I405" s="12">
        <v>169.58882304</v>
      </c>
      <c r="J405" s="12">
        <v>168.58850112</v>
      </c>
      <c r="K405" s="12">
        <v>167.48083872</v>
      </c>
      <c r="L405" s="12">
        <v>166.6518048</v>
      </c>
      <c r="M405" s="12">
        <v>165.92782752</v>
      </c>
      <c r="N405" s="12">
        <v>160.85313503999998</v>
      </c>
      <c r="O405" s="12">
        <v>163.97286048</v>
      </c>
      <c r="P405" s="12">
        <v>177.61195296</v>
      </c>
      <c r="Q405" s="12">
        <v>173.172168</v>
      </c>
      <c r="R405" s="12">
        <v>172.16956224</v>
      </c>
      <c r="S405" s="12">
        <v>168.96305088</v>
      </c>
      <c r="T405" s="12">
        <v>147.72333888</v>
      </c>
      <c r="U405" s="12">
        <v>123.06700224</v>
      </c>
      <c r="V405" s="12">
        <v>118.82134368</v>
      </c>
      <c r="W405" s="12">
        <v>118.98578015999999</v>
      </c>
      <c r="X405" s="12">
        <v>102.03283584</v>
      </c>
      <c r="Y405" s="12">
        <v>99.3698784</v>
      </c>
    </row>
    <row r="406" spans="1:25" ht="11.25">
      <c r="A406" s="11">
        <f>A370</f>
        <v>41572</v>
      </c>
      <c r="B406" s="12">
        <v>136.17852768</v>
      </c>
      <c r="C406" s="12">
        <v>135.12110976</v>
      </c>
      <c r="D406" s="12">
        <v>146.2114368</v>
      </c>
      <c r="E406" s="12">
        <v>157.5164448</v>
      </c>
      <c r="F406" s="12">
        <v>168.71868</v>
      </c>
      <c r="G406" s="12">
        <v>169.15946111999997</v>
      </c>
      <c r="H406" s="12">
        <v>173.63350368</v>
      </c>
      <c r="I406" s="12">
        <v>171.07788672</v>
      </c>
      <c r="J406" s="12">
        <v>170.15064768</v>
      </c>
      <c r="K406" s="12">
        <v>168.54054048</v>
      </c>
      <c r="L406" s="12">
        <v>160.33698719999998</v>
      </c>
      <c r="M406" s="12">
        <v>155.98398816</v>
      </c>
      <c r="N406" s="12">
        <v>156.71481696</v>
      </c>
      <c r="O406" s="12">
        <v>164.03909184</v>
      </c>
      <c r="P406" s="12">
        <v>177.71015808</v>
      </c>
      <c r="Q406" s="12">
        <v>177.05241216000002</v>
      </c>
      <c r="R406" s="12">
        <v>173.06482752</v>
      </c>
      <c r="S406" s="12">
        <v>166.03973568</v>
      </c>
      <c r="T406" s="12">
        <v>149.10506208</v>
      </c>
      <c r="U406" s="12">
        <v>137.86856927999997</v>
      </c>
      <c r="V406" s="12">
        <v>137.20853952</v>
      </c>
      <c r="W406" s="12">
        <v>134.65977408</v>
      </c>
      <c r="X406" s="12">
        <v>101.21750496</v>
      </c>
      <c r="Y406" s="12">
        <v>100.13953248000001</v>
      </c>
    </row>
    <row r="407" spans="1:25" ht="11.25">
      <c r="A407" s="11">
        <f>A371</f>
        <v>41573</v>
      </c>
      <c r="B407" s="12">
        <v>146.98337472</v>
      </c>
      <c r="C407" s="12">
        <v>143.02319616</v>
      </c>
      <c r="D407" s="12">
        <v>150.73572384</v>
      </c>
      <c r="E407" s="12">
        <v>166.05343872</v>
      </c>
      <c r="F407" s="12">
        <v>173.36172672</v>
      </c>
      <c r="G407" s="12">
        <v>174.39402239999998</v>
      </c>
      <c r="H407" s="12">
        <v>172.52584127999998</v>
      </c>
      <c r="I407" s="12">
        <v>170.09583551999998</v>
      </c>
      <c r="J407" s="12">
        <v>170.52062976</v>
      </c>
      <c r="K407" s="12">
        <v>169.91312832</v>
      </c>
      <c r="L407" s="12">
        <v>167.68181664000002</v>
      </c>
      <c r="M407" s="12">
        <v>164.29488192</v>
      </c>
      <c r="N407" s="12">
        <v>165.36600288000002</v>
      </c>
      <c r="O407" s="12">
        <v>170.45211456</v>
      </c>
      <c r="P407" s="12">
        <v>184.51371744</v>
      </c>
      <c r="Q407" s="12">
        <v>175.58390304</v>
      </c>
      <c r="R407" s="12">
        <v>173.50104096</v>
      </c>
      <c r="S407" s="12">
        <v>169.46321183999999</v>
      </c>
      <c r="T407" s="12">
        <v>165.77937792</v>
      </c>
      <c r="U407" s="12">
        <v>153.89884224000002</v>
      </c>
      <c r="V407" s="12">
        <v>148.31942112</v>
      </c>
      <c r="W407" s="12">
        <v>149.0319792</v>
      </c>
      <c r="X407" s="12">
        <v>147.54519936</v>
      </c>
      <c r="Y407" s="12">
        <v>148.60490112</v>
      </c>
    </row>
    <row r="408" spans="1:25" ht="11.25">
      <c r="A408" s="11">
        <f>A372</f>
        <v>41574</v>
      </c>
      <c r="B408" s="12">
        <v>134.55700127999998</v>
      </c>
      <c r="C408" s="12">
        <v>132.01737119999999</v>
      </c>
      <c r="D408" s="12">
        <v>132.89208192</v>
      </c>
      <c r="E408" s="12">
        <v>136.64214719999998</v>
      </c>
      <c r="F408" s="12">
        <v>137.02354848</v>
      </c>
      <c r="G408" s="12">
        <v>140.96317248</v>
      </c>
      <c r="H408" s="12">
        <v>169.67332512</v>
      </c>
      <c r="I408" s="12">
        <v>172.58293728</v>
      </c>
      <c r="J408" s="12">
        <v>174.15193535999998</v>
      </c>
      <c r="K408" s="12">
        <v>173.07396288</v>
      </c>
      <c r="L408" s="12">
        <v>172.7039808</v>
      </c>
      <c r="M408" s="12">
        <v>167.29356384</v>
      </c>
      <c r="N408" s="12">
        <v>165.1673088</v>
      </c>
      <c r="O408" s="12">
        <v>160.83258048000002</v>
      </c>
      <c r="P408" s="12">
        <v>180.40965696</v>
      </c>
      <c r="Q408" s="12">
        <v>173.743128</v>
      </c>
      <c r="R408" s="12">
        <v>170.80382592</v>
      </c>
      <c r="S408" s="12">
        <v>169.0498368</v>
      </c>
      <c r="T408" s="12">
        <v>150.81109056</v>
      </c>
      <c r="U408" s="12">
        <v>130.71558240000002</v>
      </c>
      <c r="V408" s="12">
        <v>130.81378751999998</v>
      </c>
      <c r="W408" s="12">
        <v>131.2751232</v>
      </c>
      <c r="X408" s="12">
        <v>130.55799744</v>
      </c>
      <c r="Y408" s="12">
        <v>126.4219632</v>
      </c>
    </row>
    <row r="409" spans="1:25" ht="11.25">
      <c r="A409" s="11">
        <f>A373</f>
        <v>41575</v>
      </c>
      <c r="B409" s="12">
        <v>143.539344</v>
      </c>
      <c r="C409" s="12">
        <v>141.49759104</v>
      </c>
      <c r="D409" s="12">
        <v>158.53046976</v>
      </c>
      <c r="E409" s="12">
        <v>162.07498944</v>
      </c>
      <c r="F409" s="12">
        <v>172.67429088</v>
      </c>
      <c r="G409" s="12">
        <v>171.6534144</v>
      </c>
      <c r="H409" s="12">
        <v>175.56334848</v>
      </c>
      <c r="I409" s="12">
        <v>170.3402064</v>
      </c>
      <c r="J409" s="12">
        <v>170.87005728</v>
      </c>
      <c r="K409" s="12">
        <v>168.04266336</v>
      </c>
      <c r="L409" s="12">
        <v>168.12031392</v>
      </c>
      <c r="M409" s="12">
        <v>170.75358143999998</v>
      </c>
      <c r="N409" s="12">
        <v>168.79176288000002</v>
      </c>
      <c r="O409" s="12">
        <v>172.21752288000002</v>
      </c>
      <c r="P409" s="12">
        <v>186.22202976</v>
      </c>
      <c r="Q409" s="12">
        <v>176.11375392</v>
      </c>
      <c r="R409" s="12">
        <v>175.61587680000002</v>
      </c>
      <c r="S409" s="12">
        <v>168.10661088</v>
      </c>
      <c r="T409" s="12">
        <v>158.93014176</v>
      </c>
      <c r="U409" s="12">
        <v>151.133112</v>
      </c>
      <c r="V409" s="12">
        <v>149.52300480000002</v>
      </c>
      <c r="W409" s="12">
        <v>146.97195552</v>
      </c>
      <c r="X409" s="12">
        <v>143.58730464</v>
      </c>
      <c r="Y409" s="12">
        <v>139.11326208</v>
      </c>
    </row>
    <row r="410" spans="1:25" ht="11.25">
      <c r="A410" s="11">
        <f>A374</f>
        <v>41576</v>
      </c>
      <c r="B410" s="12">
        <v>151.80456096000003</v>
      </c>
      <c r="C410" s="12">
        <v>155.16408959999998</v>
      </c>
      <c r="D410" s="12">
        <v>160.56765503999998</v>
      </c>
      <c r="E410" s="12">
        <v>163.62114911999998</v>
      </c>
      <c r="F410" s="12">
        <v>174.92158944</v>
      </c>
      <c r="G410" s="12">
        <v>173.82077856</v>
      </c>
      <c r="H410" s="12">
        <v>173.7545472</v>
      </c>
      <c r="I410" s="12">
        <v>176.0383872</v>
      </c>
      <c r="J410" s="12">
        <v>177.78780864</v>
      </c>
      <c r="K410" s="12">
        <v>171.95488128</v>
      </c>
      <c r="L410" s="12">
        <v>171.74705184</v>
      </c>
      <c r="M410" s="12">
        <v>168.42178080000002</v>
      </c>
      <c r="N410" s="12">
        <v>172.8410112</v>
      </c>
      <c r="O410" s="12">
        <v>175.32811296000003</v>
      </c>
      <c r="P410" s="12">
        <v>190.13196384</v>
      </c>
      <c r="Q410" s="12">
        <v>182.71405152</v>
      </c>
      <c r="R410" s="12">
        <v>177.88144608</v>
      </c>
      <c r="S410" s="12">
        <v>167.96272896</v>
      </c>
      <c r="T410" s="12">
        <v>158.612688</v>
      </c>
      <c r="U410" s="12">
        <v>150.96867552</v>
      </c>
      <c r="V410" s="12">
        <v>151.88906303999997</v>
      </c>
      <c r="W410" s="12">
        <v>140.07019104</v>
      </c>
      <c r="X410" s="12">
        <v>131.60628</v>
      </c>
      <c r="Y410" s="12">
        <v>105.06805920000001</v>
      </c>
    </row>
    <row r="411" spans="1:25" ht="11.25">
      <c r="A411" s="11">
        <f>A375</f>
        <v>41577</v>
      </c>
      <c r="B411" s="12">
        <v>128.05034111999998</v>
      </c>
      <c r="C411" s="12">
        <v>135.1576512</v>
      </c>
      <c r="D411" s="12">
        <v>154.90373184</v>
      </c>
      <c r="E411" s="12">
        <v>165.94838208000002</v>
      </c>
      <c r="F411" s="12">
        <v>159.96700511999998</v>
      </c>
      <c r="G411" s="12">
        <v>158.67435168</v>
      </c>
      <c r="H411" s="12">
        <v>165.84104159999998</v>
      </c>
      <c r="I411" s="12">
        <v>162.88118496</v>
      </c>
      <c r="J411" s="12">
        <v>159.44857344</v>
      </c>
      <c r="K411" s="12">
        <v>152.96475167999998</v>
      </c>
      <c r="L411" s="12">
        <v>150.2081568</v>
      </c>
      <c r="M411" s="12">
        <v>150.36345792</v>
      </c>
      <c r="N411" s="12">
        <v>152.07633792</v>
      </c>
      <c r="O411" s="12">
        <v>170.03873951999998</v>
      </c>
      <c r="P411" s="12">
        <v>183.34895903999998</v>
      </c>
      <c r="Q411" s="12">
        <v>174.83708736</v>
      </c>
      <c r="R411" s="12">
        <v>166.0808448</v>
      </c>
      <c r="S411" s="12">
        <v>155.95886592</v>
      </c>
      <c r="T411" s="12">
        <v>145.25450784</v>
      </c>
      <c r="U411" s="12">
        <v>136.03464576</v>
      </c>
      <c r="V411" s="12">
        <v>138.41669088</v>
      </c>
      <c r="W411" s="12">
        <v>124.72278624000002</v>
      </c>
      <c r="X411" s="12">
        <v>120.16195776</v>
      </c>
      <c r="Y411" s="12">
        <v>98.59794048</v>
      </c>
    </row>
    <row r="412" spans="1:25" ht="11.25">
      <c r="A412" s="11">
        <f>A376</f>
        <v>41578</v>
      </c>
      <c r="B412" s="12">
        <v>147.78271872000002</v>
      </c>
      <c r="C412" s="12">
        <v>157.48903872</v>
      </c>
      <c r="D412" s="12">
        <v>159.91219296000003</v>
      </c>
      <c r="E412" s="12">
        <v>170.12095775999998</v>
      </c>
      <c r="F412" s="12">
        <v>170.39273472</v>
      </c>
      <c r="G412" s="12">
        <v>168.44690304</v>
      </c>
      <c r="H412" s="12">
        <v>172.82274048</v>
      </c>
      <c r="I412" s="12">
        <v>169.05668832</v>
      </c>
      <c r="J412" s="12">
        <v>165.84789311999998</v>
      </c>
      <c r="K412" s="12">
        <v>165.5441424</v>
      </c>
      <c r="L412" s="12">
        <v>163.53893088</v>
      </c>
      <c r="M412" s="12">
        <v>164.84528736000001</v>
      </c>
      <c r="N412" s="12">
        <v>165.97350432000002</v>
      </c>
      <c r="O412" s="12">
        <v>180.60378336</v>
      </c>
      <c r="P412" s="12">
        <v>185.93426592</v>
      </c>
      <c r="Q412" s="12">
        <v>181.69545888000002</v>
      </c>
      <c r="R412" s="12">
        <v>175.16139264</v>
      </c>
      <c r="S412" s="12">
        <v>168.00612192</v>
      </c>
      <c r="T412" s="12">
        <v>156.91579488</v>
      </c>
      <c r="U412" s="12">
        <v>150.84991584</v>
      </c>
      <c r="V412" s="12">
        <v>147.65253984</v>
      </c>
      <c r="W412" s="12">
        <v>146.40784703999998</v>
      </c>
      <c r="X412" s="12">
        <v>140.4447408</v>
      </c>
      <c r="Y412" s="12">
        <v>136.68554016000002</v>
      </c>
    </row>
    <row r="414" spans="1:25" ht="12.75">
      <c r="A414" s="59" t="s">
        <v>71</v>
      </c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1.25" customHeight="1">
      <c r="A416" s="56" t="s">
        <v>47</v>
      </c>
      <c r="B416" s="57" t="s">
        <v>47</v>
      </c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8"/>
    </row>
    <row r="417" spans="1:25" ht="13.5" customHeight="1">
      <c r="A417" s="8"/>
      <c r="B417" s="7" t="s">
        <v>24</v>
      </c>
      <c r="C417" s="9" t="s">
        <v>25</v>
      </c>
      <c r="D417" s="10" t="s">
        <v>26</v>
      </c>
      <c r="E417" s="7" t="s">
        <v>27</v>
      </c>
      <c r="F417" s="7" t="s">
        <v>28</v>
      </c>
      <c r="G417" s="9" t="s">
        <v>29</v>
      </c>
      <c r="H417" s="10" t="s">
        <v>30</v>
      </c>
      <c r="I417" s="7" t="s">
        <v>31</v>
      </c>
      <c r="J417" s="7" t="s">
        <v>32</v>
      </c>
      <c r="K417" s="7" t="s">
        <v>33</v>
      </c>
      <c r="L417" s="7" t="s">
        <v>34</v>
      </c>
      <c r="M417" s="7" t="s">
        <v>35</v>
      </c>
      <c r="N417" s="7" t="s">
        <v>36</v>
      </c>
      <c r="O417" s="7" t="s">
        <v>37</v>
      </c>
      <c r="P417" s="7" t="s">
        <v>38</v>
      </c>
      <c r="Q417" s="7" t="s">
        <v>39</v>
      </c>
      <c r="R417" s="7" t="s">
        <v>40</v>
      </c>
      <c r="S417" s="7" t="s">
        <v>41</v>
      </c>
      <c r="T417" s="7" t="s">
        <v>42</v>
      </c>
      <c r="U417" s="7" t="s">
        <v>43</v>
      </c>
      <c r="V417" s="7" t="s">
        <v>44</v>
      </c>
      <c r="W417" s="7" t="s">
        <v>45</v>
      </c>
      <c r="X417" s="7" t="s">
        <v>46</v>
      </c>
      <c r="Y417" s="7" t="s">
        <v>67</v>
      </c>
    </row>
    <row r="418" spans="1:25" ht="11.25">
      <c r="A418" s="11">
        <f>A382</f>
        <v>41548</v>
      </c>
      <c r="B418" s="12">
        <v>1.0666281599999998</v>
      </c>
      <c r="C418" s="12">
        <v>0.16773587999999998</v>
      </c>
      <c r="D418" s="12">
        <v>0</v>
      </c>
      <c r="E418" s="12">
        <v>0.11612484</v>
      </c>
      <c r="F418" s="12">
        <v>1.0322208</v>
      </c>
      <c r="G418" s="12">
        <v>5.776135559999999</v>
      </c>
      <c r="H418" s="12">
        <v>4.05791802</v>
      </c>
      <c r="I418" s="12">
        <v>10.397474099999998</v>
      </c>
      <c r="J418" s="12">
        <v>15.32417796</v>
      </c>
      <c r="K418" s="12">
        <v>13.358657519999998</v>
      </c>
      <c r="L418" s="12">
        <v>0.26020566</v>
      </c>
      <c r="M418" s="12">
        <v>0.24945335999999993</v>
      </c>
      <c r="N418" s="12">
        <v>0.18709002</v>
      </c>
      <c r="O418" s="12">
        <v>0</v>
      </c>
      <c r="P418" s="12">
        <v>5.554638179999999</v>
      </c>
      <c r="Q418" s="12">
        <v>3.24289368</v>
      </c>
      <c r="R418" s="12">
        <v>0.11397437999999999</v>
      </c>
      <c r="S418" s="12">
        <v>0.16558541999999998</v>
      </c>
      <c r="T418" s="12">
        <v>0.09892116</v>
      </c>
      <c r="U418" s="12">
        <v>0.6623416799999999</v>
      </c>
      <c r="V418" s="12">
        <v>0.20859461999999995</v>
      </c>
      <c r="W418" s="12">
        <v>0</v>
      </c>
      <c r="X418" s="12">
        <v>0.56557098</v>
      </c>
      <c r="Y418" s="12">
        <v>1.0945841399999998</v>
      </c>
    </row>
    <row r="419" spans="1:25" ht="11.25">
      <c r="A419" s="11">
        <f>A383</f>
        <v>41549</v>
      </c>
      <c r="B419" s="12">
        <v>14.431737059999998</v>
      </c>
      <c r="C419" s="12">
        <v>0.4472956799999999</v>
      </c>
      <c r="D419" s="12">
        <v>22.244358239999997</v>
      </c>
      <c r="E419" s="12">
        <v>1.06017678</v>
      </c>
      <c r="F419" s="12">
        <v>2.13110586</v>
      </c>
      <c r="G419" s="12">
        <v>93.39662826</v>
      </c>
      <c r="H419" s="12">
        <v>1.45801188</v>
      </c>
      <c r="I419" s="12">
        <v>4.91810202</v>
      </c>
      <c r="J419" s="12">
        <v>7.5029549399999995</v>
      </c>
      <c r="K419" s="12">
        <v>7.2879089399999994</v>
      </c>
      <c r="L419" s="12">
        <v>8.11153512</v>
      </c>
      <c r="M419" s="12">
        <v>7.376077799999998</v>
      </c>
      <c r="N419" s="12">
        <v>7.483600799999999</v>
      </c>
      <c r="O419" s="12">
        <v>3.3482662199999997</v>
      </c>
      <c r="P419" s="12">
        <v>2.7095795999999996</v>
      </c>
      <c r="Q419" s="12">
        <v>0.46234889999999995</v>
      </c>
      <c r="R419" s="12">
        <v>0.71180226</v>
      </c>
      <c r="S419" s="12">
        <v>0.07956701999999999</v>
      </c>
      <c r="T419" s="12">
        <v>0</v>
      </c>
      <c r="U419" s="12">
        <v>0.0645138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>A384</f>
        <v>41550</v>
      </c>
      <c r="B420" s="12">
        <v>0</v>
      </c>
      <c r="C420" s="12">
        <v>0</v>
      </c>
      <c r="D420" s="12">
        <v>0.01935414</v>
      </c>
      <c r="E420" s="12">
        <v>0.16343496</v>
      </c>
      <c r="F420" s="12">
        <v>1.1913548399999998</v>
      </c>
      <c r="G420" s="12">
        <v>73.25326944</v>
      </c>
      <c r="H420" s="12">
        <v>8.96956866</v>
      </c>
      <c r="I420" s="12">
        <v>2.50313544</v>
      </c>
      <c r="J420" s="12">
        <v>0.24300197999999995</v>
      </c>
      <c r="K420" s="12">
        <v>0.04946058</v>
      </c>
      <c r="L420" s="12">
        <v>0.015053219999999999</v>
      </c>
      <c r="M420" s="12">
        <v>0.04946058</v>
      </c>
      <c r="N420" s="12">
        <v>2.28593898</v>
      </c>
      <c r="O420" s="12">
        <v>1.8536965199999995</v>
      </c>
      <c r="P420" s="12">
        <v>42.62211719999999</v>
      </c>
      <c r="Q420" s="12">
        <v>1.5741367199999998</v>
      </c>
      <c r="R420" s="12">
        <v>5.3438931</v>
      </c>
      <c r="S420" s="12">
        <v>0</v>
      </c>
      <c r="T420" s="12">
        <v>0.04515965999999999</v>
      </c>
      <c r="U420" s="12">
        <v>0.1720368</v>
      </c>
      <c r="V420" s="12">
        <v>0.08386793999999999</v>
      </c>
      <c r="W420" s="12">
        <v>0</v>
      </c>
      <c r="X420" s="12">
        <v>0</v>
      </c>
      <c r="Y420" s="12">
        <v>0</v>
      </c>
    </row>
    <row r="421" spans="1:25" ht="11.25">
      <c r="A421" s="11">
        <f>A385</f>
        <v>41551</v>
      </c>
      <c r="B421" s="12">
        <v>0</v>
      </c>
      <c r="C421" s="12">
        <v>0</v>
      </c>
      <c r="D421" s="12">
        <v>0</v>
      </c>
      <c r="E421" s="12">
        <v>9.73513242</v>
      </c>
      <c r="F421" s="12">
        <v>10.816813799999998</v>
      </c>
      <c r="G421" s="12">
        <v>10.86627438</v>
      </c>
      <c r="H421" s="12">
        <v>10.474890659999998</v>
      </c>
      <c r="I421" s="12">
        <v>12.913512299999999</v>
      </c>
      <c r="J421" s="12">
        <v>13.984441379999998</v>
      </c>
      <c r="K421" s="12">
        <v>12.43826064</v>
      </c>
      <c r="L421" s="12">
        <v>0.6128811</v>
      </c>
      <c r="M421" s="12">
        <v>3.9374922599999995</v>
      </c>
      <c r="N421" s="12">
        <v>8.51367114</v>
      </c>
      <c r="O421" s="12">
        <v>14.358621419999999</v>
      </c>
      <c r="P421" s="12">
        <v>1.46016234</v>
      </c>
      <c r="Q421" s="12">
        <v>0.0537615</v>
      </c>
      <c r="R421" s="12">
        <v>0</v>
      </c>
      <c r="S421" s="12">
        <v>0</v>
      </c>
      <c r="T421" s="12">
        <v>0</v>
      </c>
      <c r="U421" s="12">
        <v>0</v>
      </c>
      <c r="V421" s="12">
        <v>0.6515893799999999</v>
      </c>
      <c r="W421" s="12">
        <v>0.06881472</v>
      </c>
      <c r="X421" s="12">
        <v>0.01290276</v>
      </c>
      <c r="Y421" s="12">
        <v>0</v>
      </c>
    </row>
    <row r="422" spans="1:25" ht="11.25">
      <c r="A422" s="11">
        <f>A386</f>
        <v>41552</v>
      </c>
      <c r="B422" s="12">
        <v>6.569655299999999</v>
      </c>
      <c r="C422" s="12">
        <v>5.54603634</v>
      </c>
      <c r="D422" s="12">
        <v>6.294396419999999</v>
      </c>
      <c r="E422" s="12">
        <v>0</v>
      </c>
      <c r="F422" s="12">
        <v>0.03440736</v>
      </c>
      <c r="G422" s="12">
        <v>0.01720368</v>
      </c>
      <c r="H422" s="12">
        <v>0.0537615</v>
      </c>
      <c r="I422" s="12">
        <v>0.07096518</v>
      </c>
      <c r="J422" s="12">
        <v>0.023655059999999995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0.11612484</v>
      </c>
      <c r="Q422" s="12">
        <v>3.483745199999999</v>
      </c>
      <c r="R422" s="12">
        <v>7.2578024999999995</v>
      </c>
      <c r="S422" s="12">
        <v>0.06236333999999998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>A387</f>
        <v>41553</v>
      </c>
      <c r="B423" s="12">
        <v>0</v>
      </c>
      <c r="C423" s="12">
        <v>0</v>
      </c>
      <c r="D423" s="12">
        <v>0</v>
      </c>
      <c r="E423" s="12">
        <v>0.0537615</v>
      </c>
      <c r="F423" s="12">
        <v>0.04731011999999999</v>
      </c>
      <c r="G423" s="12">
        <v>0.030106439999999998</v>
      </c>
      <c r="H423" s="12">
        <v>0</v>
      </c>
      <c r="I423" s="12">
        <v>0</v>
      </c>
      <c r="J423" s="12">
        <v>0.4537470599999999</v>
      </c>
      <c r="K423" s="12">
        <v>1.1096373599999998</v>
      </c>
      <c r="L423" s="12">
        <v>0.107523</v>
      </c>
      <c r="M423" s="12">
        <v>4.28156586</v>
      </c>
      <c r="N423" s="12">
        <v>0</v>
      </c>
      <c r="O423" s="12">
        <v>9.431917559999999</v>
      </c>
      <c r="P423" s="12">
        <v>8.5910877</v>
      </c>
      <c r="Q423" s="12">
        <v>0.27955979999999997</v>
      </c>
      <c r="R423" s="12">
        <v>8.717964839999999</v>
      </c>
      <c r="S423" s="12">
        <v>3.36977082</v>
      </c>
      <c r="T423" s="12">
        <v>0.49460579999999993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>A388</f>
        <v>41554</v>
      </c>
      <c r="B424" s="12">
        <v>19.397149199999998</v>
      </c>
      <c r="C424" s="12">
        <v>0</v>
      </c>
      <c r="D424" s="12">
        <v>0</v>
      </c>
      <c r="E424" s="12">
        <v>5.62775382</v>
      </c>
      <c r="F424" s="12">
        <v>0.42579107999999993</v>
      </c>
      <c r="G424" s="12">
        <v>0.31611761999999993</v>
      </c>
      <c r="H424" s="12">
        <v>0</v>
      </c>
      <c r="I424" s="12">
        <v>0</v>
      </c>
      <c r="J424" s="12">
        <v>0.21289553999999997</v>
      </c>
      <c r="K424" s="12">
        <v>1.52037522</v>
      </c>
      <c r="L424" s="12">
        <v>0</v>
      </c>
      <c r="M424" s="12">
        <v>0</v>
      </c>
      <c r="N424" s="12">
        <v>0.22364783999999996</v>
      </c>
      <c r="O424" s="12">
        <v>1.5268265999999997</v>
      </c>
      <c r="P424" s="12">
        <v>0</v>
      </c>
      <c r="Q424" s="12">
        <v>6.77609946</v>
      </c>
      <c r="R424" s="12">
        <v>1.20640806</v>
      </c>
      <c r="S424" s="12">
        <v>0</v>
      </c>
      <c r="T424" s="12">
        <v>3.107414699999999</v>
      </c>
      <c r="U424" s="12">
        <v>3.4600901399999997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>A389</f>
        <v>41555</v>
      </c>
      <c r="B425" s="12">
        <v>0</v>
      </c>
      <c r="C425" s="12">
        <v>0</v>
      </c>
      <c r="D425" s="12">
        <v>0</v>
      </c>
      <c r="E425" s="12">
        <v>7.890037739999999</v>
      </c>
      <c r="F425" s="12">
        <v>4.978314899999999</v>
      </c>
      <c r="G425" s="12">
        <v>5.991181559999999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0.07526609999999999</v>
      </c>
      <c r="O425" s="12">
        <v>2.5654987799999995</v>
      </c>
      <c r="P425" s="12">
        <v>11.016806579999997</v>
      </c>
      <c r="Q425" s="12">
        <v>5.939570519999999</v>
      </c>
      <c r="R425" s="12">
        <v>7.6470357600000005</v>
      </c>
      <c r="S425" s="12">
        <v>0</v>
      </c>
      <c r="T425" s="12">
        <v>0</v>
      </c>
      <c r="U425" s="12">
        <v>0</v>
      </c>
      <c r="V425" s="12">
        <v>0.023655059999999995</v>
      </c>
      <c r="W425" s="12">
        <v>0</v>
      </c>
      <c r="X425" s="12">
        <v>0</v>
      </c>
      <c r="Y425" s="12">
        <v>0</v>
      </c>
    </row>
    <row r="426" spans="1:25" ht="11.25">
      <c r="A426" s="11">
        <f>A390</f>
        <v>41556</v>
      </c>
      <c r="B426" s="12">
        <v>0</v>
      </c>
      <c r="C426" s="12">
        <v>0</v>
      </c>
      <c r="D426" s="12">
        <v>0</v>
      </c>
      <c r="E426" s="12">
        <v>6.016987079999999</v>
      </c>
      <c r="F426" s="12">
        <v>2.29884174</v>
      </c>
      <c r="G426" s="12">
        <v>7.0836152399999985</v>
      </c>
      <c r="H426" s="12">
        <v>0.00430092</v>
      </c>
      <c r="I426" s="12">
        <v>0.02580552</v>
      </c>
      <c r="J426" s="12">
        <v>0.00430092</v>
      </c>
      <c r="K426" s="12">
        <v>0.05806242</v>
      </c>
      <c r="L426" s="12">
        <v>0</v>
      </c>
      <c r="M426" s="12">
        <v>0.060212879999999996</v>
      </c>
      <c r="N426" s="12">
        <v>0.5118094799999999</v>
      </c>
      <c r="O426" s="12">
        <v>6.8384627999999985</v>
      </c>
      <c r="P426" s="12">
        <v>2.0687425199999994</v>
      </c>
      <c r="Q426" s="12">
        <v>4.41059346</v>
      </c>
      <c r="R426" s="12">
        <v>4.417044839999999</v>
      </c>
      <c r="S426" s="12">
        <v>0</v>
      </c>
      <c r="T426" s="12">
        <v>0.16773587999999998</v>
      </c>
      <c r="U426" s="12">
        <v>0.12687713999999997</v>
      </c>
      <c r="V426" s="12">
        <v>0.32041854</v>
      </c>
      <c r="W426" s="12">
        <v>0</v>
      </c>
      <c r="X426" s="12">
        <v>0</v>
      </c>
      <c r="Y426" s="12">
        <v>0</v>
      </c>
    </row>
    <row r="427" spans="1:25" ht="11.25">
      <c r="A427" s="11">
        <f>A391</f>
        <v>41557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0.0537615</v>
      </c>
      <c r="H427" s="12">
        <v>0</v>
      </c>
      <c r="I427" s="12">
        <v>0</v>
      </c>
      <c r="J427" s="12">
        <v>0</v>
      </c>
      <c r="K427" s="12">
        <v>0</v>
      </c>
      <c r="L427" s="12">
        <v>0.14623128</v>
      </c>
      <c r="M427" s="12">
        <v>0.23009922</v>
      </c>
      <c r="N427" s="12">
        <v>0.7247050199999999</v>
      </c>
      <c r="O427" s="12">
        <v>3.0364495199999997</v>
      </c>
      <c r="P427" s="12">
        <v>0.10107161999999999</v>
      </c>
      <c r="Q427" s="12">
        <v>0</v>
      </c>
      <c r="R427" s="12">
        <v>2.12680494</v>
      </c>
      <c r="S427" s="12">
        <v>0</v>
      </c>
      <c r="T427" s="12">
        <v>0</v>
      </c>
      <c r="U427" s="12">
        <v>0.00860184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>A392</f>
        <v>41558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4.651444979999999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>A393</f>
        <v>41559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0.47955257999999995</v>
      </c>
      <c r="K429" s="12">
        <v>0.35267543999999995</v>
      </c>
      <c r="L429" s="12">
        <v>1.40425038</v>
      </c>
      <c r="M429" s="12">
        <v>1.4343568199999999</v>
      </c>
      <c r="N429" s="12">
        <v>5.13744894</v>
      </c>
      <c r="O429" s="12">
        <v>5.70086946</v>
      </c>
      <c r="P429" s="12">
        <v>15.070423679999998</v>
      </c>
      <c r="Q429" s="12">
        <v>16.496178659999995</v>
      </c>
      <c r="R429" s="12">
        <v>8.608291379999999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>A394</f>
        <v>41560</v>
      </c>
      <c r="B430" s="12">
        <v>0</v>
      </c>
      <c r="C430" s="12">
        <v>0</v>
      </c>
      <c r="D430" s="12">
        <v>0</v>
      </c>
      <c r="E430" s="12">
        <v>5.184759059999999</v>
      </c>
      <c r="F430" s="12">
        <v>0</v>
      </c>
      <c r="G430" s="12">
        <v>7.43414022</v>
      </c>
      <c r="H430" s="12">
        <v>4.739613839999999</v>
      </c>
      <c r="I430" s="12">
        <v>9.188915579999998</v>
      </c>
      <c r="J430" s="12">
        <v>14.287656239999999</v>
      </c>
      <c r="K430" s="12">
        <v>1.2902759999999998</v>
      </c>
      <c r="L430" s="12">
        <v>0</v>
      </c>
      <c r="M430" s="12">
        <v>0</v>
      </c>
      <c r="N430" s="12">
        <v>0</v>
      </c>
      <c r="O430" s="12">
        <v>2.6472162599999995</v>
      </c>
      <c r="P430" s="12">
        <v>32.07196043999999</v>
      </c>
      <c r="Q430" s="12">
        <v>3.1224679199999996</v>
      </c>
      <c r="R430" s="12">
        <v>4.33532736</v>
      </c>
      <c r="S430" s="12">
        <v>0</v>
      </c>
      <c r="T430" s="12">
        <v>0</v>
      </c>
      <c r="U430" s="12">
        <v>0</v>
      </c>
      <c r="V430" s="12">
        <v>0.07311564</v>
      </c>
      <c r="W430" s="12">
        <v>0</v>
      </c>
      <c r="X430" s="12">
        <v>11.34797742</v>
      </c>
      <c r="Y430" s="12">
        <v>0</v>
      </c>
    </row>
    <row r="431" spans="1:25" ht="11.25">
      <c r="A431" s="11">
        <f>A395</f>
        <v>41561</v>
      </c>
      <c r="B431" s="12">
        <v>0</v>
      </c>
      <c r="C431" s="12">
        <v>0</v>
      </c>
      <c r="D431" s="12">
        <v>0</v>
      </c>
      <c r="E431" s="12">
        <v>5.2385205599999995</v>
      </c>
      <c r="F431" s="12">
        <v>9.038383379999999</v>
      </c>
      <c r="G431" s="12">
        <v>10.894230359999998</v>
      </c>
      <c r="H431" s="12">
        <v>26.530225019999996</v>
      </c>
      <c r="I431" s="12">
        <v>11.487757319999998</v>
      </c>
      <c r="J431" s="12">
        <v>4.18479516</v>
      </c>
      <c r="K431" s="12">
        <v>2.12465448</v>
      </c>
      <c r="L431" s="12">
        <v>1.77197904</v>
      </c>
      <c r="M431" s="12">
        <v>1.36339164</v>
      </c>
      <c r="N431" s="12">
        <v>2.24292978</v>
      </c>
      <c r="O431" s="12">
        <v>5.02562502</v>
      </c>
      <c r="P431" s="12">
        <v>9.137304539999999</v>
      </c>
      <c r="Q431" s="12">
        <v>0.01290276</v>
      </c>
      <c r="R431" s="12">
        <v>0</v>
      </c>
      <c r="S431" s="12">
        <v>0.00860184</v>
      </c>
      <c r="T431" s="12">
        <v>0.32902038</v>
      </c>
      <c r="U431" s="12">
        <v>1.0902832199999999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>A396</f>
        <v>41562</v>
      </c>
      <c r="B432" s="12">
        <v>0</v>
      </c>
      <c r="C432" s="12">
        <v>0</v>
      </c>
      <c r="D432" s="12">
        <v>19.190705039999997</v>
      </c>
      <c r="E432" s="12">
        <v>16.945624799999997</v>
      </c>
      <c r="F432" s="12">
        <v>3.1160165399999995</v>
      </c>
      <c r="G432" s="12">
        <v>0.5612700599999999</v>
      </c>
      <c r="H432" s="12">
        <v>0</v>
      </c>
      <c r="I432" s="12">
        <v>0</v>
      </c>
      <c r="J432" s="12">
        <v>2.8321558199999997</v>
      </c>
      <c r="K432" s="12">
        <v>6.234183539999999</v>
      </c>
      <c r="L432" s="12">
        <v>5.4213096599999995</v>
      </c>
      <c r="M432" s="12">
        <v>0.03440736</v>
      </c>
      <c r="N432" s="12">
        <v>7.55456598</v>
      </c>
      <c r="O432" s="12">
        <v>24.455031119999994</v>
      </c>
      <c r="P432" s="12">
        <v>15.941359979999998</v>
      </c>
      <c r="Q432" s="12">
        <v>11.767317119999998</v>
      </c>
      <c r="R432" s="12">
        <v>6.85351602</v>
      </c>
      <c r="S432" s="12">
        <v>0.42794154</v>
      </c>
      <c r="T432" s="12">
        <v>9.35235054</v>
      </c>
      <c r="U432" s="12">
        <v>2.8880677799999996</v>
      </c>
      <c r="V432" s="12">
        <v>0</v>
      </c>
      <c r="W432" s="12">
        <v>0</v>
      </c>
      <c r="X432" s="12">
        <v>4.765419359999999</v>
      </c>
      <c r="Y432" s="12">
        <v>0</v>
      </c>
    </row>
    <row r="433" spans="1:25" ht="11.25">
      <c r="A433" s="11">
        <f>A397</f>
        <v>41563</v>
      </c>
      <c r="B433" s="12">
        <v>0</v>
      </c>
      <c r="C433" s="12">
        <v>3.19128264</v>
      </c>
      <c r="D433" s="12">
        <v>12.56298732</v>
      </c>
      <c r="E433" s="12">
        <v>13.313497859999998</v>
      </c>
      <c r="F433" s="12">
        <v>14.47474626</v>
      </c>
      <c r="G433" s="12">
        <v>7.161031799999998</v>
      </c>
      <c r="H433" s="12">
        <v>6.81050682</v>
      </c>
      <c r="I433" s="12">
        <v>5.150351699999999</v>
      </c>
      <c r="J433" s="12">
        <v>1.33973658</v>
      </c>
      <c r="K433" s="12">
        <v>4.232105279999999</v>
      </c>
      <c r="L433" s="12">
        <v>0</v>
      </c>
      <c r="M433" s="12">
        <v>0</v>
      </c>
      <c r="N433" s="12">
        <v>0</v>
      </c>
      <c r="O433" s="12">
        <v>2.10099942</v>
      </c>
      <c r="P433" s="12">
        <v>11.104975439999999</v>
      </c>
      <c r="Q433" s="12">
        <v>6.797604059999999</v>
      </c>
      <c r="R433" s="12">
        <v>0.00860184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>A398</f>
        <v>41564</v>
      </c>
      <c r="B434" s="12">
        <v>3.2471945999999994</v>
      </c>
      <c r="C434" s="12">
        <v>6.373963439999999</v>
      </c>
      <c r="D434" s="12">
        <v>2.7848456999999995</v>
      </c>
      <c r="E434" s="12">
        <v>8.80828416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1.7139166199999998</v>
      </c>
      <c r="O434" s="12">
        <v>5.22991872</v>
      </c>
      <c r="P434" s="12">
        <v>0.9160959599999998</v>
      </c>
      <c r="Q434" s="12">
        <v>0</v>
      </c>
      <c r="R434" s="12">
        <v>0</v>
      </c>
      <c r="S434" s="12">
        <v>0</v>
      </c>
      <c r="T434" s="12">
        <v>1.4838174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>A399</f>
        <v>41565</v>
      </c>
      <c r="B435" s="12">
        <v>0</v>
      </c>
      <c r="C435" s="12">
        <v>0</v>
      </c>
      <c r="D435" s="12">
        <v>0</v>
      </c>
      <c r="E435" s="12">
        <v>0</v>
      </c>
      <c r="F435" s="12">
        <v>11.7630162</v>
      </c>
      <c r="G435" s="12">
        <v>0</v>
      </c>
      <c r="H435" s="12">
        <v>0</v>
      </c>
      <c r="I435" s="12">
        <v>0</v>
      </c>
      <c r="J435" s="12">
        <v>0.24730289999999996</v>
      </c>
      <c r="K435" s="12">
        <v>9.567396539999999</v>
      </c>
      <c r="L435" s="12">
        <v>10.352314439999999</v>
      </c>
      <c r="M435" s="12">
        <v>4.494461399999999</v>
      </c>
      <c r="N435" s="12">
        <v>14.560764659999998</v>
      </c>
      <c r="O435" s="12">
        <v>27.977484599999997</v>
      </c>
      <c r="P435" s="12">
        <v>24.575456879999997</v>
      </c>
      <c r="Q435" s="12">
        <v>15.03816678</v>
      </c>
      <c r="R435" s="12">
        <v>0.6623416799999999</v>
      </c>
      <c r="S435" s="12">
        <v>0</v>
      </c>
      <c r="T435" s="12">
        <v>0</v>
      </c>
      <c r="U435" s="12">
        <v>1.2451163399999998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>A400</f>
        <v>41566</v>
      </c>
      <c r="B436" s="12">
        <v>5.479372079999999</v>
      </c>
      <c r="C436" s="12">
        <v>10.52865216</v>
      </c>
      <c r="D436" s="12">
        <v>0</v>
      </c>
      <c r="E436" s="12">
        <v>21.37772286</v>
      </c>
      <c r="F436" s="12">
        <v>11.646891359999998</v>
      </c>
      <c r="G436" s="12">
        <v>8.941612679999999</v>
      </c>
      <c r="H436" s="12">
        <v>9.07924212</v>
      </c>
      <c r="I436" s="12">
        <v>1.3203824399999997</v>
      </c>
      <c r="J436" s="12">
        <v>0</v>
      </c>
      <c r="K436" s="12">
        <v>0.08816885999999999</v>
      </c>
      <c r="L436" s="12">
        <v>0.00860184</v>
      </c>
      <c r="M436" s="12">
        <v>0</v>
      </c>
      <c r="N436" s="12">
        <v>1.84079376</v>
      </c>
      <c r="O436" s="12">
        <v>7.479299879999999</v>
      </c>
      <c r="P436" s="12">
        <v>0.00215046</v>
      </c>
      <c r="Q436" s="12">
        <v>0</v>
      </c>
      <c r="R436" s="12">
        <v>0</v>
      </c>
      <c r="S436" s="12">
        <v>0</v>
      </c>
      <c r="T436" s="12">
        <v>0.6236333999999999</v>
      </c>
      <c r="U436" s="12">
        <v>0</v>
      </c>
      <c r="V436" s="12">
        <v>1.06017678</v>
      </c>
      <c r="W436" s="12">
        <v>0.04731011999999999</v>
      </c>
      <c r="X436" s="12">
        <v>0</v>
      </c>
      <c r="Y436" s="12">
        <v>0</v>
      </c>
    </row>
    <row r="437" spans="1:25" ht="11.25">
      <c r="A437" s="11">
        <f>A401</f>
        <v>41567</v>
      </c>
      <c r="B437" s="12">
        <v>0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3.1676275799999996</v>
      </c>
      <c r="M437" s="12">
        <v>0</v>
      </c>
      <c r="N437" s="12">
        <v>12.767281019999997</v>
      </c>
      <c r="O437" s="12">
        <v>3.5396571599999995</v>
      </c>
      <c r="P437" s="12">
        <v>32.27625414</v>
      </c>
      <c r="Q437" s="12">
        <v>26.47646352</v>
      </c>
      <c r="R437" s="12">
        <v>22.52176758</v>
      </c>
      <c r="S437" s="12">
        <v>19.42725564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>A402</f>
        <v>41568</v>
      </c>
      <c r="B438" s="12">
        <v>0</v>
      </c>
      <c r="C438" s="12">
        <v>0</v>
      </c>
      <c r="D438" s="12">
        <v>0</v>
      </c>
      <c r="E438" s="12">
        <v>0.25375427999999994</v>
      </c>
      <c r="F438" s="12">
        <v>1.3848962399999998</v>
      </c>
      <c r="G438" s="12">
        <v>4.958960759999999</v>
      </c>
      <c r="H438" s="12">
        <v>3.0751577999999995</v>
      </c>
      <c r="I438" s="12">
        <v>3.7525527</v>
      </c>
      <c r="J438" s="12">
        <v>9.3867579</v>
      </c>
      <c r="K438" s="12">
        <v>12.092036579999998</v>
      </c>
      <c r="L438" s="12">
        <v>0.9698574599999997</v>
      </c>
      <c r="M438" s="12">
        <v>0</v>
      </c>
      <c r="N438" s="12">
        <v>2.9289265199999996</v>
      </c>
      <c r="O438" s="12">
        <v>13.326400619999998</v>
      </c>
      <c r="P438" s="12">
        <v>14.795164799999998</v>
      </c>
      <c r="Q438" s="12">
        <v>8.096481899999999</v>
      </c>
      <c r="R438" s="12">
        <v>0.14408082</v>
      </c>
      <c r="S438" s="12">
        <v>4.857889139999999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>A403</f>
        <v>41569</v>
      </c>
      <c r="B439" s="12">
        <v>0</v>
      </c>
      <c r="C439" s="12">
        <v>0</v>
      </c>
      <c r="D439" s="12">
        <v>0</v>
      </c>
      <c r="E439" s="12">
        <v>6.04494306</v>
      </c>
      <c r="F439" s="12">
        <v>8.44485642</v>
      </c>
      <c r="G439" s="12">
        <v>3.68588844</v>
      </c>
      <c r="H439" s="12">
        <v>15.685455239999998</v>
      </c>
      <c r="I439" s="12">
        <v>7.68574404</v>
      </c>
      <c r="J439" s="12">
        <v>2.257983</v>
      </c>
      <c r="K439" s="12">
        <v>2.46657762</v>
      </c>
      <c r="L439" s="12">
        <v>2.44722348</v>
      </c>
      <c r="M439" s="12">
        <v>3.9353417999999993</v>
      </c>
      <c r="N439" s="12">
        <v>6.436326779999999</v>
      </c>
      <c r="O439" s="12">
        <v>2.2773371399999998</v>
      </c>
      <c r="P439" s="12">
        <v>0.8816885999999999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>A404</f>
        <v>41570</v>
      </c>
      <c r="B440" s="12">
        <v>0</v>
      </c>
      <c r="C440" s="12">
        <v>0</v>
      </c>
      <c r="D440" s="12">
        <v>0</v>
      </c>
      <c r="E440" s="12">
        <v>18.779967179999996</v>
      </c>
      <c r="F440" s="12">
        <v>8.995374179999999</v>
      </c>
      <c r="G440" s="12">
        <v>12.081284279999998</v>
      </c>
      <c r="H440" s="12">
        <v>4.27726494</v>
      </c>
      <c r="I440" s="12">
        <v>5.6363556599999995</v>
      </c>
      <c r="J440" s="12">
        <v>16.519833719999998</v>
      </c>
      <c r="K440" s="12">
        <v>15.003759419999998</v>
      </c>
      <c r="L440" s="12">
        <v>17.63592246</v>
      </c>
      <c r="M440" s="12">
        <v>8.259916859999999</v>
      </c>
      <c r="N440" s="12">
        <v>20.76699222</v>
      </c>
      <c r="O440" s="12">
        <v>39.559862159999994</v>
      </c>
      <c r="P440" s="12">
        <v>7.2664043399999985</v>
      </c>
      <c r="Q440" s="12">
        <v>0.5741728199999999</v>
      </c>
      <c r="R440" s="12">
        <v>1.58273856</v>
      </c>
      <c r="S440" s="12">
        <v>0</v>
      </c>
      <c r="T440" s="12">
        <v>0.49460579999999993</v>
      </c>
      <c r="U440" s="12">
        <v>3.0515027399999997</v>
      </c>
      <c r="V440" s="12">
        <v>0.01290276</v>
      </c>
      <c r="W440" s="12">
        <v>0.01290276</v>
      </c>
      <c r="X440" s="12">
        <v>0</v>
      </c>
      <c r="Y440" s="12">
        <v>0</v>
      </c>
    </row>
    <row r="441" spans="1:25" ht="11.25">
      <c r="A441" s="11">
        <f>A405</f>
        <v>41571</v>
      </c>
      <c r="B441" s="12">
        <v>10.750149539999999</v>
      </c>
      <c r="C441" s="12">
        <v>10.98670014</v>
      </c>
      <c r="D441" s="12">
        <v>0.05591195999999999</v>
      </c>
      <c r="E441" s="12">
        <v>23.287331339999998</v>
      </c>
      <c r="F441" s="12">
        <v>4.89444696</v>
      </c>
      <c r="G441" s="12">
        <v>0.6859967399999999</v>
      </c>
      <c r="H441" s="12">
        <v>0.00430092</v>
      </c>
      <c r="I441" s="12">
        <v>0</v>
      </c>
      <c r="J441" s="12">
        <v>0.015053219999999999</v>
      </c>
      <c r="K441" s="12">
        <v>0</v>
      </c>
      <c r="L441" s="12">
        <v>0.01290276</v>
      </c>
      <c r="M441" s="12">
        <v>0.01720368</v>
      </c>
      <c r="N441" s="12">
        <v>0.0215046</v>
      </c>
      <c r="O441" s="12">
        <v>3.8278187999999997</v>
      </c>
      <c r="P441" s="12">
        <v>0.030106439999999998</v>
      </c>
      <c r="Q441" s="12">
        <v>0</v>
      </c>
      <c r="R441" s="12">
        <v>0</v>
      </c>
      <c r="S441" s="12">
        <v>0</v>
      </c>
      <c r="T441" s="12">
        <v>0.027955979999999995</v>
      </c>
      <c r="U441" s="12">
        <v>4.176193319999999</v>
      </c>
      <c r="V441" s="12">
        <v>15.020963099999998</v>
      </c>
      <c r="W441" s="12">
        <v>0</v>
      </c>
      <c r="X441" s="12">
        <v>0</v>
      </c>
      <c r="Y441" s="12">
        <v>0</v>
      </c>
    </row>
    <row r="442" spans="1:25" ht="11.25">
      <c r="A442" s="11">
        <f>A406</f>
        <v>41572</v>
      </c>
      <c r="B442" s="12">
        <v>0</v>
      </c>
      <c r="C442" s="12">
        <v>0</v>
      </c>
      <c r="D442" s="12">
        <v>0</v>
      </c>
      <c r="E442" s="12">
        <v>0.90964458</v>
      </c>
      <c r="F442" s="12">
        <v>8.36959032</v>
      </c>
      <c r="G442" s="12">
        <v>9.644813099999999</v>
      </c>
      <c r="H442" s="12">
        <v>0.06236333999999998</v>
      </c>
      <c r="I442" s="12">
        <v>0</v>
      </c>
      <c r="J442" s="12">
        <v>0</v>
      </c>
      <c r="K442" s="12">
        <v>0</v>
      </c>
      <c r="L442" s="12">
        <v>0.03870828</v>
      </c>
      <c r="M442" s="12">
        <v>3.1181669999999997</v>
      </c>
      <c r="N442" s="12">
        <v>7.408334699999999</v>
      </c>
      <c r="O442" s="12">
        <v>0.9612556199999999</v>
      </c>
      <c r="P442" s="12">
        <v>0</v>
      </c>
      <c r="Q442" s="12">
        <v>0.65804076</v>
      </c>
      <c r="R442" s="12">
        <v>0</v>
      </c>
      <c r="S442" s="12">
        <v>0.08386793999999999</v>
      </c>
      <c r="T442" s="12">
        <v>4.92240294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</row>
    <row r="443" spans="1:25" ht="11.25">
      <c r="A443" s="11">
        <f>A407</f>
        <v>41573</v>
      </c>
      <c r="B443" s="12">
        <v>0.6279343199999999</v>
      </c>
      <c r="C443" s="12">
        <v>10.363066739999999</v>
      </c>
      <c r="D443" s="12">
        <v>8.993223719999998</v>
      </c>
      <c r="E443" s="12">
        <v>8.89430256</v>
      </c>
      <c r="F443" s="12">
        <v>4.56112566</v>
      </c>
      <c r="G443" s="12">
        <v>0.82577664</v>
      </c>
      <c r="H443" s="12">
        <v>4.589081639999999</v>
      </c>
      <c r="I443" s="12">
        <v>4.550373359999999</v>
      </c>
      <c r="J443" s="12">
        <v>10.04479866</v>
      </c>
      <c r="K443" s="12">
        <v>1.6709074199999998</v>
      </c>
      <c r="L443" s="12">
        <v>1.3483384199999997</v>
      </c>
      <c r="M443" s="12">
        <v>4.82348178</v>
      </c>
      <c r="N443" s="12">
        <v>8.395395839999999</v>
      </c>
      <c r="O443" s="12">
        <v>11.833981379999999</v>
      </c>
      <c r="P443" s="12">
        <v>21.65943312</v>
      </c>
      <c r="Q443" s="12">
        <v>26.059274279999997</v>
      </c>
      <c r="R443" s="12">
        <v>11.94150438</v>
      </c>
      <c r="S443" s="12">
        <v>0.08386793999999999</v>
      </c>
      <c r="T443" s="12">
        <v>0.1720368</v>
      </c>
      <c r="U443" s="12">
        <v>5.7094713</v>
      </c>
      <c r="V443" s="12">
        <v>0.63868662</v>
      </c>
      <c r="W443" s="12">
        <v>0</v>
      </c>
      <c r="X443" s="12">
        <v>2.2386288599999995</v>
      </c>
      <c r="Y443" s="12">
        <v>0.4171892399999999</v>
      </c>
    </row>
    <row r="444" spans="1:25" ht="11.25">
      <c r="A444" s="11">
        <f>A408</f>
        <v>41574</v>
      </c>
      <c r="B444" s="12">
        <v>0</v>
      </c>
      <c r="C444" s="12">
        <v>0</v>
      </c>
      <c r="D444" s="12">
        <v>0</v>
      </c>
      <c r="E444" s="12">
        <v>0</v>
      </c>
      <c r="F444" s="12">
        <v>26.074327499999995</v>
      </c>
      <c r="G444" s="12">
        <v>23.063683499999996</v>
      </c>
      <c r="H444" s="12">
        <v>0</v>
      </c>
      <c r="I444" s="12">
        <v>3.5267543999999997</v>
      </c>
      <c r="J444" s="12">
        <v>4.401991619999999</v>
      </c>
      <c r="K444" s="12">
        <v>3.0170953799999998</v>
      </c>
      <c r="L444" s="12">
        <v>0.05806242</v>
      </c>
      <c r="M444" s="12">
        <v>0.14623128</v>
      </c>
      <c r="N444" s="12">
        <v>1.8386433</v>
      </c>
      <c r="O444" s="12">
        <v>0.76126284</v>
      </c>
      <c r="P444" s="12">
        <v>0</v>
      </c>
      <c r="Q444" s="12">
        <v>3.0041926199999995</v>
      </c>
      <c r="R444" s="12">
        <v>0</v>
      </c>
      <c r="S444" s="12">
        <v>0</v>
      </c>
      <c r="T444" s="12">
        <v>3.7525527</v>
      </c>
      <c r="U444" s="12">
        <v>2.4945335999999996</v>
      </c>
      <c r="V444" s="12">
        <v>0.07956701999999999</v>
      </c>
      <c r="W444" s="12">
        <v>0.73330686</v>
      </c>
      <c r="X444" s="12">
        <v>0</v>
      </c>
      <c r="Y444" s="12">
        <v>0.06881472</v>
      </c>
    </row>
    <row r="445" spans="1:25" ht="11.25">
      <c r="A445" s="11">
        <f>A409</f>
        <v>41575</v>
      </c>
      <c r="B445" s="12">
        <v>0.01720368</v>
      </c>
      <c r="C445" s="12">
        <v>1.0967345999999998</v>
      </c>
      <c r="D445" s="12">
        <v>0</v>
      </c>
      <c r="E445" s="12">
        <v>0</v>
      </c>
      <c r="F445" s="12">
        <v>2.5676492399999997</v>
      </c>
      <c r="G445" s="12">
        <v>5.04067824</v>
      </c>
      <c r="H445" s="12">
        <v>0</v>
      </c>
      <c r="I445" s="12">
        <v>6.659974619999999</v>
      </c>
      <c r="J445" s="12">
        <v>2.2816380599999997</v>
      </c>
      <c r="K445" s="12">
        <v>2.6472162599999995</v>
      </c>
      <c r="L445" s="12">
        <v>0.50965902</v>
      </c>
      <c r="M445" s="12">
        <v>0</v>
      </c>
      <c r="N445" s="12">
        <v>0.43439291999999996</v>
      </c>
      <c r="O445" s="12">
        <v>16.835951339999998</v>
      </c>
      <c r="P445" s="12">
        <v>3.50740026</v>
      </c>
      <c r="Q445" s="12">
        <v>11.36303064</v>
      </c>
      <c r="R445" s="12">
        <v>0.4537470599999999</v>
      </c>
      <c r="S445" s="12">
        <v>0.00430092</v>
      </c>
      <c r="T445" s="12">
        <v>0</v>
      </c>
      <c r="U445" s="12">
        <v>0.07956701999999999</v>
      </c>
      <c r="V445" s="12">
        <v>0.05591195999999999</v>
      </c>
      <c r="W445" s="12">
        <v>0</v>
      </c>
      <c r="X445" s="12">
        <v>0</v>
      </c>
      <c r="Y445" s="12">
        <v>5.879357639999999</v>
      </c>
    </row>
    <row r="446" spans="1:25" ht="11.25">
      <c r="A446" s="11">
        <f>A410</f>
        <v>41576</v>
      </c>
      <c r="B446" s="12">
        <v>0</v>
      </c>
      <c r="C446" s="12">
        <v>0</v>
      </c>
      <c r="D446" s="12">
        <v>0.07956701999999999</v>
      </c>
      <c r="E446" s="12">
        <v>6.32450286</v>
      </c>
      <c r="F446" s="12">
        <v>1.7913331799999999</v>
      </c>
      <c r="G446" s="12">
        <v>4.369734719999999</v>
      </c>
      <c r="H446" s="12">
        <v>10.139418899999999</v>
      </c>
      <c r="I446" s="12">
        <v>7.2879089399999994</v>
      </c>
      <c r="J446" s="12">
        <v>1.4020999199999997</v>
      </c>
      <c r="K446" s="12">
        <v>6.378264359999999</v>
      </c>
      <c r="L446" s="12">
        <v>2.5095868199999996</v>
      </c>
      <c r="M446" s="12">
        <v>5.75893188</v>
      </c>
      <c r="N446" s="12">
        <v>4.971863519999999</v>
      </c>
      <c r="O446" s="12">
        <v>11.77161804</v>
      </c>
      <c r="P446" s="12">
        <v>0.030106439999999998</v>
      </c>
      <c r="Q446" s="12">
        <v>0.5741728199999999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5.86430442</v>
      </c>
      <c r="X446" s="12">
        <v>1.8795020399999998</v>
      </c>
      <c r="Y446" s="12">
        <v>35.93633706</v>
      </c>
    </row>
    <row r="447" spans="1:25" ht="11.25">
      <c r="A447" s="11">
        <f>A411</f>
        <v>41577</v>
      </c>
      <c r="B447" s="12">
        <v>3.5052497999999996</v>
      </c>
      <c r="C447" s="12">
        <v>18.263856779999998</v>
      </c>
      <c r="D447" s="12">
        <v>20.410015859999998</v>
      </c>
      <c r="E447" s="12">
        <v>0</v>
      </c>
      <c r="F447" s="12">
        <v>0.4472956799999999</v>
      </c>
      <c r="G447" s="12">
        <v>23.098090859999996</v>
      </c>
      <c r="H447" s="12">
        <v>10.91143404</v>
      </c>
      <c r="I447" s="12">
        <v>10.001789459999998</v>
      </c>
      <c r="J447" s="12">
        <v>15.427400039999997</v>
      </c>
      <c r="K447" s="12">
        <v>18.575673479999995</v>
      </c>
      <c r="L447" s="12">
        <v>1.2859750799999998</v>
      </c>
      <c r="M447" s="12">
        <v>2.0300342399999995</v>
      </c>
      <c r="N447" s="12">
        <v>17.386469099999996</v>
      </c>
      <c r="O447" s="12">
        <v>16.403708879999996</v>
      </c>
      <c r="P447" s="12">
        <v>5.93742006</v>
      </c>
      <c r="Q447" s="12">
        <v>15.083326439999999</v>
      </c>
      <c r="R447" s="12">
        <v>12.513526739999998</v>
      </c>
      <c r="S447" s="12">
        <v>12.137196239999998</v>
      </c>
      <c r="T447" s="12">
        <v>0.35267543999999995</v>
      </c>
      <c r="U447" s="12">
        <v>0</v>
      </c>
      <c r="V447" s="12">
        <v>0</v>
      </c>
      <c r="W447" s="12">
        <v>2.7697924799999996</v>
      </c>
      <c r="X447" s="12">
        <v>16.900465139999998</v>
      </c>
      <c r="Y447" s="12">
        <v>38.112602579999994</v>
      </c>
    </row>
    <row r="448" spans="1:25" ht="11.25">
      <c r="A448" s="11">
        <f>A412</f>
        <v>41578</v>
      </c>
      <c r="B448" s="12">
        <v>0</v>
      </c>
      <c r="C448" s="12">
        <v>0</v>
      </c>
      <c r="D448" s="12">
        <v>0.00860184</v>
      </c>
      <c r="E448" s="12">
        <v>0</v>
      </c>
      <c r="F448" s="12">
        <v>0.24515243999999997</v>
      </c>
      <c r="G448" s="12">
        <v>0.31611761999999993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0.8171747999999999</v>
      </c>
      <c r="O448" s="12">
        <v>1.0322208</v>
      </c>
      <c r="P448" s="12">
        <v>2.0128305599999994</v>
      </c>
      <c r="Q448" s="12">
        <v>2.8020493799999997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59" t="s">
        <v>72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1.25" customHeight="1">
      <c r="A452" s="56" t="s">
        <v>48</v>
      </c>
      <c r="B452" s="57" t="s">
        <v>48</v>
      </c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8"/>
    </row>
    <row r="453" spans="1:25" ht="13.5" customHeight="1">
      <c r="A453" s="8"/>
      <c r="B453" s="7" t="s">
        <v>24</v>
      </c>
      <c r="C453" s="9" t="s">
        <v>25</v>
      </c>
      <c r="D453" s="10" t="s">
        <v>26</v>
      </c>
      <c r="E453" s="7" t="s">
        <v>27</v>
      </c>
      <c r="F453" s="7" t="s">
        <v>28</v>
      </c>
      <c r="G453" s="9" t="s">
        <v>29</v>
      </c>
      <c r="H453" s="10" t="s">
        <v>30</v>
      </c>
      <c r="I453" s="7" t="s">
        <v>31</v>
      </c>
      <c r="J453" s="7" t="s">
        <v>32</v>
      </c>
      <c r="K453" s="7" t="s">
        <v>33</v>
      </c>
      <c r="L453" s="7" t="s">
        <v>34</v>
      </c>
      <c r="M453" s="7" t="s">
        <v>35</v>
      </c>
      <c r="N453" s="7" t="s">
        <v>36</v>
      </c>
      <c r="O453" s="7" t="s">
        <v>37</v>
      </c>
      <c r="P453" s="7" t="s">
        <v>38</v>
      </c>
      <c r="Q453" s="7" t="s">
        <v>39</v>
      </c>
      <c r="R453" s="7" t="s">
        <v>40</v>
      </c>
      <c r="S453" s="7" t="s">
        <v>41</v>
      </c>
      <c r="T453" s="7" t="s">
        <v>42</v>
      </c>
      <c r="U453" s="7" t="s">
        <v>43</v>
      </c>
      <c r="V453" s="7" t="s">
        <v>44</v>
      </c>
      <c r="W453" s="7" t="s">
        <v>45</v>
      </c>
      <c r="X453" s="7" t="s">
        <v>46</v>
      </c>
      <c r="Y453" s="7" t="s">
        <v>67</v>
      </c>
    </row>
    <row r="454" spans="1:25" ht="11.25">
      <c r="A454" s="11">
        <f>A418</f>
        <v>41548</v>
      </c>
      <c r="B454" s="12">
        <v>0.63868662</v>
      </c>
      <c r="C454" s="12">
        <v>1.5719862599999999</v>
      </c>
      <c r="D454" s="12">
        <v>3.32891208</v>
      </c>
      <c r="E454" s="12">
        <v>3.75470316</v>
      </c>
      <c r="F454" s="12">
        <v>0.8085729599999999</v>
      </c>
      <c r="G454" s="12">
        <v>0</v>
      </c>
      <c r="H454" s="12">
        <v>0.01290276</v>
      </c>
      <c r="I454" s="12">
        <v>0</v>
      </c>
      <c r="J454" s="12">
        <v>0</v>
      </c>
      <c r="K454" s="12">
        <v>0</v>
      </c>
      <c r="L454" s="12">
        <v>2.8214035199999996</v>
      </c>
      <c r="M454" s="12">
        <v>2.2364783999999998</v>
      </c>
      <c r="N454" s="12">
        <v>2.46442716</v>
      </c>
      <c r="O454" s="12">
        <v>25.758209879999995</v>
      </c>
      <c r="P454" s="12">
        <v>0</v>
      </c>
      <c r="Q454" s="12">
        <v>0</v>
      </c>
      <c r="R454" s="12">
        <v>2.6042070599999994</v>
      </c>
      <c r="S454" s="12">
        <v>2.9396788199999997</v>
      </c>
      <c r="T454" s="12">
        <v>0.5956774199999999</v>
      </c>
      <c r="U454" s="12">
        <v>0.13762944</v>
      </c>
      <c r="V454" s="12">
        <v>0.8795381399999999</v>
      </c>
      <c r="W454" s="12">
        <v>81.98843795999998</v>
      </c>
      <c r="X454" s="12">
        <v>2.82355398</v>
      </c>
      <c r="Y454" s="12">
        <v>1.9375644599999997</v>
      </c>
    </row>
    <row r="455" spans="1:25" ht="11.25">
      <c r="A455" s="11">
        <f>A419</f>
        <v>41549</v>
      </c>
      <c r="B455" s="12">
        <v>0</v>
      </c>
      <c r="C455" s="12">
        <v>0.5956774199999999</v>
      </c>
      <c r="D455" s="12">
        <v>0</v>
      </c>
      <c r="E455" s="12">
        <v>0.01290276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3.57406452</v>
      </c>
      <c r="P455" s="12">
        <v>0.6515893799999999</v>
      </c>
      <c r="Q455" s="12">
        <v>89.94513995999999</v>
      </c>
      <c r="R455" s="12">
        <v>0.8494317</v>
      </c>
      <c r="S455" s="12">
        <v>14.64893352</v>
      </c>
      <c r="T455" s="12">
        <v>163.89085752</v>
      </c>
      <c r="U455" s="12">
        <v>6.801904979999999</v>
      </c>
      <c r="V455" s="12">
        <v>18.64233774</v>
      </c>
      <c r="W455" s="12">
        <v>148.37528862</v>
      </c>
      <c r="X455" s="12">
        <v>148.04626824</v>
      </c>
      <c r="Y455" s="12">
        <v>147.86562959999998</v>
      </c>
    </row>
    <row r="456" spans="1:25" ht="11.25">
      <c r="A456" s="11">
        <f>A420</f>
        <v>41550</v>
      </c>
      <c r="B456" s="12">
        <v>150.18167502</v>
      </c>
      <c r="C456" s="12">
        <v>17.86817214</v>
      </c>
      <c r="D456" s="12">
        <v>5.6965685399999995</v>
      </c>
      <c r="E456" s="12">
        <v>0.27740933999999995</v>
      </c>
      <c r="F456" s="12">
        <v>0.0107523</v>
      </c>
      <c r="G456" s="12">
        <v>0</v>
      </c>
      <c r="H456" s="12">
        <v>0</v>
      </c>
      <c r="I456" s="12">
        <v>0</v>
      </c>
      <c r="J456" s="12">
        <v>0.19569186</v>
      </c>
      <c r="K456" s="12">
        <v>0.8924409</v>
      </c>
      <c r="L456" s="12">
        <v>6.935233499999999</v>
      </c>
      <c r="M456" s="12">
        <v>6.22773216</v>
      </c>
      <c r="N456" s="12">
        <v>0</v>
      </c>
      <c r="O456" s="12">
        <v>0.24085151999999999</v>
      </c>
      <c r="P456" s="12">
        <v>0</v>
      </c>
      <c r="Q456" s="12">
        <v>14.134973579999999</v>
      </c>
      <c r="R456" s="12">
        <v>0</v>
      </c>
      <c r="S456" s="12">
        <v>13.126407839999999</v>
      </c>
      <c r="T456" s="12">
        <v>14.818819859999998</v>
      </c>
      <c r="U456" s="12">
        <v>4.21920252</v>
      </c>
      <c r="V456" s="12">
        <v>2.2966912799999997</v>
      </c>
      <c r="W456" s="12">
        <v>151.23540042</v>
      </c>
      <c r="X456" s="12">
        <v>151.19239122</v>
      </c>
      <c r="Y456" s="12">
        <v>150.83756531999998</v>
      </c>
    </row>
    <row r="457" spans="1:25" ht="11.25">
      <c r="A457" s="11">
        <f>A421</f>
        <v>41551</v>
      </c>
      <c r="B457" s="12">
        <v>76.33487862</v>
      </c>
      <c r="C457" s="12">
        <v>30.699966959999994</v>
      </c>
      <c r="D457" s="12">
        <v>15.745668119999996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0.26235611999999997</v>
      </c>
      <c r="M457" s="12">
        <v>0.015053219999999999</v>
      </c>
      <c r="N457" s="12">
        <v>0.0107523</v>
      </c>
      <c r="O457" s="12">
        <v>0.01935414</v>
      </c>
      <c r="P457" s="12">
        <v>0.215046</v>
      </c>
      <c r="Q457" s="12">
        <v>3.1848312599999997</v>
      </c>
      <c r="R457" s="12">
        <v>20.717531639999997</v>
      </c>
      <c r="S457" s="12">
        <v>14.02745058</v>
      </c>
      <c r="T457" s="12">
        <v>153.14285843999997</v>
      </c>
      <c r="U457" s="12">
        <v>83.69375274</v>
      </c>
      <c r="V457" s="12">
        <v>0.13547898</v>
      </c>
      <c r="W457" s="12">
        <v>1.5311275199999999</v>
      </c>
      <c r="X457" s="12">
        <v>1.1483456399999998</v>
      </c>
      <c r="Y457" s="12">
        <v>24.375464099999995</v>
      </c>
    </row>
    <row r="458" spans="1:25" ht="11.25">
      <c r="A458" s="11">
        <f>A422</f>
        <v>41552</v>
      </c>
      <c r="B458" s="12">
        <v>0</v>
      </c>
      <c r="C458" s="12">
        <v>0</v>
      </c>
      <c r="D458" s="12">
        <v>0</v>
      </c>
      <c r="E458" s="12">
        <v>8.9674182</v>
      </c>
      <c r="F458" s="12">
        <v>16.12845</v>
      </c>
      <c r="G458" s="12">
        <v>11.872689659999999</v>
      </c>
      <c r="H458" s="12">
        <v>18.0746163</v>
      </c>
      <c r="I458" s="12">
        <v>19.43370702</v>
      </c>
      <c r="J458" s="12">
        <v>6.988994999999999</v>
      </c>
      <c r="K458" s="12">
        <v>15.53277258</v>
      </c>
      <c r="L458" s="12">
        <v>11.743662059999998</v>
      </c>
      <c r="M458" s="12">
        <v>8.382493079999998</v>
      </c>
      <c r="N458" s="12">
        <v>8.834089679999998</v>
      </c>
      <c r="O458" s="12">
        <v>8.78677956</v>
      </c>
      <c r="P458" s="12">
        <v>5.5589391</v>
      </c>
      <c r="Q458" s="12">
        <v>0.023655059999999995</v>
      </c>
      <c r="R458" s="12">
        <v>0</v>
      </c>
      <c r="S458" s="12">
        <v>3.6256755599999995</v>
      </c>
      <c r="T458" s="12">
        <v>36.704051279999995</v>
      </c>
      <c r="U458" s="12">
        <v>6.9115784399999995</v>
      </c>
      <c r="V458" s="12">
        <v>149.84190234</v>
      </c>
      <c r="W458" s="12">
        <v>148.14088848</v>
      </c>
      <c r="X458" s="12">
        <v>147.72800016</v>
      </c>
      <c r="Y458" s="12">
        <v>147.57101658</v>
      </c>
    </row>
    <row r="459" spans="1:25" ht="11.25">
      <c r="A459" s="11">
        <f>A423</f>
        <v>41553</v>
      </c>
      <c r="B459" s="12">
        <v>5.356795859999999</v>
      </c>
      <c r="C459" s="12">
        <v>15.98651964</v>
      </c>
      <c r="D459" s="12">
        <v>24.788352419999995</v>
      </c>
      <c r="E459" s="12">
        <v>1.4902687799999996</v>
      </c>
      <c r="F459" s="12">
        <v>1.23221358</v>
      </c>
      <c r="G459" s="12">
        <v>2.1612123</v>
      </c>
      <c r="H459" s="12">
        <v>37.12984236</v>
      </c>
      <c r="I459" s="12">
        <v>79.19499041999998</v>
      </c>
      <c r="J459" s="12">
        <v>0.38923326</v>
      </c>
      <c r="K459" s="12">
        <v>0.15268265999999997</v>
      </c>
      <c r="L459" s="12">
        <v>2.52248958</v>
      </c>
      <c r="M459" s="12">
        <v>0</v>
      </c>
      <c r="N459" s="12">
        <v>24.56040366</v>
      </c>
      <c r="O459" s="12">
        <v>0</v>
      </c>
      <c r="P459" s="12">
        <v>0</v>
      </c>
      <c r="Q459" s="12">
        <v>0.39568464</v>
      </c>
      <c r="R459" s="12">
        <v>0</v>
      </c>
      <c r="S459" s="12">
        <v>0</v>
      </c>
      <c r="T459" s="12">
        <v>0.0537615</v>
      </c>
      <c r="U459" s="12">
        <v>25.859281499999998</v>
      </c>
      <c r="V459" s="12">
        <v>18.240201719999998</v>
      </c>
      <c r="W459" s="12">
        <v>146.63771694</v>
      </c>
      <c r="X459" s="12">
        <v>46.069304579999994</v>
      </c>
      <c r="Y459" s="12">
        <v>30.194608859999995</v>
      </c>
    </row>
    <row r="460" spans="1:25" ht="11.25">
      <c r="A460" s="11">
        <f>A424</f>
        <v>41554</v>
      </c>
      <c r="B460" s="12">
        <v>0</v>
      </c>
      <c r="C460" s="12">
        <v>13.556499839999999</v>
      </c>
      <c r="D460" s="12">
        <v>150.80315796</v>
      </c>
      <c r="E460" s="12">
        <v>0</v>
      </c>
      <c r="F460" s="12">
        <v>0.5548186799999999</v>
      </c>
      <c r="G460" s="12">
        <v>1.1569474799999997</v>
      </c>
      <c r="H460" s="12">
        <v>7.3545732</v>
      </c>
      <c r="I460" s="12">
        <v>6.511592879999999</v>
      </c>
      <c r="J460" s="12">
        <v>0.9978134399999997</v>
      </c>
      <c r="K460" s="12">
        <v>0.107523</v>
      </c>
      <c r="L460" s="12">
        <v>2.7203318999999997</v>
      </c>
      <c r="M460" s="12">
        <v>2.79344754</v>
      </c>
      <c r="N460" s="12">
        <v>1.9246616999999997</v>
      </c>
      <c r="O460" s="12">
        <v>0.2580552</v>
      </c>
      <c r="P460" s="12">
        <v>7.212642839999999</v>
      </c>
      <c r="Q460" s="12">
        <v>0.10967346</v>
      </c>
      <c r="R460" s="12">
        <v>0.34622405999999994</v>
      </c>
      <c r="S460" s="12">
        <v>2.6773226999999995</v>
      </c>
      <c r="T460" s="12">
        <v>0.24300197999999995</v>
      </c>
      <c r="U460" s="12">
        <v>0.0322569</v>
      </c>
      <c r="V460" s="12">
        <v>31.764444659999995</v>
      </c>
      <c r="W460" s="12">
        <v>138.02512464</v>
      </c>
      <c r="X460" s="12">
        <v>136.17142812</v>
      </c>
      <c r="Y460" s="12">
        <v>112.15724129999998</v>
      </c>
    </row>
    <row r="461" spans="1:25" ht="11.25">
      <c r="A461" s="11">
        <f>A425</f>
        <v>41555</v>
      </c>
      <c r="B461" s="12">
        <v>143.37761958</v>
      </c>
      <c r="C461" s="12">
        <v>143.72599409999998</v>
      </c>
      <c r="D461" s="12">
        <v>154.23314166</v>
      </c>
      <c r="E461" s="12">
        <v>0.00645138</v>
      </c>
      <c r="F461" s="12">
        <v>0</v>
      </c>
      <c r="G461" s="12">
        <v>0</v>
      </c>
      <c r="H461" s="12">
        <v>16.992934919999996</v>
      </c>
      <c r="I461" s="12">
        <v>15.625242359999998</v>
      </c>
      <c r="J461" s="12">
        <v>13.0640445</v>
      </c>
      <c r="K461" s="12">
        <v>11.1286305</v>
      </c>
      <c r="L461" s="12">
        <v>11.423243519999998</v>
      </c>
      <c r="M461" s="12">
        <v>9.16311006</v>
      </c>
      <c r="N461" s="12">
        <v>3.56331222</v>
      </c>
      <c r="O461" s="12">
        <v>0.18063863999999996</v>
      </c>
      <c r="P461" s="12">
        <v>0</v>
      </c>
      <c r="Q461" s="12">
        <v>0</v>
      </c>
      <c r="R461" s="12">
        <v>0</v>
      </c>
      <c r="S461" s="12">
        <v>8.827638299999998</v>
      </c>
      <c r="T461" s="12">
        <v>3.548259</v>
      </c>
      <c r="U461" s="12">
        <v>1.2644704799999997</v>
      </c>
      <c r="V461" s="12">
        <v>4.66864866</v>
      </c>
      <c r="W461" s="12">
        <v>146.29794425999998</v>
      </c>
      <c r="X461" s="12">
        <v>116.83019087999998</v>
      </c>
      <c r="Y461" s="12">
        <v>116.59579074</v>
      </c>
    </row>
    <row r="462" spans="1:25" ht="11.25">
      <c r="A462" s="11">
        <f>A426</f>
        <v>41556</v>
      </c>
      <c r="B462" s="12">
        <v>71.32430681999999</v>
      </c>
      <c r="C462" s="12">
        <v>40.127583599999994</v>
      </c>
      <c r="D462" s="12">
        <v>150.47628804</v>
      </c>
      <c r="E462" s="12">
        <v>0.00430092</v>
      </c>
      <c r="F462" s="12">
        <v>0</v>
      </c>
      <c r="G462" s="12">
        <v>0</v>
      </c>
      <c r="H462" s="12">
        <v>3.21708816</v>
      </c>
      <c r="I462" s="12">
        <v>5.612700599999999</v>
      </c>
      <c r="J462" s="12">
        <v>5.50947852</v>
      </c>
      <c r="K462" s="12">
        <v>0.6666426</v>
      </c>
      <c r="L462" s="12">
        <v>3.2063358599999994</v>
      </c>
      <c r="M462" s="12">
        <v>0.6085801799999999</v>
      </c>
      <c r="N462" s="12">
        <v>0.21289553999999997</v>
      </c>
      <c r="O462" s="12">
        <v>0.0107523</v>
      </c>
      <c r="P462" s="12">
        <v>0.107523</v>
      </c>
      <c r="Q462" s="12">
        <v>0.04085874</v>
      </c>
      <c r="R462" s="12">
        <v>0.03655782</v>
      </c>
      <c r="S462" s="12">
        <v>8.535175739999998</v>
      </c>
      <c r="T462" s="12">
        <v>0.71610318</v>
      </c>
      <c r="U462" s="12">
        <v>1.2644704799999997</v>
      </c>
      <c r="V462" s="12">
        <v>0.56772144</v>
      </c>
      <c r="W462" s="12">
        <v>146.2205277</v>
      </c>
      <c r="X462" s="12">
        <v>48.10794066</v>
      </c>
      <c r="Y462" s="12">
        <v>47.854186379999994</v>
      </c>
    </row>
    <row r="463" spans="1:25" ht="11.25">
      <c r="A463" s="11">
        <f>A427</f>
        <v>41557</v>
      </c>
      <c r="B463" s="12">
        <v>73.79948628</v>
      </c>
      <c r="C463" s="12">
        <v>78.89607647999999</v>
      </c>
      <c r="D463" s="12">
        <v>115.70334983999997</v>
      </c>
      <c r="E463" s="12">
        <v>79.27240697999999</v>
      </c>
      <c r="F463" s="12">
        <v>4.477257719999999</v>
      </c>
      <c r="G463" s="12">
        <v>0.8386794</v>
      </c>
      <c r="H463" s="12">
        <v>3.6299764799999994</v>
      </c>
      <c r="I463" s="12">
        <v>5.8600034999999995</v>
      </c>
      <c r="J463" s="12">
        <v>5.743878659999999</v>
      </c>
      <c r="K463" s="12">
        <v>3.32891208</v>
      </c>
      <c r="L463" s="12">
        <v>0.55051776</v>
      </c>
      <c r="M463" s="12">
        <v>0.36987911999999995</v>
      </c>
      <c r="N463" s="12">
        <v>0.08816885999999999</v>
      </c>
      <c r="O463" s="12">
        <v>0.07311564</v>
      </c>
      <c r="P463" s="12">
        <v>0.50965902</v>
      </c>
      <c r="Q463" s="12">
        <v>6.2685908999999995</v>
      </c>
      <c r="R463" s="12">
        <v>0.13977989999999998</v>
      </c>
      <c r="S463" s="12">
        <v>8.117986499999999</v>
      </c>
      <c r="T463" s="12">
        <v>4.522417379999999</v>
      </c>
      <c r="U463" s="12">
        <v>1.75477536</v>
      </c>
      <c r="V463" s="12">
        <v>146.01193308</v>
      </c>
      <c r="W463" s="12">
        <v>111.57446664000001</v>
      </c>
      <c r="X463" s="12">
        <v>92.40956711999999</v>
      </c>
      <c r="Y463" s="12">
        <v>91.60314462</v>
      </c>
    </row>
    <row r="464" spans="1:25" ht="11.25">
      <c r="A464" s="11">
        <f>A428</f>
        <v>41558</v>
      </c>
      <c r="B464" s="12">
        <v>138.54123504</v>
      </c>
      <c r="C464" s="12">
        <v>124.24067603999998</v>
      </c>
      <c r="D464" s="12">
        <v>64.12671719999999</v>
      </c>
      <c r="E464" s="12">
        <v>130.67055143999997</v>
      </c>
      <c r="F464" s="12">
        <v>148.53657311999999</v>
      </c>
      <c r="G464" s="12">
        <v>73.14789689999999</v>
      </c>
      <c r="H464" s="12">
        <v>155.71265814</v>
      </c>
      <c r="I464" s="12">
        <v>149.83975188</v>
      </c>
      <c r="J464" s="12">
        <v>148.8333366</v>
      </c>
      <c r="K464" s="12">
        <v>77.00152121999999</v>
      </c>
      <c r="L464" s="12">
        <v>29.13658254</v>
      </c>
      <c r="M464" s="12">
        <v>32.1601293</v>
      </c>
      <c r="N464" s="12">
        <v>1.6902615599999997</v>
      </c>
      <c r="O464" s="12">
        <v>0</v>
      </c>
      <c r="P464" s="12">
        <v>7.2879089399999994</v>
      </c>
      <c r="Q464" s="12">
        <v>12.967273799999997</v>
      </c>
      <c r="R464" s="12">
        <v>13.248984059999998</v>
      </c>
      <c r="S464" s="12">
        <v>12.651156179999997</v>
      </c>
      <c r="T464" s="12">
        <v>146.88501983999996</v>
      </c>
      <c r="U464" s="12">
        <v>28.446284879999997</v>
      </c>
      <c r="V464" s="12">
        <v>75.63812958</v>
      </c>
      <c r="W464" s="12">
        <v>144.06576677999996</v>
      </c>
      <c r="X464" s="12">
        <v>135.0703926</v>
      </c>
      <c r="Y464" s="12">
        <v>119.02796099999998</v>
      </c>
    </row>
    <row r="465" spans="1:25" ht="11.25">
      <c r="A465" s="11">
        <f>A429</f>
        <v>41559</v>
      </c>
      <c r="B465" s="12">
        <v>130.5436743</v>
      </c>
      <c r="C465" s="12">
        <v>133.35002459999998</v>
      </c>
      <c r="D465" s="12">
        <v>133.82097533999996</v>
      </c>
      <c r="E465" s="12">
        <v>142.74968525999998</v>
      </c>
      <c r="F465" s="12">
        <v>143.35826544</v>
      </c>
      <c r="G465" s="12">
        <v>142.59915306</v>
      </c>
      <c r="H465" s="12">
        <v>143.79695927999998</v>
      </c>
      <c r="I465" s="12">
        <v>35.605166219999994</v>
      </c>
      <c r="J465" s="12">
        <v>0.14623128</v>
      </c>
      <c r="K465" s="12">
        <v>0.08386793999999999</v>
      </c>
      <c r="L465" s="12">
        <v>0.09246977999999999</v>
      </c>
      <c r="M465" s="12">
        <v>0.14838173999999998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143.43783245999998</v>
      </c>
      <c r="T465" s="12">
        <v>6.24923676</v>
      </c>
      <c r="U465" s="12">
        <v>8.113685579999999</v>
      </c>
      <c r="V465" s="12">
        <v>27.515135699999995</v>
      </c>
      <c r="W465" s="12">
        <v>15.608038679999998</v>
      </c>
      <c r="X465" s="12">
        <v>59.73117696</v>
      </c>
      <c r="Y465" s="12">
        <v>59.877408239999994</v>
      </c>
    </row>
    <row r="466" spans="1:25" ht="11.25">
      <c r="A466" s="11">
        <f>A430</f>
        <v>41560</v>
      </c>
      <c r="B466" s="12">
        <v>42.65867502</v>
      </c>
      <c r="C466" s="12">
        <v>44.157545639999995</v>
      </c>
      <c r="D466" s="12">
        <v>45.910170539999996</v>
      </c>
      <c r="E466" s="12">
        <v>0</v>
      </c>
      <c r="F466" s="12">
        <v>52.57444607999999</v>
      </c>
      <c r="G466" s="12">
        <v>0</v>
      </c>
      <c r="H466" s="12">
        <v>0</v>
      </c>
      <c r="I466" s="12">
        <v>0</v>
      </c>
      <c r="J466" s="12">
        <v>0</v>
      </c>
      <c r="K466" s="12">
        <v>0.18709002</v>
      </c>
      <c r="L466" s="12">
        <v>19.136943539999997</v>
      </c>
      <c r="M466" s="12">
        <v>15.995121479999998</v>
      </c>
      <c r="N466" s="12">
        <v>10.724344019999998</v>
      </c>
      <c r="O466" s="12">
        <v>0</v>
      </c>
      <c r="P466" s="12">
        <v>0</v>
      </c>
      <c r="Q466" s="12">
        <v>0</v>
      </c>
      <c r="R466" s="12">
        <v>0.00430092</v>
      </c>
      <c r="S466" s="12">
        <v>13.90917528</v>
      </c>
      <c r="T466" s="12">
        <v>2.50743636</v>
      </c>
      <c r="U466" s="12">
        <v>8.199703979999999</v>
      </c>
      <c r="V466" s="12">
        <v>0.39138372</v>
      </c>
      <c r="W466" s="12">
        <v>116.72051742</v>
      </c>
      <c r="X466" s="12">
        <v>0</v>
      </c>
      <c r="Y466" s="12">
        <v>5.515929899999999</v>
      </c>
    </row>
    <row r="467" spans="1:25" ht="11.25">
      <c r="A467" s="11">
        <f>A431</f>
        <v>41561</v>
      </c>
      <c r="B467" s="12">
        <v>28.461338099999995</v>
      </c>
      <c r="C467" s="12">
        <v>145.54313279999997</v>
      </c>
      <c r="D467" s="12">
        <v>29.6871003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0.01290276</v>
      </c>
      <c r="L467" s="12">
        <v>0.04731011999999999</v>
      </c>
      <c r="M467" s="12">
        <v>0.027955979999999995</v>
      </c>
      <c r="N467" s="12">
        <v>0.00645138</v>
      </c>
      <c r="O467" s="12">
        <v>0</v>
      </c>
      <c r="P467" s="12">
        <v>0</v>
      </c>
      <c r="Q467" s="12">
        <v>3.2514955199999993</v>
      </c>
      <c r="R467" s="12">
        <v>7.5158577</v>
      </c>
      <c r="S467" s="12">
        <v>3.7374994799999994</v>
      </c>
      <c r="T467" s="12">
        <v>0.21074507999999997</v>
      </c>
      <c r="U467" s="12">
        <v>0.023655059999999995</v>
      </c>
      <c r="V467" s="12">
        <v>70.49422926</v>
      </c>
      <c r="W467" s="12">
        <v>77.88536027999999</v>
      </c>
      <c r="X467" s="12">
        <v>32.30205966</v>
      </c>
      <c r="Y467" s="12">
        <v>21.489546779999998</v>
      </c>
    </row>
    <row r="468" spans="1:25" ht="11.25">
      <c r="A468" s="11">
        <f>A432</f>
        <v>41562</v>
      </c>
      <c r="B468" s="12">
        <v>133.01670329999996</v>
      </c>
      <c r="C468" s="12">
        <v>63.92887487999999</v>
      </c>
      <c r="D468" s="12">
        <v>0</v>
      </c>
      <c r="E468" s="12">
        <v>0</v>
      </c>
      <c r="F468" s="12">
        <v>0</v>
      </c>
      <c r="G468" s="12">
        <v>0.430092</v>
      </c>
      <c r="H468" s="12">
        <v>35.220233879999995</v>
      </c>
      <c r="I468" s="12">
        <v>33.55792829999999</v>
      </c>
      <c r="J468" s="12">
        <v>0.04085874</v>
      </c>
      <c r="K468" s="12">
        <v>0</v>
      </c>
      <c r="L468" s="12">
        <v>0</v>
      </c>
      <c r="M468" s="12">
        <v>0.6558902999999999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0.33977268</v>
      </c>
      <c r="T468" s="12">
        <v>0</v>
      </c>
      <c r="U468" s="12">
        <v>0.23440014</v>
      </c>
      <c r="V468" s="12">
        <v>17.764950059999997</v>
      </c>
      <c r="W468" s="12">
        <v>61.06016123999999</v>
      </c>
      <c r="X468" s="12">
        <v>0</v>
      </c>
      <c r="Y468" s="12">
        <v>8.51367114</v>
      </c>
    </row>
    <row r="469" spans="1:25" ht="11.25">
      <c r="A469" s="11">
        <f>A433</f>
        <v>41563</v>
      </c>
      <c r="B469" s="12">
        <v>20.34120114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0.01290276</v>
      </c>
      <c r="K469" s="12">
        <v>0</v>
      </c>
      <c r="L469" s="12">
        <v>8.388944459999998</v>
      </c>
      <c r="M469" s="12">
        <v>5.3094857399999995</v>
      </c>
      <c r="N469" s="12">
        <v>6.636319559999999</v>
      </c>
      <c r="O469" s="12">
        <v>0.14193036</v>
      </c>
      <c r="P469" s="12">
        <v>0</v>
      </c>
      <c r="Q469" s="12">
        <v>0</v>
      </c>
      <c r="R469" s="12">
        <v>2.6923759199999995</v>
      </c>
      <c r="S469" s="12">
        <v>1.9547681399999997</v>
      </c>
      <c r="T469" s="12">
        <v>9.201818339999999</v>
      </c>
      <c r="U469" s="12">
        <v>138.99928301999998</v>
      </c>
      <c r="V469" s="12">
        <v>137.33267651999998</v>
      </c>
      <c r="W469" s="12">
        <v>136.91118635999996</v>
      </c>
      <c r="X469" s="12">
        <v>136.26174744</v>
      </c>
      <c r="Y469" s="12">
        <v>136.93484142</v>
      </c>
    </row>
    <row r="470" spans="1:25" ht="11.25">
      <c r="A470" s="11">
        <f>A434</f>
        <v>41564</v>
      </c>
      <c r="B470" s="12">
        <v>0</v>
      </c>
      <c r="C470" s="12">
        <v>0</v>
      </c>
      <c r="D470" s="12">
        <v>2.36120508</v>
      </c>
      <c r="E470" s="12">
        <v>1.75477536</v>
      </c>
      <c r="F470" s="12">
        <v>2.59560522</v>
      </c>
      <c r="G470" s="12">
        <v>2.5353923399999996</v>
      </c>
      <c r="H470" s="12">
        <v>5.814843839999999</v>
      </c>
      <c r="I470" s="12">
        <v>4.083723539999999</v>
      </c>
      <c r="J470" s="12">
        <v>40.813580339999994</v>
      </c>
      <c r="K470" s="12">
        <v>8.17389846</v>
      </c>
      <c r="L470" s="12">
        <v>7.928746019999998</v>
      </c>
      <c r="M470" s="12">
        <v>10.42112916</v>
      </c>
      <c r="N470" s="12">
        <v>1.09888506</v>
      </c>
      <c r="O470" s="12">
        <v>2.9697852599999996</v>
      </c>
      <c r="P470" s="12">
        <v>8.9781705</v>
      </c>
      <c r="Q470" s="12">
        <v>23.898061979999998</v>
      </c>
      <c r="R470" s="12">
        <v>11.231852579999998</v>
      </c>
      <c r="S470" s="12">
        <v>85.35820878</v>
      </c>
      <c r="T470" s="12">
        <v>0</v>
      </c>
      <c r="U470" s="12">
        <v>136.90043406</v>
      </c>
      <c r="V470" s="12">
        <v>138.50467722</v>
      </c>
      <c r="W470" s="12">
        <v>74.50053623999999</v>
      </c>
      <c r="X470" s="12">
        <v>138.56489009999999</v>
      </c>
      <c r="Y470" s="12">
        <v>138.61220021999998</v>
      </c>
    </row>
    <row r="471" spans="1:25" ht="11.25">
      <c r="A471" s="11">
        <f>A435</f>
        <v>41565</v>
      </c>
      <c r="B471" s="12">
        <v>130.64474591999996</v>
      </c>
      <c r="C471" s="12">
        <v>132.10705872</v>
      </c>
      <c r="D471" s="12">
        <v>134.70051347999998</v>
      </c>
      <c r="E471" s="12">
        <v>137.13268374</v>
      </c>
      <c r="F471" s="12">
        <v>0</v>
      </c>
      <c r="G471" s="12">
        <v>1.2687713999999999</v>
      </c>
      <c r="H471" s="12">
        <v>141.52607351999998</v>
      </c>
      <c r="I471" s="12">
        <v>138.64230666</v>
      </c>
      <c r="J471" s="12">
        <v>0.07096518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1.0666281599999998</v>
      </c>
      <c r="S471" s="12">
        <v>75.88113156</v>
      </c>
      <c r="T471" s="12">
        <v>4.16974194</v>
      </c>
      <c r="U471" s="12">
        <v>0</v>
      </c>
      <c r="V471" s="12">
        <v>59.85590363999999</v>
      </c>
      <c r="W471" s="12">
        <v>129.27275244</v>
      </c>
      <c r="X471" s="12">
        <v>129.69209214</v>
      </c>
      <c r="Y471" s="12">
        <v>129.10716702</v>
      </c>
    </row>
    <row r="472" spans="1:25" ht="11.25">
      <c r="A472" s="11">
        <f>A436</f>
        <v>41566</v>
      </c>
      <c r="B472" s="12">
        <v>0</v>
      </c>
      <c r="C472" s="12">
        <v>0</v>
      </c>
      <c r="D472" s="12">
        <v>132.04469537999998</v>
      </c>
      <c r="E472" s="12">
        <v>0</v>
      </c>
      <c r="F472" s="12">
        <v>0</v>
      </c>
      <c r="G472" s="12">
        <v>0</v>
      </c>
      <c r="H472" s="12">
        <v>0</v>
      </c>
      <c r="I472" s="12">
        <v>0.23440014</v>
      </c>
      <c r="J472" s="12">
        <v>8.468511479999998</v>
      </c>
      <c r="K472" s="12">
        <v>0.13117805999999999</v>
      </c>
      <c r="L472" s="12">
        <v>0.93329964</v>
      </c>
      <c r="M472" s="12">
        <v>7.7309037</v>
      </c>
      <c r="N472" s="12">
        <v>0.023655059999999995</v>
      </c>
      <c r="O472" s="12">
        <v>0</v>
      </c>
      <c r="P472" s="12">
        <v>1.15264656</v>
      </c>
      <c r="Q472" s="12">
        <v>3.3869744999999996</v>
      </c>
      <c r="R472" s="12">
        <v>5.556788639999999</v>
      </c>
      <c r="S472" s="12">
        <v>2.14830954</v>
      </c>
      <c r="T472" s="12">
        <v>0.16343496</v>
      </c>
      <c r="U472" s="12">
        <v>1.0386721799999998</v>
      </c>
      <c r="V472" s="12">
        <v>0.05591195999999999</v>
      </c>
      <c r="W472" s="12">
        <v>0.96555654</v>
      </c>
      <c r="X472" s="12">
        <v>133.80807258</v>
      </c>
      <c r="Y472" s="12">
        <v>68.50290329999999</v>
      </c>
    </row>
    <row r="473" spans="1:25" ht="11.25">
      <c r="A473" s="11">
        <f>A437</f>
        <v>41567</v>
      </c>
      <c r="B473" s="12">
        <v>107.92943693999999</v>
      </c>
      <c r="C473" s="12">
        <v>109.18530557999999</v>
      </c>
      <c r="D473" s="12">
        <v>114.57865925999997</v>
      </c>
      <c r="E473" s="12">
        <v>115.67969477999998</v>
      </c>
      <c r="F473" s="12">
        <v>109.83044357999998</v>
      </c>
      <c r="G473" s="12">
        <v>33.68910636</v>
      </c>
      <c r="H473" s="12">
        <v>125.73954665999999</v>
      </c>
      <c r="I473" s="12">
        <v>125.94599081999999</v>
      </c>
      <c r="J473" s="12">
        <v>124.75678643999998</v>
      </c>
      <c r="K473" s="12">
        <v>121.57840655999999</v>
      </c>
      <c r="L473" s="12">
        <v>0</v>
      </c>
      <c r="M473" s="12">
        <v>42.471585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114.86036951999999</v>
      </c>
      <c r="U473" s="12">
        <v>107.85847176</v>
      </c>
      <c r="V473" s="12">
        <v>104.09946767999998</v>
      </c>
      <c r="W473" s="12">
        <v>103.54464899999999</v>
      </c>
      <c r="X473" s="12">
        <v>38.78139563999999</v>
      </c>
      <c r="Y473" s="12">
        <v>101.52321659999998</v>
      </c>
    </row>
    <row r="474" spans="1:25" ht="11.25">
      <c r="A474" s="11">
        <f>A438</f>
        <v>41568</v>
      </c>
      <c r="B474" s="12">
        <v>131.94147329999998</v>
      </c>
      <c r="C474" s="12">
        <v>131.83825122000002</v>
      </c>
      <c r="D474" s="12">
        <v>135.06394122</v>
      </c>
      <c r="E474" s="12">
        <v>0.023655059999999995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3.4063286399999995</v>
      </c>
      <c r="N474" s="12">
        <v>0</v>
      </c>
      <c r="O474" s="12">
        <v>0</v>
      </c>
      <c r="P474" s="12">
        <v>0</v>
      </c>
      <c r="Q474" s="12">
        <v>0</v>
      </c>
      <c r="R474" s="12">
        <v>0.12472667999999996</v>
      </c>
      <c r="S474" s="12">
        <v>0</v>
      </c>
      <c r="T474" s="12">
        <v>9.272783519999999</v>
      </c>
      <c r="U474" s="12">
        <v>135.38005883999998</v>
      </c>
      <c r="V474" s="12">
        <v>134.45106012</v>
      </c>
      <c r="W474" s="12">
        <v>132.74789579999998</v>
      </c>
      <c r="X474" s="12">
        <v>134.80803647999997</v>
      </c>
      <c r="Y474" s="12">
        <v>133.92419741999998</v>
      </c>
    </row>
    <row r="475" spans="1:25" ht="11.25">
      <c r="A475" s="11">
        <f>A439</f>
        <v>41569</v>
      </c>
      <c r="B475" s="12">
        <v>135.70692875999998</v>
      </c>
      <c r="C475" s="12">
        <v>132.98444639999997</v>
      </c>
      <c r="D475" s="12">
        <v>132.17587343999998</v>
      </c>
      <c r="E475" s="12">
        <v>0</v>
      </c>
      <c r="F475" s="12">
        <v>0</v>
      </c>
      <c r="G475" s="12">
        <v>0</v>
      </c>
      <c r="H475" s="12">
        <v>0</v>
      </c>
      <c r="I475" s="12">
        <v>0.04731011999999999</v>
      </c>
      <c r="J475" s="12">
        <v>0.44084429999999997</v>
      </c>
      <c r="K475" s="12">
        <v>0.06881472</v>
      </c>
      <c r="L475" s="12">
        <v>0.030106439999999998</v>
      </c>
      <c r="M475" s="12">
        <v>0.0322569</v>
      </c>
      <c r="N475" s="12">
        <v>0.03870828</v>
      </c>
      <c r="O475" s="12">
        <v>1.5160742999999999</v>
      </c>
      <c r="P475" s="12">
        <v>4.7181092399999995</v>
      </c>
      <c r="Q475" s="12">
        <v>32.23324493999999</v>
      </c>
      <c r="R475" s="12">
        <v>149.34514608</v>
      </c>
      <c r="S475" s="12">
        <v>141.69811031999998</v>
      </c>
      <c r="T475" s="12">
        <v>135.44027172</v>
      </c>
      <c r="U475" s="12">
        <v>133.78656797999997</v>
      </c>
      <c r="V475" s="12">
        <v>133.09196939999998</v>
      </c>
      <c r="W475" s="12">
        <v>132.5005929</v>
      </c>
      <c r="X475" s="12">
        <v>66.24492029999999</v>
      </c>
      <c r="Y475" s="12">
        <v>64.46864034</v>
      </c>
    </row>
    <row r="476" spans="1:25" ht="11.25">
      <c r="A476" s="11">
        <f>A440</f>
        <v>41570</v>
      </c>
      <c r="B476" s="12">
        <v>11.915698859999997</v>
      </c>
      <c r="C476" s="12">
        <v>131.77588788</v>
      </c>
      <c r="D476" s="12">
        <v>11.711405159999998</v>
      </c>
      <c r="E476" s="12">
        <v>0</v>
      </c>
      <c r="F476" s="12">
        <v>0</v>
      </c>
      <c r="G476" s="12">
        <v>0</v>
      </c>
      <c r="H476" s="12">
        <v>0.030106439999999998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0.8451307799999999</v>
      </c>
      <c r="R476" s="12">
        <v>0.03440736</v>
      </c>
      <c r="S476" s="12">
        <v>6.395468039999998</v>
      </c>
      <c r="T476" s="12">
        <v>0.0645138</v>
      </c>
      <c r="U476" s="12">
        <v>0</v>
      </c>
      <c r="V476" s="12">
        <v>0.7935197399999999</v>
      </c>
      <c r="W476" s="12">
        <v>0.44084429999999997</v>
      </c>
      <c r="X476" s="12">
        <v>57.80651526</v>
      </c>
      <c r="Y476" s="12">
        <v>58.67100017999999</v>
      </c>
    </row>
    <row r="477" spans="1:25" ht="11.25">
      <c r="A477" s="11">
        <f>A441</f>
        <v>41571</v>
      </c>
      <c r="B477" s="12">
        <v>0</v>
      </c>
      <c r="C477" s="12">
        <v>0.05591195999999999</v>
      </c>
      <c r="D477" s="12">
        <v>0.33117083999999997</v>
      </c>
      <c r="E477" s="12">
        <v>0</v>
      </c>
      <c r="F477" s="12">
        <v>0</v>
      </c>
      <c r="G477" s="12">
        <v>1.3934980799999999</v>
      </c>
      <c r="H477" s="12">
        <v>5.26432608</v>
      </c>
      <c r="I477" s="12">
        <v>8.388944459999998</v>
      </c>
      <c r="J477" s="12">
        <v>3.3267616199999996</v>
      </c>
      <c r="K477" s="12">
        <v>6.28149366</v>
      </c>
      <c r="L477" s="12">
        <v>3.726747179999999</v>
      </c>
      <c r="M477" s="12">
        <v>3.86437662</v>
      </c>
      <c r="N477" s="12">
        <v>3.9762005399999993</v>
      </c>
      <c r="O477" s="12">
        <v>0.10537253999999999</v>
      </c>
      <c r="P477" s="12">
        <v>4.43424852</v>
      </c>
      <c r="Q477" s="12">
        <v>9.513635039999999</v>
      </c>
      <c r="R477" s="12">
        <v>11.515713299999998</v>
      </c>
      <c r="S477" s="12">
        <v>16.216618859999997</v>
      </c>
      <c r="T477" s="12">
        <v>0.4171892399999999</v>
      </c>
      <c r="U477" s="12">
        <v>0</v>
      </c>
      <c r="V477" s="12">
        <v>0</v>
      </c>
      <c r="W477" s="12">
        <v>43.572620519999994</v>
      </c>
      <c r="X477" s="12">
        <v>29.960208719999994</v>
      </c>
      <c r="Y477" s="12">
        <v>27.500082479999996</v>
      </c>
    </row>
    <row r="478" spans="1:25" ht="11.25">
      <c r="A478" s="11">
        <f>A442</f>
        <v>41572</v>
      </c>
      <c r="B478" s="12">
        <v>9.442669859999997</v>
      </c>
      <c r="C478" s="12">
        <v>12.28557798</v>
      </c>
      <c r="D478" s="12">
        <v>10.709290799999998</v>
      </c>
      <c r="E478" s="12">
        <v>0.32902038</v>
      </c>
      <c r="F478" s="12">
        <v>0</v>
      </c>
      <c r="G478" s="12">
        <v>0</v>
      </c>
      <c r="H478" s="12">
        <v>3.8557747799999995</v>
      </c>
      <c r="I478" s="12">
        <v>5.604098759999999</v>
      </c>
      <c r="J478" s="12">
        <v>6.1137577799999985</v>
      </c>
      <c r="K478" s="12">
        <v>5.5481868</v>
      </c>
      <c r="L478" s="12">
        <v>1.3569402599999998</v>
      </c>
      <c r="M478" s="12">
        <v>0</v>
      </c>
      <c r="N478" s="12">
        <v>0</v>
      </c>
      <c r="O478" s="12">
        <v>0.68384628</v>
      </c>
      <c r="P478" s="12">
        <v>32.20743942</v>
      </c>
      <c r="Q478" s="12">
        <v>0.6601912199999999</v>
      </c>
      <c r="R478" s="12">
        <v>9.758787479999999</v>
      </c>
      <c r="S478" s="12">
        <v>2.3526032399999997</v>
      </c>
      <c r="T478" s="12">
        <v>0</v>
      </c>
      <c r="U478" s="12">
        <v>133.48335311999998</v>
      </c>
      <c r="V478" s="12">
        <v>132.61456728</v>
      </c>
      <c r="W478" s="12">
        <v>129.81896927999998</v>
      </c>
      <c r="X478" s="12">
        <v>97.36207649999999</v>
      </c>
      <c r="Y478" s="12">
        <v>96.26319143999999</v>
      </c>
    </row>
    <row r="479" spans="1:25" ht="11.25">
      <c r="A479" s="11">
        <f>A443</f>
        <v>41573</v>
      </c>
      <c r="B479" s="12">
        <v>0.23870106</v>
      </c>
      <c r="C479" s="12">
        <v>0</v>
      </c>
      <c r="D479" s="12">
        <v>0</v>
      </c>
      <c r="E479" s="12">
        <v>0</v>
      </c>
      <c r="F479" s="12">
        <v>0</v>
      </c>
      <c r="G479" s="12">
        <v>0.03655782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0.7032004199999999</v>
      </c>
      <c r="T479" s="12">
        <v>0.04731011999999999</v>
      </c>
      <c r="U479" s="12">
        <v>0</v>
      </c>
      <c r="V479" s="12">
        <v>4.776171659999999</v>
      </c>
      <c r="W479" s="12">
        <v>24.347508119999997</v>
      </c>
      <c r="X479" s="12">
        <v>0</v>
      </c>
      <c r="Y479" s="12">
        <v>0.00215046</v>
      </c>
    </row>
    <row r="480" spans="1:25" ht="11.25">
      <c r="A480" s="11">
        <f>A444</f>
        <v>41574</v>
      </c>
      <c r="B480" s="12">
        <v>32.9127903</v>
      </c>
      <c r="C480" s="12">
        <v>56.78074584</v>
      </c>
      <c r="D480" s="12">
        <v>50.35087043999999</v>
      </c>
      <c r="E480" s="12">
        <v>3.68588844</v>
      </c>
      <c r="F480" s="12">
        <v>0</v>
      </c>
      <c r="G480" s="12">
        <v>0</v>
      </c>
      <c r="H480" s="12">
        <v>6.4212735599999995</v>
      </c>
      <c r="I480" s="12">
        <v>0</v>
      </c>
      <c r="J480" s="12">
        <v>0</v>
      </c>
      <c r="K480" s="12">
        <v>0</v>
      </c>
      <c r="L480" s="12">
        <v>0.8021215799999999</v>
      </c>
      <c r="M480" s="12">
        <v>2.8020493799999997</v>
      </c>
      <c r="N480" s="12">
        <v>0.0860184</v>
      </c>
      <c r="O480" s="12">
        <v>0.4193397</v>
      </c>
      <c r="P480" s="12">
        <v>15.494064299999998</v>
      </c>
      <c r="Q480" s="12">
        <v>0</v>
      </c>
      <c r="R480" s="12">
        <v>1.3848962399999998</v>
      </c>
      <c r="S480" s="12">
        <v>9.801796679999999</v>
      </c>
      <c r="T480" s="12">
        <v>0</v>
      </c>
      <c r="U480" s="12">
        <v>0</v>
      </c>
      <c r="V480" s="12">
        <v>4.496611859999999</v>
      </c>
      <c r="W480" s="12">
        <v>0</v>
      </c>
      <c r="X480" s="12">
        <v>6.483636899999999</v>
      </c>
      <c r="Y480" s="12">
        <v>1.2558686399999999</v>
      </c>
    </row>
    <row r="481" spans="1:25" ht="11.25">
      <c r="A481" s="11">
        <f>A445</f>
        <v>41575</v>
      </c>
      <c r="B481" s="12">
        <v>2.2816380599999997</v>
      </c>
      <c r="C481" s="12">
        <v>0.31396715999999997</v>
      </c>
      <c r="D481" s="12">
        <v>36.2137464</v>
      </c>
      <c r="E481" s="12">
        <v>5.57614278</v>
      </c>
      <c r="F481" s="12">
        <v>0.02580552</v>
      </c>
      <c r="G481" s="12">
        <v>0</v>
      </c>
      <c r="H481" s="12">
        <v>12.14149716</v>
      </c>
      <c r="I481" s="12">
        <v>0</v>
      </c>
      <c r="J481" s="12">
        <v>0.060212879999999996</v>
      </c>
      <c r="K481" s="12">
        <v>0.06666425999999999</v>
      </c>
      <c r="L481" s="12">
        <v>8.37819216</v>
      </c>
      <c r="M481" s="12">
        <v>14.724199619999998</v>
      </c>
      <c r="N481" s="12">
        <v>6.5051415</v>
      </c>
      <c r="O481" s="12">
        <v>0</v>
      </c>
      <c r="P481" s="12">
        <v>0</v>
      </c>
      <c r="Q481" s="12">
        <v>0</v>
      </c>
      <c r="R481" s="12">
        <v>1.3805953199999998</v>
      </c>
      <c r="S481" s="12">
        <v>13.218877619999999</v>
      </c>
      <c r="T481" s="12">
        <v>3.9891032999999996</v>
      </c>
      <c r="U481" s="12">
        <v>9.619007579999998</v>
      </c>
      <c r="V481" s="12">
        <v>0.7655637599999999</v>
      </c>
      <c r="W481" s="12">
        <v>144.10662552</v>
      </c>
      <c r="X481" s="12">
        <v>140.65943814</v>
      </c>
      <c r="Y481" s="12">
        <v>3.4622406</v>
      </c>
    </row>
    <row r="482" spans="1:25" ht="11.25">
      <c r="A482" s="11">
        <f>A446</f>
        <v>41576</v>
      </c>
      <c r="B482" s="12">
        <v>3.6643838399999993</v>
      </c>
      <c r="C482" s="12">
        <v>30.429008999999994</v>
      </c>
      <c r="D482" s="12">
        <v>1.0537253999999998</v>
      </c>
      <c r="E482" s="12">
        <v>0</v>
      </c>
      <c r="F482" s="12">
        <v>0.09677069999999999</v>
      </c>
      <c r="G482" s="12">
        <v>0</v>
      </c>
      <c r="H482" s="12">
        <v>0</v>
      </c>
      <c r="I482" s="12">
        <v>0</v>
      </c>
      <c r="J482" s="12">
        <v>0.49675626</v>
      </c>
      <c r="K482" s="12">
        <v>0</v>
      </c>
      <c r="L482" s="12">
        <v>0.1720368</v>
      </c>
      <c r="M482" s="12">
        <v>0</v>
      </c>
      <c r="N482" s="12">
        <v>0.01720368</v>
      </c>
      <c r="O482" s="12">
        <v>0</v>
      </c>
      <c r="P482" s="12">
        <v>2.1332563199999997</v>
      </c>
      <c r="Q482" s="12">
        <v>0.79136928</v>
      </c>
      <c r="R482" s="12">
        <v>11.672696879999998</v>
      </c>
      <c r="S482" s="12">
        <v>12.173754059999998</v>
      </c>
      <c r="T482" s="12">
        <v>7.37177688</v>
      </c>
      <c r="U482" s="12">
        <v>9.16741098</v>
      </c>
      <c r="V482" s="12">
        <v>5.54603634</v>
      </c>
      <c r="W482" s="12">
        <v>4.31597322</v>
      </c>
      <c r="X482" s="12">
        <v>5.2170159599999995</v>
      </c>
      <c r="Y482" s="12">
        <v>0</v>
      </c>
    </row>
    <row r="483" spans="1:25" ht="11.25">
      <c r="A483" s="11">
        <f>A447</f>
        <v>41577</v>
      </c>
      <c r="B483" s="12">
        <v>0</v>
      </c>
      <c r="C483" s="12">
        <v>0</v>
      </c>
      <c r="D483" s="12">
        <v>0</v>
      </c>
      <c r="E483" s="12">
        <v>18.050961239999996</v>
      </c>
      <c r="F483" s="12">
        <v>0.03440736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0.13762944</v>
      </c>
      <c r="M483" s="12">
        <v>0.015053219999999999</v>
      </c>
      <c r="N483" s="12">
        <v>0</v>
      </c>
      <c r="O483" s="12">
        <v>0</v>
      </c>
      <c r="P483" s="12">
        <v>0.5053580999999999</v>
      </c>
      <c r="Q483" s="12">
        <v>0</v>
      </c>
      <c r="R483" s="12">
        <v>0</v>
      </c>
      <c r="S483" s="12">
        <v>0</v>
      </c>
      <c r="T483" s="12">
        <v>1.3225329</v>
      </c>
      <c r="U483" s="12">
        <v>27.02268036</v>
      </c>
      <c r="V483" s="12">
        <v>1.4537109599999998</v>
      </c>
      <c r="W483" s="12">
        <v>1.7633771999999999</v>
      </c>
      <c r="X483" s="12">
        <v>0</v>
      </c>
      <c r="Y483" s="12">
        <v>0</v>
      </c>
    </row>
    <row r="484" spans="1:25" ht="11.25">
      <c r="A484" s="11">
        <f>A448</f>
        <v>41578</v>
      </c>
      <c r="B484" s="12">
        <v>27.771040439999997</v>
      </c>
      <c r="C484" s="12">
        <v>4.926703859999999</v>
      </c>
      <c r="D484" s="12">
        <v>3.7783582199999994</v>
      </c>
      <c r="E484" s="12">
        <v>11.833981379999999</v>
      </c>
      <c r="F484" s="12">
        <v>1.6343495999999997</v>
      </c>
      <c r="G484" s="12">
        <v>1.2021071399999999</v>
      </c>
      <c r="H484" s="12">
        <v>11.16733878</v>
      </c>
      <c r="I484" s="12">
        <v>7.5029549399999995</v>
      </c>
      <c r="J484" s="12">
        <v>3.3977268</v>
      </c>
      <c r="K484" s="12">
        <v>4.931004779999999</v>
      </c>
      <c r="L484" s="12">
        <v>5.281529759999999</v>
      </c>
      <c r="M484" s="12">
        <v>11.917849319999998</v>
      </c>
      <c r="N484" s="12">
        <v>0.430092</v>
      </c>
      <c r="O484" s="12">
        <v>0.00215046</v>
      </c>
      <c r="P484" s="12">
        <v>0</v>
      </c>
      <c r="Q484" s="12">
        <v>0</v>
      </c>
      <c r="R484" s="12">
        <v>7.507255859999999</v>
      </c>
      <c r="S484" s="12">
        <v>13.4726319</v>
      </c>
      <c r="T484" s="12">
        <v>12.360844079999998</v>
      </c>
      <c r="U484" s="12">
        <v>146.76029316</v>
      </c>
      <c r="V484" s="12">
        <v>3.8901821399999994</v>
      </c>
      <c r="W484" s="12">
        <v>7.982507519999998</v>
      </c>
      <c r="X484" s="12">
        <v>136.66818437999999</v>
      </c>
      <c r="Y484" s="12">
        <v>132.75649764</v>
      </c>
    </row>
    <row r="485" ht="12.75">
      <c r="A485" s="15"/>
    </row>
    <row r="486" spans="1:25" ht="36" customHeight="1">
      <c r="A486" s="39" t="s">
        <v>73</v>
      </c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1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39" t="s">
        <v>74</v>
      </c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1"/>
    </row>
    <row r="489" spans="1:25" ht="13.5" customHeight="1">
      <c r="A489" s="8"/>
      <c r="B489" s="7" t="s">
        <v>24</v>
      </c>
      <c r="C489" s="9" t="s">
        <v>25</v>
      </c>
      <c r="D489" s="10" t="s">
        <v>26</v>
      </c>
      <c r="E489" s="7" t="s">
        <v>27</v>
      </c>
      <c r="F489" s="7" t="s">
        <v>28</v>
      </c>
      <c r="G489" s="9" t="s">
        <v>29</v>
      </c>
      <c r="H489" s="10" t="s">
        <v>30</v>
      </c>
      <c r="I489" s="7" t="s">
        <v>31</v>
      </c>
      <c r="J489" s="7" t="s">
        <v>32</v>
      </c>
      <c r="K489" s="7" t="s">
        <v>33</v>
      </c>
      <c r="L489" s="7" t="s">
        <v>34</v>
      </c>
      <c r="M489" s="7" t="s">
        <v>35</v>
      </c>
      <c r="N489" s="7" t="s">
        <v>36</v>
      </c>
      <c r="O489" s="7" t="s">
        <v>37</v>
      </c>
      <c r="P489" s="7" t="s">
        <v>38</v>
      </c>
      <c r="Q489" s="7" t="s">
        <v>39</v>
      </c>
      <c r="R489" s="7" t="s">
        <v>40</v>
      </c>
      <c r="S489" s="7" t="s">
        <v>41</v>
      </c>
      <c r="T489" s="7" t="s">
        <v>42</v>
      </c>
      <c r="U489" s="7" t="s">
        <v>43</v>
      </c>
      <c r="V489" s="7" t="s">
        <v>44</v>
      </c>
      <c r="W489" s="7" t="s">
        <v>45</v>
      </c>
      <c r="X489" s="7" t="s">
        <v>46</v>
      </c>
      <c r="Y489" s="7" t="s">
        <v>67</v>
      </c>
    </row>
    <row r="490" spans="1:25" ht="11.25">
      <c r="A490" s="11">
        <f>A454</f>
        <v>41548</v>
      </c>
      <c r="B490" s="12">
        <v>139.71108527999996</v>
      </c>
      <c r="C490" s="12">
        <v>141.34758533999997</v>
      </c>
      <c r="D490" s="12">
        <v>161.22858803999998</v>
      </c>
      <c r="E490" s="12">
        <v>165.69724391999998</v>
      </c>
      <c r="F490" s="12">
        <v>175.17647159999999</v>
      </c>
      <c r="G490" s="12">
        <v>174.38295186</v>
      </c>
      <c r="H490" s="12">
        <v>174.50767853999997</v>
      </c>
      <c r="I490" s="12">
        <v>164.48438448</v>
      </c>
      <c r="J490" s="12">
        <v>162.64359072</v>
      </c>
      <c r="K490" s="12">
        <v>161.53395335999997</v>
      </c>
      <c r="L490" s="12">
        <v>163.00916891999998</v>
      </c>
      <c r="M490" s="12">
        <v>163.68656381999998</v>
      </c>
      <c r="N490" s="12">
        <v>162.38338506</v>
      </c>
      <c r="O490" s="12">
        <v>165.65208425999998</v>
      </c>
      <c r="P490" s="12">
        <v>170.64760284</v>
      </c>
      <c r="Q490" s="12">
        <v>172.58946822</v>
      </c>
      <c r="R490" s="12">
        <v>167.99393519999998</v>
      </c>
      <c r="S490" s="12">
        <v>153.00952991999998</v>
      </c>
      <c r="T490" s="12">
        <v>144.60338177999998</v>
      </c>
      <c r="U490" s="12">
        <v>145.67216039999997</v>
      </c>
      <c r="V490" s="12">
        <v>144.02920895999998</v>
      </c>
      <c r="W490" s="12">
        <v>143.52815177999997</v>
      </c>
      <c r="X490" s="12">
        <v>141.74542043999998</v>
      </c>
      <c r="Y490" s="12">
        <v>140.53901237999997</v>
      </c>
    </row>
    <row r="491" spans="1:25" ht="11.25">
      <c r="A491" s="11">
        <f>A455</f>
        <v>41549</v>
      </c>
      <c r="B491" s="12">
        <v>125.83416689999999</v>
      </c>
      <c r="C491" s="12">
        <v>142.02067931999997</v>
      </c>
      <c r="D491" s="12">
        <v>146.53664531999996</v>
      </c>
      <c r="E491" s="12">
        <v>174.06683424</v>
      </c>
      <c r="F491" s="12">
        <v>173.66254775999997</v>
      </c>
      <c r="G491" s="12">
        <v>173.1442869</v>
      </c>
      <c r="H491" s="12">
        <v>173.08407402</v>
      </c>
      <c r="I491" s="12">
        <v>169.09712118</v>
      </c>
      <c r="J491" s="12">
        <v>166.24346075999998</v>
      </c>
      <c r="K491" s="12">
        <v>166.26711582</v>
      </c>
      <c r="L491" s="12">
        <v>165.40048044</v>
      </c>
      <c r="M491" s="12">
        <v>166.89289968</v>
      </c>
      <c r="N491" s="12">
        <v>166.85204094</v>
      </c>
      <c r="O491" s="12">
        <v>169.83902987999997</v>
      </c>
      <c r="P491" s="12">
        <v>174.8108934</v>
      </c>
      <c r="Q491" s="12">
        <v>263.97111545999996</v>
      </c>
      <c r="R491" s="12">
        <v>174.75498143999997</v>
      </c>
      <c r="S491" s="12">
        <v>167.67996803999998</v>
      </c>
      <c r="T491" s="12">
        <v>160.29528839999998</v>
      </c>
      <c r="U491" s="12">
        <v>147.93229385999996</v>
      </c>
      <c r="V491" s="12">
        <v>144.81842777999998</v>
      </c>
      <c r="W491" s="12">
        <v>144.25715772</v>
      </c>
      <c r="X491" s="12">
        <v>143.97544746</v>
      </c>
      <c r="Y491" s="12">
        <v>143.98835021999997</v>
      </c>
    </row>
    <row r="492" spans="1:25" ht="11.25">
      <c r="A492" s="11">
        <f>A456</f>
        <v>41550</v>
      </c>
      <c r="B492" s="12">
        <v>146.01193308</v>
      </c>
      <c r="C492" s="12">
        <v>158.7469572</v>
      </c>
      <c r="D492" s="12">
        <v>173.77007075999998</v>
      </c>
      <c r="E492" s="12">
        <v>174.46897025999996</v>
      </c>
      <c r="F492" s="12">
        <v>174.3700491</v>
      </c>
      <c r="G492" s="12">
        <v>174.27757931999997</v>
      </c>
      <c r="H492" s="12">
        <v>175.13346239999998</v>
      </c>
      <c r="I492" s="12">
        <v>174.41520875999998</v>
      </c>
      <c r="J492" s="12">
        <v>173.89049651999997</v>
      </c>
      <c r="K492" s="12">
        <v>171.31639589999997</v>
      </c>
      <c r="L492" s="12">
        <v>172.05400368</v>
      </c>
      <c r="M492" s="12">
        <v>172.82601881999997</v>
      </c>
      <c r="N492" s="12">
        <v>171.72283283999997</v>
      </c>
      <c r="O492" s="12">
        <v>173.92705433999998</v>
      </c>
      <c r="P492" s="12">
        <v>176.18288687999996</v>
      </c>
      <c r="Q492" s="12">
        <v>261.85721328</v>
      </c>
      <c r="R492" s="12">
        <v>174.98508066</v>
      </c>
      <c r="S492" s="12">
        <v>167.66921574</v>
      </c>
      <c r="T492" s="12">
        <v>162.03931146</v>
      </c>
      <c r="U492" s="12">
        <v>158.66739017999998</v>
      </c>
      <c r="V492" s="12">
        <v>146.8979226</v>
      </c>
      <c r="W492" s="12">
        <v>146.80975374</v>
      </c>
      <c r="X492" s="12">
        <v>146.81835557999997</v>
      </c>
      <c r="Y492" s="12">
        <v>146.56675176</v>
      </c>
    </row>
    <row r="493" spans="1:25" ht="11.25">
      <c r="A493" s="11">
        <f>A457</f>
        <v>41551</v>
      </c>
      <c r="B493" s="12">
        <v>144.75821489999998</v>
      </c>
      <c r="C493" s="12">
        <v>152.23751477999997</v>
      </c>
      <c r="D493" s="12">
        <v>162.14038307999996</v>
      </c>
      <c r="E493" s="12">
        <v>166.18969925999997</v>
      </c>
      <c r="F493" s="12">
        <v>165.30370974</v>
      </c>
      <c r="G493" s="12">
        <v>165.43273733999996</v>
      </c>
      <c r="H493" s="12">
        <v>165.13812431999997</v>
      </c>
      <c r="I493" s="12">
        <v>162.08447112</v>
      </c>
      <c r="J493" s="12">
        <v>161.39417346</v>
      </c>
      <c r="K493" s="12">
        <v>160.64151245999997</v>
      </c>
      <c r="L493" s="12">
        <v>160.26088104</v>
      </c>
      <c r="M493" s="12">
        <v>159.92325881999997</v>
      </c>
      <c r="N493" s="12">
        <v>160.42216553999998</v>
      </c>
      <c r="O493" s="12">
        <v>162.91239822</v>
      </c>
      <c r="P493" s="12">
        <v>175.96999133999998</v>
      </c>
      <c r="Q493" s="12">
        <v>176.87963592</v>
      </c>
      <c r="R493" s="12">
        <v>175.69903337999997</v>
      </c>
      <c r="S493" s="12">
        <v>161.08880814</v>
      </c>
      <c r="T493" s="12">
        <v>153.02243267999998</v>
      </c>
      <c r="U493" s="12">
        <v>145.90010915999997</v>
      </c>
      <c r="V493" s="12">
        <v>145.82699352</v>
      </c>
      <c r="W493" s="12">
        <v>145.42700796</v>
      </c>
      <c r="X493" s="12">
        <v>144.38618531999998</v>
      </c>
      <c r="Y493" s="12">
        <v>144.64639097999998</v>
      </c>
    </row>
    <row r="494" spans="1:25" ht="11.25">
      <c r="A494" s="11">
        <f>A458</f>
        <v>41552</v>
      </c>
      <c r="B494" s="12">
        <v>143.38837187999997</v>
      </c>
      <c r="C494" s="12">
        <v>143.69588765999998</v>
      </c>
      <c r="D494" s="12">
        <v>145.79903754</v>
      </c>
      <c r="E494" s="12">
        <v>161.62212222</v>
      </c>
      <c r="F494" s="12">
        <v>164.16826685999996</v>
      </c>
      <c r="G494" s="12">
        <v>163.48227011999998</v>
      </c>
      <c r="H494" s="12">
        <v>165.58972091999996</v>
      </c>
      <c r="I494" s="12">
        <v>164.05859339999998</v>
      </c>
      <c r="J494" s="12">
        <v>163.25647181999997</v>
      </c>
      <c r="K494" s="12">
        <v>162.17694089999998</v>
      </c>
      <c r="L494" s="12">
        <v>161.29740275999998</v>
      </c>
      <c r="M494" s="12">
        <v>160.45227197999998</v>
      </c>
      <c r="N494" s="12">
        <v>160.86731075999995</v>
      </c>
      <c r="O494" s="12">
        <v>163.00271754</v>
      </c>
      <c r="P494" s="12">
        <v>170.00676575999998</v>
      </c>
      <c r="Q494" s="12">
        <v>172.64107925999997</v>
      </c>
      <c r="R494" s="12">
        <v>167.36169995999998</v>
      </c>
      <c r="S494" s="12">
        <v>160.29313793999998</v>
      </c>
      <c r="T494" s="12">
        <v>148.63119335999997</v>
      </c>
      <c r="U494" s="12">
        <v>145.24851977999998</v>
      </c>
      <c r="V494" s="12">
        <v>145.32808679999997</v>
      </c>
      <c r="W494" s="12">
        <v>143.92813733999998</v>
      </c>
      <c r="X494" s="12">
        <v>143.56255914</v>
      </c>
      <c r="Y494" s="12">
        <v>143.51309856</v>
      </c>
    </row>
    <row r="495" spans="1:25" ht="11.25">
      <c r="A495" s="11">
        <f>A459</f>
        <v>41553</v>
      </c>
      <c r="B495" s="12">
        <v>139.58420814</v>
      </c>
      <c r="C495" s="12">
        <v>118.61292222</v>
      </c>
      <c r="D495" s="12">
        <v>141.822837</v>
      </c>
      <c r="E495" s="12">
        <v>145.66355855999998</v>
      </c>
      <c r="F495" s="12">
        <v>150.10855937999997</v>
      </c>
      <c r="G495" s="12">
        <v>153.89336897999996</v>
      </c>
      <c r="H495" s="12">
        <v>159.22220885999997</v>
      </c>
      <c r="I495" s="12">
        <v>153.82670471999998</v>
      </c>
      <c r="J495" s="12">
        <v>150.2311356</v>
      </c>
      <c r="K495" s="12">
        <v>147.91724064</v>
      </c>
      <c r="L495" s="12">
        <v>152.55793331999996</v>
      </c>
      <c r="M495" s="12">
        <v>146.28719195999997</v>
      </c>
      <c r="N495" s="12">
        <v>153.03318498</v>
      </c>
      <c r="O495" s="12">
        <v>156.54273569999998</v>
      </c>
      <c r="P495" s="12">
        <v>167.15955671999998</v>
      </c>
      <c r="Q495" s="12">
        <v>175.60441314</v>
      </c>
      <c r="R495" s="12">
        <v>165.84992658</v>
      </c>
      <c r="S495" s="12">
        <v>154.90623563999998</v>
      </c>
      <c r="T495" s="12">
        <v>145.07218206</v>
      </c>
      <c r="U495" s="12">
        <v>141.83789022</v>
      </c>
      <c r="V495" s="12">
        <v>142.91527068</v>
      </c>
      <c r="W495" s="12">
        <v>142.97118264</v>
      </c>
      <c r="X495" s="12">
        <v>141.50026799999998</v>
      </c>
      <c r="Y495" s="12">
        <v>126.04491197999998</v>
      </c>
    </row>
    <row r="496" spans="1:25" ht="11.25">
      <c r="A496" s="11">
        <f>A460</f>
        <v>41554</v>
      </c>
      <c r="B496" s="12">
        <v>115.69044708</v>
      </c>
      <c r="C496" s="12">
        <v>139.20787764</v>
      </c>
      <c r="D496" s="12">
        <v>146.74954085999997</v>
      </c>
      <c r="E496" s="12">
        <v>153.37080719999997</v>
      </c>
      <c r="F496" s="12">
        <v>160.35550127999997</v>
      </c>
      <c r="G496" s="12">
        <v>163.21561307999997</v>
      </c>
      <c r="H496" s="12">
        <v>163.98332729999996</v>
      </c>
      <c r="I496" s="12">
        <v>158.74910766</v>
      </c>
      <c r="J496" s="12">
        <v>153.78154505999998</v>
      </c>
      <c r="K496" s="12">
        <v>151.60312908</v>
      </c>
      <c r="L496" s="12">
        <v>148.5752814</v>
      </c>
      <c r="M496" s="12">
        <v>146.79685098</v>
      </c>
      <c r="N496" s="12">
        <v>147.12802182</v>
      </c>
      <c r="O496" s="12">
        <v>152.97512256</v>
      </c>
      <c r="P496" s="12">
        <v>160.22862414</v>
      </c>
      <c r="Q496" s="12">
        <v>162.77261831999996</v>
      </c>
      <c r="R496" s="12">
        <v>155.30192027999996</v>
      </c>
      <c r="S496" s="12">
        <v>146.16031481999997</v>
      </c>
      <c r="T496" s="12">
        <v>143.92383642</v>
      </c>
      <c r="U496" s="12">
        <v>141.73036722</v>
      </c>
      <c r="V496" s="12">
        <v>142.32389418</v>
      </c>
      <c r="W496" s="12">
        <v>134.19085446</v>
      </c>
      <c r="X496" s="12">
        <v>132.50919474</v>
      </c>
      <c r="Y496" s="12">
        <v>109.3186341</v>
      </c>
    </row>
    <row r="497" spans="1:25" ht="11.25">
      <c r="A497" s="11">
        <f>A461</f>
        <v>41555</v>
      </c>
      <c r="B497" s="12">
        <v>140.00139738</v>
      </c>
      <c r="C497" s="12">
        <v>140.40783431999998</v>
      </c>
      <c r="D497" s="12">
        <v>150.47413758</v>
      </c>
      <c r="E497" s="12">
        <v>163.91021166</v>
      </c>
      <c r="F497" s="12">
        <v>166.84774001999997</v>
      </c>
      <c r="G497" s="12">
        <v>165.22629318</v>
      </c>
      <c r="H497" s="12">
        <v>165.13812431999997</v>
      </c>
      <c r="I497" s="12">
        <v>162.35757954</v>
      </c>
      <c r="J497" s="12">
        <v>158.25235139999998</v>
      </c>
      <c r="K497" s="12">
        <v>152.34718824</v>
      </c>
      <c r="L497" s="12">
        <v>155.40729281999998</v>
      </c>
      <c r="M497" s="12">
        <v>154.1772297</v>
      </c>
      <c r="N497" s="12">
        <v>156.19866209999998</v>
      </c>
      <c r="O497" s="12">
        <v>159.97917077999998</v>
      </c>
      <c r="P497" s="12">
        <v>166.123035</v>
      </c>
      <c r="Q497" s="12">
        <v>170.85189653999998</v>
      </c>
      <c r="R497" s="12">
        <v>160.95547961999998</v>
      </c>
      <c r="S497" s="12">
        <v>155.59438283999995</v>
      </c>
      <c r="T497" s="12">
        <v>144.67864787999997</v>
      </c>
      <c r="U497" s="12">
        <v>142.04003346</v>
      </c>
      <c r="V497" s="12">
        <v>142.95182849999998</v>
      </c>
      <c r="W497" s="12">
        <v>142.66581731999997</v>
      </c>
      <c r="X497" s="12">
        <v>113.97437999999998</v>
      </c>
      <c r="Y497" s="12">
        <v>113.83029918</v>
      </c>
    </row>
    <row r="498" spans="1:25" ht="11.25">
      <c r="A498" s="11">
        <f>A462</f>
        <v>41556</v>
      </c>
      <c r="B498" s="12">
        <v>133.8446304</v>
      </c>
      <c r="C498" s="12">
        <v>139.82721012</v>
      </c>
      <c r="D498" s="12">
        <v>146.93663088</v>
      </c>
      <c r="E498" s="12">
        <v>152.37729467999998</v>
      </c>
      <c r="F498" s="12">
        <v>151.42033998</v>
      </c>
      <c r="G498" s="12">
        <v>156.34059245999998</v>
      </c>
      <c r="H498" s="12">
        <v>157.89322457999998</v>
      </c>
      <c r="I498" s="12">
        <v>153.94713047999997</v>
      </c>
      <c r="J498" s="12">
        <v>150.91283141999997</v>
      </c>
      <c r="K498" s="12">
        <v>147.0699594</v>
      </c>
      <c r="L498" s="12">
        <v>146.87641799999997</v>
      </c>
      <c r="M498" s="12">
        <v>146.62696463999998</v>
      </c>
      <c r="N498" s="12">
        <v>147.41618345999998</v>
      </c>
      <c r="O498" s="12">
        <v>152.95146749999998</v>
      </c>
      <c r="P498" s="12">
        <v>161.42212944</v>
      </c>
      <c r="Q498" s="12">
        <v>167.10364475999998</v>
      </c>
      <c r="R498" s="12">
        <v>159.28457219999999</v>
      </c>
      <c r="S498" s="12">
        <v>153.08479601999997</v>
      </c>
      <c r="T498" s="12">
        <v>144.40768991999997</v>
      </c>
      <c r="U498" s="12">
        <v>142.73893296</v>
      </c>
      <c r="V498" s="12">
        <v>143.2421406</v>
      </c>
      <c r="W498" s="12">
        <v>142.53894018</v>
      </c>
      <c r="X498" s="12">
        <v>113.55504029999997</v>
      </c>
      <c r="Y498" s="12">
        <v>113.43676499999998</v>
      </c>
    </row>
    <row r="499" spans="1:25" ht="11.25">
      <c r="A499" s="11">
        <f>A463</f>
        <v>41557</v>
      </c>
      <c r="B499" s="12">
        <v>72.17588898</v>
      </c>
      <c r="C499" s="12">
        <v>77.2767801</v>
      </c>
      <c r="D499" s="12">
        <v>113.35719797999998</v>
      </c>
      <c r="E499" s="12">
        <v>140.83147494</v>
      </c>
      <c r="F499" s="12">
        <v>167.30148708</v>
      </c>
      <c r="G499" s="12">
        <v>164.9725389</v>
      </c>
      <c r="H499" s="12">
        <v>165.48434837999997</v>
      </c>
      <c r="I499" s="12">
        <v>163.99838051999998</v>
      </c>
      <c r="J499" s="12">
        <v>163.004868</v>
      </c>
      <c r="K499" s="12">
        <v>161.75114981999997</v>
      </c>
      <c r="L499" s="12">
        <v>162.46940346</v>
      </c>
      <c r="M499" s="12">
        <v>163.42420769999998</v>
      </c>
      <c r="N499" s="12">
        <v>163.63280231999997</v>
      </c>
      <c r="O499" s="12">
        <v>166.53377285999997</v>
      </c>
      <c r="P499" s="12">
        <v>174.95282375999997</v>
      </c>
      <c r="Q499" s="12">
        <v>177.30972791999997</v>
      </c>
      <c r="R499" s="12">
        <v>168.50359422</v>
      </c>
      <c r="S499" s="12">
        <v>164.72093508</v>
      </c>
      <c r="T499" s="12">
        <v>153.13640705999998</v>
      </c>
      <c r="U499" s="12">
        <v>147.00114467999998</v>
      </c>
      <c r="V499" s="12">
        <v>142.45292177999997</v>
      </c>
      <c r="W499" s="12">
        <v>108.89499347999998</v>
      </c>
      <c r="X499" s="12">
        <v>90.19889423999999</v>
      </c>
      <c r="Y499" s="12">
        <v>89.47203875999999</v>
      </c>
    </row>
    <row r="500" spans="1:25" ht="11.25">
      <c r="A500" s="11">
        <f>A464</f>
        <v>41558</v>
      </c>
      <c r="B500" s="12">
        <v>135.40371389999999</v>
      </c>
      <c r="C500" s="12">
        <v>121.52894597999999</v>
      </c>
      <c r="D500" s="12">
        <v>141.14759256</v>
      </c>
      <c r="E500" s="12">
        <v>128.059893</v>
      </c>
      <c r="F500" s="12">
        <v>144.68509925999996</v>
      </c>
      <c r="G500" s="12">
        <v>145.17325368</v>
      </c>
      <c r="H500" s="12">
        <v>151.88698979999998</v>
      </c>
      <c r="I500" s="12">
        <v>145.90441008</v>
      </c>
      <c r="J500" s="12">
        <v>144.82918008</v>
      </c>
      <c r="K500" s="12">
        <v>143.9517924</v>
      </c>
      <c r="L500" s="12">
        <v>143.67008214</v>
      </c>
      <c r="M500" s="12">
        <v>144.47005325999996</v>
      </c>
      <c r="N500" s="12">
        <v>143.97114653999998</v>
      </c>
      <c r="O500" s="12">
        <v>145.26357299999998</v>
      </c>
      <c r="P500" s="12">
        <v>165.02199947999998</v>
      </c>
      <c r="Q500" s="12">
        <v>171.30994452</v>
      </c>
      <c r="R500" s="12">
        <v>162.99626615999998</v>
      </c>
      <c r="S500" s="12">
        <v>149.60320127999998</v>
      </c>
      <c r="T500" s="12">
        <v>143.05720104</v>
      </c>
      <c r="U500" s="12">
        <v>141.21640727999997</v>
      </c>
      <c r="V500" s="12">
        <v>141.42930281999998</v>
      </c>
      <c r="W500" s="12">
        <v>140.59492433999998</v>
      </c>
      <c r="X500" s="12">
        <v>131.65761257999998</v>
      </c>
      <c r="Y500" s="12">
        <v>116.10763631999998</v>
      </c>
    </row>
    <row r="501" spans="1:25" ht="11.25">
      <c r="A501" s="11">
        <f>A465</f>
        <v>41559</v>
      </c>
      <c r="B501" s="12">
        <v>127.09003554</v>
      </c>
      <c r="C501" s="12">
        <v>129.88563354</v>
      </c>
      <c r="D501" s="12">
        <v>130.78022489999998</v>
      </c>
      <c r="E501" s="12">
        <v>139.60356227999998</v>
      </c>
      <c r="F501" s="12">
        <v>139.73904125999996</v>
      </c>
      <c r="G501" s="12">
        <v>139.30464833999997</v>
      </c>
      <c r="H501" s="12">
        <v>140.33471867999998</v>
      </c>
      <c r="I501" s="12">
        <v>140.02505243999997</v>
      </c>
      <c r="J501" s="12">
        <v>139.44442824</v>
      </c>
      <c r="K501" s="12">
        <v>138.95197289999996</v>
      </c>
      <c r="L501" s="12">
        <v>138.85090128</v>
      </c>
      <c r="M501" s="12">
        <v>138.89176001999996</v>
      </c>
      <c r="N501" s="12">
        <v>138.9949821</v>
      </c>
      <c r="O501" s="12">
        <v>139.86376793999997</v>
      </c>
      <c r="P501" s="12">
        <v>143.69158674</v>
      </c>
      <c r="Q501" s="12">
        <v>145.35174185999998</v>
      </c>
      <c r="R501" s="12">
        <v>143.50234625999997</v>
      </c>
      <c r="S501" s="12">
        <v>139.88312208</v>
      </c>
      <c r="T501" s="12">
        <v>139.91322852</v>
      </c>
      <c r="U501" s="12">
        <v>142.04003346</v>
      </c>
      <c r="V501" s="12">
        <v>139.0702482</v>
      </c>
      <c r="W501" s="12">
        <v>126.62338571999999</v>
      </c>
      <c r="X501" s="12">
        <v>126.72875825999998</v>
      </c>
      <c r="Y501" s="12">
        <v>123.49876733999997</v>
      </c>
    </row>
    <row r="502" spans="1:25" ht="11.25">
      <c r="A502" s="11">
        <f>A466</f>
        <v>41560</v>
      </c>
      <c r="B502" s="12">
        <v>110.89277082</v>
      </c>
      <c r="C502" s="12">
        <v>113.44751729999999</v>
      </c>
      <c r="D502" s="12">
        <v>118.16562653999999</v>
      </c>
      <c r="E502" s="12">
        <v>95.00087141999998</v>
      </c>
      <c r="F502" s="12">
        <v>124.3503495</v>
      </c>
      <c r="G502" s="12">
        <v>120.93111809999998</v>
      </c>
      <c r="H502" s="12">
        <v>134.58438864</v>
      </c>
      <c r="I502" s="12">
        <v>131.55654095999998</v>
      </c>
      <c r="J502" s="12">
        <v>128.54159603999997</v>
      </c>
      <c r="K502" s="12">
        <v>138.98207933999998</v>
      </c>
      <c r="L502" s="12">
        <v>138.62510297999998</v>
      </c>
      <c r="M502" s="12">
        <v>138.39930468</v>
      </c>
      <c r="N502" s="12">
        <v>138.51757997999997</v>
      </c>
      <c r="O502" s="12">
        <v>138.91326461999998</v>
      </c>
      <c r="P502" s="12">
        <v>144.42919451999998</v>
      </c>
      <c r="Q502" s="12">
        <v>163.12529375999998</v>
      </c>
      <c r="R502" s="12">
        <v>158.67814248</v>
      </c>
      <c r="S502" s="12">
        <v>144.29801645999999</v>
      </c>
      <c r="T502" s="12">
        <v>143.46363798</v>
      </c>
      <c r="U502" s="12">
        <v>143.32385808</v>
      </c>
      <c r="V502" s="12">
        <v>141.07662738</v>
      </c>
      <c r="W502" s="12">
        <v>113.63675777999998</v>
      </c>
      <c r="X502" s="12">
        <v>114.35286095999999</v>
      </c>
      <c r="Y502" s="12">
        <v>111.35942064</v>
      </c>
    </row>
    <row r="503" spans="1:25" ht="11.25">
      <c r="A503" s="11">
        <f>A467</f>
        <v>41561</v>
      </c>
      <c r="B503" s="12">
        <v>134.56718496</v>
      </c>
      <c r="C503" s="12">
        <v>141.11748612</v>
      </c>
      <c r="D503" s="12">
        <v>143.12816622</v>
      </c>
      <c r="E503" s="12">
        <v>146.45492783999998</v>
      </c>
      <c r="F503" s="12">
        <v>147.43553759999998</v>
      </c>
      <c r="G503" s="12">
        <v>148.38604091999997</v>
      </c>
      <c r="H503" s="12">
        <v>150.21178145999997</v>
      </c>
      <c r="I503" s="12">
        <v>147.19468608</v>
      </c>
      <c r="J503" s="12">
        <v>146.3925645</v>
      </c>
      <c r="K503" s="12">
        <v>145.87860455999999</v>
      </c>
      <c r="L503" s="12">
        <v>145.50442452</v>
      </c>
      <c r="M503" s="12">
        <v>144.51951383999997</v>
      </c>
      <c r="N503" s="12">
        <v>142.43356764</v>
      </c>
      <c r="O503" s="12">
        <v>145.94526881999997</v>
      </c>
      <c r="P503" s="12">
        <v>154.5965694</v>
      </c>
      <c r="Q503" s="12">
        <v>164.4564285</v>
      </c>
      <c r="R503" s="12">
        <v>158.67599201999997</v>
      </c>
      <c r="S503" s="12">
        <v>145.08508482</v>
      </c>
      <c r="T503" s="12">
        <v>143.56686005999998</v>
      </c>
      <c r="U503" s="12">
        <v>142.27658406</v>
      </c>
      <c r="V503" s="12">
        <v>138.35629548</v>
      </c>
      <c r="W503" s="12">
        <v>139.9089276</v>
      </c>
      <c r="X503" s="12">
        <v>140.2745058</v>
      </c>
      <c r="Y503" s="12">
        <v>136.1026134</v>
      </c>
    </row>
    <row r="504" spans="1:25" ht="11.25">
      <c r="A504" s="11">
        <f>A468</f>
        <v>41562</v>
      </c>
      <c r="B504" s="12">
        <v>128.59750799999998</v>
      </c>
      <c r="C504" s="12">
        <v>129.15232668</v>
      </c>
      <c r="D504" s="12">
        <v>132.05974859999998</v>
      </c>
      <c r="E504" s="12">
        <v>137.53481975999998</v>
      </c>
      <c r="F504" s="12">
        <v>145.72162097999998</v>
      </c>
      <c r="G504" s="12">
        <v>147.844125</v>
      </c>
      <c r="H504" s="12">
        <v>150.29779985999997</v>
      </c>
      <c r="I504" s="12">
        <v>146.15386343999998</v>
      </c>
      <c r="J504" s="12">
        <v>143.28084887999998</v>
      </c>
      <c r="K504" s="12">
        <v>138.88100772</v>
      </c>
      <c r="L504" s="12">
        <v>136.72839725999998</v>
      </c>
      <c r="M504" s="12">
        <v>140.96910437999998</v>
      </c>
      <c r="N504" s="12">
        <v>136.77355691999998</v>
      </c>
      <c r="O504" s="12">
        <v>140.60137572</v>
      </c>
      <c r="P504" s="12">
        <v>156.92766804</v>
      </c>
      <c r="Q504" s="12">
        <v>159.78132846</v>
      </c>
      <c r="R504" s="12">
        <v>151.46119872</v>
      </c>
      <c r="S504" s="12">
        <v>138.04662924</v>
      </c>
      <c r="T504" s="12">
        <v>128.78244756</v>
      </c>
      <c r="U504" s="12">
        <v>130.18669794</v>
      </c>
      <c r="V504" s="12">
        <v>131.26622885999998</v>
      </c>
      <c r="W504" s="12">
        <v>131.64040889999998</v>
      </c>
      <c r="X504" s="12">
        <v>131.19096276</v>
      </c>
      <c r="Y504" s="12">
        <v>130.75656983999997</v>
      </c>
    </row>
    <row r="505" spans="1:25" ht="11.25">
      <c r="A505" s="11">
        <f>A469</f>
        <v>41563</v>
      </c>
      <c r="B505" s="12">
        <v>133.60592934</v>
      </c>
      <c r="C505" s="12">
        <v>128.60395937999996</v>
      </c>
      <c r="D505" s="12">
        <v>129.67918937999997</v>
      </c>
      <c r="E505" s="12">
        <v>138.78208655999998</v>
      </c>
      <c r="F505" s="12">
        <v>140.31536454</v>
      </c>
      <c r="G505" s="12">
        <v>143.17547633999996</v>
      </c>
      <c r="H505" s="12">
        <v>150.77305152</v>
      </c>
      <c r="I505" s="12">
        <v>141.74542043999998</v>
      </c>
      <c r="J505" s="12">
        <v>139.35410892</v>
      </c>
      <c r="K505" s="12">
        <v>133.55431829999998</v>
      </c>
      <c r="L505" s="12">
        <v>136.29830525999998</v>
      </c>
      <c r="M505" s="12">
        <v>136.93484142</v>
      </c>
      <c r="N505" s="12">
        <v>132.16297067999997</v>
      </c>
      <c r="O505" s="12">
        <v>135.37575791999998</v>
      </c>
      <c r="P505" s="12">
        <v>152.06117705999998</v>
      </c>
      <c r="Q505" s="12">
        <v>155.44170018</v>
      </c>
      <c r="R505" s="12">
        <v>145.52592911999997</v>
      </c>
      <c r="S505" s="12">
        <v>138.39930468</v>
      </c>
      <c r="T505" s="12">
        <v>137.65524552</v>
      </c>
      <c r="U505" s="12">
        <v>133.56507059999998</v>
      </c>
      <c r="V505" s="12">
        <v>131.90276501999998</v>
      </c>
      <c r="W505" s="12">
        <v>131.85975581999998</v>
      </c>
      <c r="X505" s="12">
        <v>131.24472425999997</v>
      </c>
      <c r="Y505" s="12">
        <v>131.85760535999998</v>
      </c>
    </row>
    <row r="506" spans="1:25" ht="11.25">
      <c r="A506" s="11">
        <f>A470</f>
        <v>41564</v>
      </c>
      <c r="B506" s="12">
        <v>129.2318937</v>
      </c>
      <c r="C506" s="12">
        <v>129.86842985999996</v>
      </c>
      <c r="D506" s="12">
        <v>143.33245992</v>
      </c>
      <c r="E506" s="12">
        <v>148.7473182</v>
      </c>
      <c r="F506" s="12">
        <v>149.779539</v>
      </c>
      <c r="G506" s="12">
        <v>149.98168224</v>
      </c>
      <c r="H506" s="12">
        <v>152.49772043999997</v>
      </c>
      <c r="I506" s="12">
        <v>149.05913489999998</v>
      </c>
      <c r="J506" s="12">
        <v>147.57746795999998</v>
      </c>
      <c r="K506" s="12">
        <v>143.82706572</v>
      </c>
      <c r="L506" s="12">
        <v>144.02920895999998</v>
      </c>
      <c r="M506" s="12">
        <v>144.96465906</v>
      </c>
      <c r="N506" s="12">
        <v>145.11089033999997</v>
      </c>
      <c r="O506" s="12">
        <v>150.77520198</v>
      </c>
      <c r="P506" s="12">
        <v>164.0155842</v>
      </c>
      <c r="Q506" s="12">
        <v>167.76598643999998</v>
      </c>
      <c r="R506" s="12">
        <v>162.4134915</v>
      </c>
      <c r="S506" s="12">
        <v>148.58173277999998</v>
      </c>
      <c r="T506" s="12">
        <v>134.80373555999998</v>
      </c>
      <c r="U506" s="12">
        <v>132.42532679999997</v>
      </c>
      <c r="V506" s="12">
        <v>133.78656797999997</v>
      </c>
      <c r="W506" s="12">
        <v>134.16934985999998</v>
      </c>
      <c r="X506" s="12">
        <v>134.0704287</v>
      </c>
      <c r="Y506" s="12">
        <v>134.1026856</v>
      </c>
    </row>
    <row r="507" spans="1:25" ht="11.25">
      <c r="A507" s="11">
        <f>A471</f>
        <v>41565</v>
      </c>
      <c r="B507" s="12">
        <v>126.89219322</v>
      </c>
      <c r="C507" s="12">
        <v>128.31579774</v>
      </c>
      <c r="D507" s="12">
        <v>131.19311322000001</v>
      </c>
      <c r="E507" s="12">
        <v>133.33497137999998</v>
      </c>
      <c r="F507" s="12">
        <v>137.12838281999996</v>
      </c>
      <c r="G507" s="12">
        <v>136.661733</v>
      </c>
      <c r="H507" s="12">
        <v>137.21655167999998</v>
      </c>
      <c r="I507" s="12">
        <v>134.3499885</v>
      </c>
      <c r="J507" s="12">
        <v>129.90498768</v>
      </c>
      <c r="K507" s="12">
        <v>132.9199326</v>
      </c>
      <c r="L507" s="12">
        <v>132.22963493999998</v>
      </c>
      <c r="M507" s="12">
        <v>139.41002088</v>
      </c>
      <c r="N507" s="12">
        <v>135.5219892</v>
      </c>
      <c r="O507" s="12">
        <v>138.274578</v>
      </c>
      <c r="P507" s="12">
        <v>149.72792796</v>
      </c>
      <c r="Q507" s="12">
        <v>155.53416995999999</v>
      </c>
      <c r="R507" s="12">
        <v>152.65900494</v>
      </c>
      <c r="S507" s="12">
        <v>143.47008935999997</v>
      </c>
      <c r="T507" s="12">
        <v>127.01046851999999</v>
      </c>
      <c r="U507" s="12">
        <v>127.19540807999999</v>
      </c>
      <c r="V507" s="12">
        <v>125.63847503999999</v>
      </c>
      <c r="W507" s="12">
        <v>126.09222209999999</v>
      </c>
      <c r="X507" s="12">
        <v>126.52661501999998</v>
      </c>
      <c r="Y507" s="12">
        <v>125.99975231999998</v>
      </c>
    </row>
    <row r="508" spans="1:25" ht="11.25">
      <c r="A508" s="11">
        <f>A472</f>
        <v>41566</v>
      </c>
      <c r="B508" s="12">
        <v>128.73943835999998</v>
      </c>
      <c r="C508" s="12">
        <v>127.82549285999997</v>
      </c>
      <c r="D508" s="12">
        <v>129.06630828</v>
      </c>
      <c r="E508" s="12">
        <v>128.41686936</v>
      </c>
      <c r="F508" s="12">
        <v>138.51973044</v>
      </c>
      <c r="G508" s="12">
        <v>140.10031854</v>
      </c>
      <c r="H508" s="12">
        <v>143.10451116</v>
      </c>
      <c r="I508" s="12">
        <v>141.44435604</v>
      </c>
      <c r="J508" s="12">
        <v>138.63370482</v>
      </c>
      <c r="K508" s="12">
        <v>140.50675547999998</v>
      </c>
      <c r="L508" s="12">
        <v>137.79502541999997</v>
      </c>
      <c r="M508" s="12">
        <v>138.08533752</v>
      </c>
      <c r="N508" s="12">
        <v>137.73481253999998</v>
      </c>
      <c r="O508" s="12">
        <v>143.58836466</v>
      </c>
      <c r="P508" s="12">
        <v>155.4460011</v>
      </c>
      <c r="Q508" s="12">
        <v>156.13199783999997</v>
      </c>
      <c r="R508" s="12">
        <v>150.73864415999998</v>
      </c>
      <c r="S508" s="12">
        <v>141.67875618</v>
      </c>
      <c r="T508" s="12">
        <v>133.90484328</v>
      </c>
      <c r="U508" s="12">
        <v>128.91362562</v>
      </c>
      <c r="V508" s="12">
        <v>130.07487401999998</v>
      </c>
      <c r="W508" s="12">
        <v>127.6835625</v>
      </c>
      <c r="X508" s="12">
        <v>130.23400805999998</v>
      </c>
      <c r="Y508" s="12">
        <v>130.49636418</v>
      </c>
    </row>
    <row r="509" spans="1:25" ht="11.25">
      <c r="A509" s="11">
        <f>A473</f>
        <v>41567</v>
      </c>
      <c r="B509" s="12">
        <v>105.30157482</v>
      </c>
      <c r="C509" s="12">
        <v>106.57894805999999</v>
      </c>
      <c r="D509" s="12">
        <v>112.14863946</v>
      </c>
      <c r="E509" s="12">
        <v>113.38300349999999</v>
      </c>
      <c r="F509" s="12">
        <v>107.50579631999999</v>
      </c>
      <c r="G509" s="12">
        <v>107.46063665999998</v>
      </c>
      <c r="H509" s="12">
        <v>122.98695785999999</v>
      </c>
      <c r="I509" s="12">
        <v>123.13318914</v>
      </c>
      <c r="J509" s="12">
        <v>121.88377187999998</v>
      </c>
      <c r="K509" s="12">
        <v>118.69463970000001</v>
      </c>
      <c r="L509" s="12">
        <v>117.85380983999998</v>
      </c>
      <c r="M509" s="12">
        <v>114.46683533999997</v>
      </c>
      <c r="N509" s="12">
        <v>113.44966775999998</v>
      </c>
      <c r="O509" s="12">
        <v>122.70524759999999</v>
      </c>
      <c r="P509" s="12">
        <v>125.81266229999997</v>
      </c>
      <c r="Q509" s="12">
        <v>125.35031339999998</v>
      </c>
      <c r="R509" s="12">
        <v>121.61711483999999</v>
      </c>
      <c r="S509" s="12">
        <v>117.0710424</v>
      </c>
      <c r="T509" s="12">
        <v>111.55081157999999</v>
      </c>
      <c r="U509" s="12">
        <v>104.7489066</v>
      </c>
      <c r="V509" s="12">
        <v>100.95119423999998</v>
      </c>
      <c r="W509" s="12">
        <v>100.59636834</v>
      </c>
      <c r="X509" s="12">
        <v>101.21570082</v>
      </c>
      <c r="Y509" s="12">
        <v>98.66740571999999</v>
      </c>
    </row>
    <row r="510" spans="1:25" ht="11.25">
      <c r="A510" s="11">
        <f>A474</f>
        <v>41568</v>
      </c>
      <c r="B510" s="12">
        <v>128.05559208</v>
      </c>
      <c r="C510" s="12">
        <v>127.86205068</v>
      </c>
      <c r="D510" s="12">
        <v>131.37590231999997</v>
      </c>
      <c r="E510" s="12">
        <v>137.84018508</v>
      </c>
      <c r="F510" s="12">
        <v>141.28737245999997</v>
      </c>
      <c r="G510" s="12">
        <v>140.90459058</v>
      </c>
      <c r="H510" s="12">
        <v>144.05501447999998</v>
      </c>
      <c r="I510" s="12">
        <v>140.60137572</v>
      </c>
      <c r="J510" s="12">
        <v>136.10046293999997</v>
      </c>
      <c r="K510" s="12">
        <v>131.45977025999997</v>
      </c>
      <c r="L510" s="12">
        <v>128.80825308</v>
      </c>
      <c r="M510" s="12">
        <v>133.80377166</v>
      </c>
      <c r="N510" s="12">
        <v>134.10053513999998</v>
      </c>
      <c r="O510" s="12">
        <v>139.53689801999997</v>
      </c>
      <c r="P510" s="12">
        <v>152.75362518</v>
      </c>
      <c r="Q510" s="12">
        <v>152.61384527999996</v>
      </c>
      <c r="R510" s="12">
        <v>144.52166429999997</v>
      </c>
      <c r="S510" s="12">
        <v>136.02949775999997</v>
      </c>
      <c r="T510" s="12">
        <v>131.51568222</v>
      </c>
      <c r="U510" s="12">
        <v>130.47270912</v>
      </c>
      <c r="V510" s="12">
        <v>129.59962235999998</v>
      </c>
      <c r="W510" s="12">
        <v>128.23408025999996</v>
      </c>
      <c r="X510" s="12">
        <v>130.1458392</v>
      </c>
      <c r="Y510" s="12">
        <v>129.36092129999997</v>
      </c>
    </row>
    <row r="511" spans="1:25" ht="11.25">
      <c r="A511" s="11">
        <f>A475</f>
        <v>41569</v>
      </c>
      <c r="B511" s="12">
        <v>131.06838654</v>
      </c>
      <c r="C511" s="12">
        <v>129.00394493999997</v>
      </c>
      <c r="D511" s="12">
        <v>128.53944558</v>
      </c>
      <c r="E511" s="12">
        <v>140.14977911999998</v>
      </c>
      <c r="F511" s="12">
        <v>144.40553946</v>
      </c>
      <c r="G511" s="12">
        <v>142.82495135999997</v>
      </c>
      <c r="H511" s="12">
        <v>144.85713606</v>
      </c>
      <c r="I511" s="12">
        <v>141.72176537999997</v>
      </c>
      <c r="J511" s="12">
        <v>139.23798408</v>
      </c>
      <c r="K511" s="12">
        <v>138.25092293999998</v>
      </c>
      <c r="L511" s="12">
        <v>136.65313116</v>
      </c>
      <c r="M511" s="12">
        <v>136.49614757999998</v>
      </c>
      <c r="N511" s="12">
        <v>136.71549449999998</v>
      </c>
      <c r="O511" s="12">
        <v>142.76043755999999</v>
      </c>
      <c r="P511" s="12">
        <v>159.29747496</v>
      </c>
      <c r="Q511" s="12">
        <v>152.79878483999997</v>
      </c>
      <c r="R511" s="12">
        <v>144.56467349999997</v>
      </c>
      <c r="S511" s="12">
        <v>137.39719032</v>
      </c>
      <c r="T511" s="12">
        <v>130.69635695999997</v>
      </c>
      <c r="U511" s="12">
        <v>129.36092129999997</v>
      </c>
      <c r="V511" s="12">
        <v>128.6405172</v>
      </c>
      <c r="W511" s="12">
        <v>128.4039666</v>
      </c>
      <c r="X511" s="12">
        <v>129.40608095999997</v>
      </c>
      <c r="Y511" s="12">
        <v>128.05344161999997</v>
      </c>
    </row>
    <row r="512" spans="1:25" ht="11.25">
      <c r="A512" s="11">
        <f>A476</f>
        <v>41570</v>
      </c>
      <c r="B512" s="12">
        <v>124.47077525999998</v>
      </c>
      <c r="C512" s="12">
        <v>128.85556319999998</v>
      </c>
      <c r="D512" s="12">
        <v>132.73284257999998</v>
      </c>
      <c r="E512" s="12">
        <v>137.199348</v>
      </c>
      <c r="F512" s="12">
        <v>151.67194379999998</v>
      </c>
      <c r="G512" s="12">
        <v>151.53861527999996</v>
      </c>
      <c r="H512" s="12">
        <v>155.89544723999998</v>
      </c>
      <c r="I512" s="12">
        <v>151.71065208</v>
      </c>
      <c r="J512" s="12">
        <v>144.06791723999999</v>
      </c>
      <c r="K512" s="12">
        <v>143.9625447</v>
      </c>
      <c r="L512" s="12">
        <v>143.87652629999997</v>
      </c>
      <c r="M512" s="12">
        <v>144.03350987999997</v>
      </c>
      <c r="N512" s="12">
        <v>145.19475827999997</v>
      </c>
      <c r="O512" s="12">
        <v>136.94129279999999</v>
      </c>
      <c r="P512" s="12">
        <v>168.93153575999997</v>
      </c>
      <c r="Q512" s="12">
        <v>168.63692274</v>
      </c>
      <c r="R512" s="12">
        <v>159.76412477999997</v>
      </c>
      <c r="S512" s="12">
        <v>152.05902659999998</v>
      </c>
      <c r="T512" s="12">
        <v>133.96720661999998</v>
      </c>
      <c r="U512" s="12">
        <v>128.43837395999998</v>
      </c>
      <c r="V512" s="12">
        <v>125.80621091999998</v>
      </c>
      <c r="W512" s="12">
        <v>126.11157624</v>
      </c>
      <c r="X512" s="12">
        <v>126.12877991999999</v>
      </c>
      <c r="Y512" s="12">
        <v>126.37178189999999</v>
      </c>
    </row>
    <row r="513" spans="1:25" ht="11.25">
      <c r="A513" s="11">
        <f>A477</f>
        <v>41571</v>
      </c>
      <c r="B513" s="12">
        <v>113.48837603999999</v>
      </c>
      <c r="C513" s="12">
        <v>108.12297833999999</v>
      </c>
      <c r="D513" s="12">
        <v>123.65575091999997</v>
      </c>
      <c r="E513" s="12">
        <v>126.00835416</v>
      </c>
      <c r="F513" s="12">
        <v>159.65660177999996</v>
      </c>
      <c r="G513" s="12">
        <v>160.30819115999998</v>
      </c>
      <c r="H513" s="12">
        <v>160.25442966</v>
      </c>
      <c r="I513" s="12">
        <v>159.68455775999996</v>
      </c>
      <c r="J513" s="12">
        <v>158.74265627999998</v>
      </c>
      <c r="K513" s="12">
        <v>157.69968318</v>
      </c>
      <c r="L513" s="12">
        <v>156.9190662</v>
      </c>
      <c r="M513" s="12">
        <v>156.23737038</v>
      </c>
      <c r="N513" s="12">
        <v>151.45904825999997</v>
      </c>
      <c r="O513" s="12">
        <v>154.39657662</v>
      </c>
      <c r="P513" s="12">
        <v>167.23912374</v>
      </c>
      <c r="Q513" s="12">
        <v>163.05862949999997</v>
      </c>
      <c r="R513" s="12">
        <v>162.11457756</v>
      </c>
      <c r="S513" s="12">
        <v>159.09533172</v>
      </c>
      <c r="T513" s="12">
        <v>139.09605372</v>
      </c>
      <c r="U513" s="12">
        <v>115.87968756</v>
      </c>
      <c r="V513" s="12">
        <v>111.88198241999999</v>
      </c>
      <c r="W513" s="12">
        <v>112.03681553999998</v>
      </c>
      <c r="X513" s="12">
        <v>96.07395095999999</v>
      </c>
      <c r="Y513" s="12">
        <v>93.56651459999999</v>
      </c>
    </row>
    <row r="514" spans="1:25" ht="11.25">
      <c r="A514" s="11">
        <f>A478</f>
        <v>41572</v>
      </c>
      <c r="B514" s="12">
        <v>128.22547842</v>
      </c>
      <c r="C514" s="12">
        <v>127.22981544</v>
      </c>
      <c r="D514" s="12">
        <v>137.6724492</v>
      </c>
      <c r="E514" s="12">
        <v>148.3172262</v>
      </c>
      <c r="F514" s="12">
        <v>158.8652325</v>
      </c>
      <c r="G514" s="12">
        <v>159.28027127999997</v>
      </c>
      <c r="H514" s="12">
        <v>163.49302241999996</v>
      </c>
      <c r="I514" s="12">
        <v>161.08665767999997</v>
      </c>
      <c r="J514" s="12">
        <v>160.21357091999997</v>
      </c>
      <c r="K514" s="12">
        <v>158.69749661999998</v>
      </c>
      <c r="L514" s="12">
        <v>150.97304429999997</v>
      </c>
      <c r="M514" s="12">
        <v>146.87426754</v>
      </c>
      <c r="N514" s="12">
        <v>147.56241474</v>
      </c>
      <c r="O514" s="12">
        <v>154.45893995999998</v>
      </c>
      <c r="P514" s="12">
        <v>167.33159351999998</v>
      </c>
      <c r="Q514" s="12">
        <v>166.71226104</v>
      </c>
      <c r="R514" s="12">
        <v>162.95755787999997</v>
      </c>
      <c r="S514" s="12">
        <v>156.34274291999998</v>
      </c>
      <c r="T514" s="12">
        <v>140.39708202</v>
      </c>
      <c r="U514" s="12">
        <v>129.81681881999998</v>
      </c>
      <c r="V514" s="12">
        <v>129.19533587999996</v>
      </c>
      <c r="W514" s="12">
        <v>126.79542251999997</v>
      </c>
      <c r="X514" s="12">
        <v>95.30623673999999</v>
      </c>
      <c r="Y514" s="12">
        <v>94.29121961999999</v>
      </c>
    </row>
    <row r="515" spans="1:25" ht="11.25">
      <c r="A515" s="11">
        <f>A479</f>
        <v>41573</v>
      </c>
      <c r="B515" s="12">
        <v>138.39930468</v>
      </c>
      <c r="C515" s="12">
        <v>134.67040704</v>
      </c>
      <c r="D515" s="12">
        <v>141.93251045999997</v>
      </c>
      <c r="E515" s="12">
        <v>156.35564567999998</v>
      </c>
      <c r="F515" s="12">
        <v>163.23711767999998</v>
      </c>
      <c r="G515" s="12">
        <v>164.20912559999996</v>
      </c>
      <c r="H515" s="12">
        <v>162.45004931999998</v>
      </c>
      <c r="I515" s="12">
        <v>160.16195987999998</v>
      </c>
      <c r="J515" s="12">
        <v>160.56194543999996</v>
      </c>
      <c r="K515" s="12">
        <v>159.98992307999998</v>
      </c>
      <c r="L515" s="12">
        <v>157.88892366</v>
      </c>
      <c r="M515" s="12">
        <v>154.69979148</v>
      </c>
      <c r="N515" s="12">
        <v>155.70835722</v>
      </c>
      <c r="O515" s="12">
        <v>160.49743164</v>
      </c>
      <c r="P515" s="12">
        <v>173.73781386</v>
      </c>
      <c r="Q515" s="12">
        <v>165.32951525999997</v>
      </c>
      <c r="R515" s="12">
        <v>163.36829574</v>
      </c>
      <c r="S515" s="12">
        <v>159.56628245999997</v>
      </c>
      <c r="T515" s="12">
        <v>156.09759047999998</v>
      </c>
      <c r="U515" s="12">
        <v>144.91089756</v>
      </c>
      <c r="V515" s="12">
        <v>139.65732377999998</v>
      </c>
      <c r="W515" s="12">
        <v>140.3282673</v>
      </c>
      <c r="X515" s="12">
        <v>138.92831783999998</v>
      </c>
      <c r="Y515" s="12">
        <v>139.92613128</v>
      </c>
    </row>
    <row r="516" spans="1:25" ht="11.25">
      <c r="A516" s="11">
        <f>A480</f>
        <v>41574</v>
      </c>
      <c r="B516" s="12">
        <v>126.69865181999997</v>
      </c>
      <c r="C516" s="12">
        <v>124.30734029999996</v>
      </c>
      <c r="D516" s="12">
        <v>125.13096647999998</v>
      </c>
      <c r="E516" s="12">
        <v>128.66202179999996</v>
      </c>
      <c r="F516" s="12">
        <v>129.02114862</v>
      </c>
      <c r="G516" s="12">
        <v>132.73069212</v>
      </c>
      <c r="H516" s="12">
        <v>159.76412477999997</v>
      </c>
      <c r="I516" s="12">
        <v>162.50381081999998</v>
      </c>
      <c r="J516" s="12">
        <v>163.98117683999996</v>
      </c>
      <c r="K516" s="12">
        <v>162.96615972</v>
      </c>
      <c r="L516" s="12">
        <v>162.6177852</v>
      </c>
      <c r="M516" s="12">
        <v>157.52334545999997</v>
      </c>
      <c r="N516" s="12">
        <v>155.52126719999998</v>
      </c>
      <c r="O516" s="12">
        <v>151.43969411999998</v>
      </c>
      <c r="P516" s="12">
        <v>169.87343724</v>
      </c>
      <c r="Q516" s="12">
        <v>163.59624449999998</v>
      </c>
      <c r="R516" s="12">
        <v>160.82860247999997</v>
      </c>
      <c r="S516" s="12">
        <v>159.1770492</v>
      </c>
      <c r="T516" s="12">
        <v>142.00347564</v>
      </c>
      <c r="U516" s="12">
        <v>123.08157809999999</v>
      </c>
      <c r="V516" s="12">
        <v>123.17404787999997</v>
      </c>
      <c r="W516" s="12">
        <v>123.60844079999998</v>
      </c>
      <c r="X516" s="12">
        <v>122.93319635999998</v>
      </c>
      <c r="Y516" s="12">
        <v>119.03871329999997</v>
      </c>
    </row>
    <row r="517" spans="1:25" ht="11.25">
      <c r="A517" s="11">
        <f>A481</f>
        <v>41575</v>
      </c>
      <c r="B517" s="12">
        <v>135.156411</v>
      </c>
      <c r="C517" s="12">
        <v>133.23389975999999</v>
      </c>
      <c r="D517" s="12">
        <v>149.27203043999998</v>
      </c>
      <c r="E517" s="12">
        <v>152.60954435999997</v>
      </c>
      <c r="F517" s="12">
        <v>162.58982921999998</v>
      </c>
      <c r="G517" s="12">
        <v>161.62857359999998</v>
      </c>
      <c r="H517" s="12">
        <v>165.31016111999998</v>
      </c>
      <c r="I517" s="12">
        <v>160.39205909999998</v>
      </c>
      <c r="J517" s="12">
        <v>160.89096582</v>
      </c>
      <c r="K517" s="12">
        <v>158.22869633999997</v>
      </c>
      <c r="L517" s="12">
        <v>158.30181197999997</v>
      </c>
      <c r="M517" s="12">
        <v>160.78129235999998</v>
      </c>
      <c r="N517" s="12">
        <v>158.93404722</v>
      </c>
      <c r="O517" s="12">
        <v>162.15973721999998</v>
      </c>
      <c r="P517" s="12">
        <v>175.34635793999996</v>
      </c>
      <c r="Q517" s="12">
        <v>165.82842197999997</v>
      </c>
      <c r="R517" s="12">
        <v>165.3596217</v>
      </c>
      <c r="S517" s="12">
        <v>158.28890922</v>
      </c>
      <c r="T517" s="12">
        <v>149.64836093999998</v>
      </c>
      <c r="U517" s="12">
        <v>142.30669049999997</v>
      </c>
      <c r="V517" s="12">
        <v>140.7906162</v>
      </c>
      <c r="W517" s="12">
        <v>138.38855238</v>
      </c>
      <c r="X517" s="12">
        <v>135.20157066</v>
      </c>
      <c r="Y517" s="12">
        <v>130.98881952</v>
      </c>
    </row>
    <row r="518" spans="1:25" ht="11.25">
      <c r="A518" s="11">
        <f>A482</f>
        <v>41576</v>
      </c>
      <c r="B518" s="12">
        <v>142.93892574</v>
      </c>
      <c r="C518" s="12">
        <v>146.10225239999997</v>
      </c>
      <c r="D518" s="12">
        <v>151.19024075999997</v>
      </c>
      <c r="E518" s="12">
        <v>154.06540578</v>
      </c>
      <c r="F518" s="12">
        <v>164.70588185999998</v>
      </c>
      <c r="G518" s="12">
        <v>163.66936013999998</v>
      </c>
      <c r="H518" s="12">
        <v>163.60699679999996</v>
      </c>
      <c r="I518" s="12">
        <v>165.75745679999997</v>
      </c>
      <c r="J518" s="12">
        <v>167.40470915999998</v>
      </c>
      <c r="K518" s="12">
        <v>161.91243432</v>
      </c>
      <c r="L518" s="12">
        <v>161.71674245999998</v>
      </c>
      <c r="M518" s="12">
        <v>158.5856727</v>
      </c>
      <c r="N518" s="12">
        <v>162.7468128</v>
      </c>
      <c r="O518" s="12">
        <v>165.08866374</v>
      </c>
      <c r="P518" s="12">
        <v>179.02794545999998</v>
      </c>
      <c r="Q518" s="12">
        <v>172.04325138</v>
      </c>
      <c r="R518" s="12">
        <v>167.49287801999998</v>
      </c>
      <c r="S518" s="12">
        <v>158.15343023999998</v>
      </c>
      <c r="T518" s="12">
        <v>149.34944699999997</v>
      </c>
      <c r="U518" s="12">
        <v>142.15185738</v>
      </c>
      <c r="V518" s="12">
        <v>143.01849275999996</v>
      </c>
      <c r="W518" s="12">
        <v>131.88986225999997</v>
      </c>
      <c r="X518" s="12">
        <v>123.92025749999999</v>
      </c>
      <c r="Y518" s="12">
        <v>98.9319123</v>
      </c>
    </row>
    <row r="519" spans="1:25" ht="11.25">
      <c r="A519" s="11">
        <f>A483</f>
        <v>41577</v>
      </c>
      <c r="B519" s="12">
        <v>120.57199127999996</v>
      </c>
      <c r="C519" s="12">
        <v>127.26422279999998</v>
      </c>
      <c r="D519" s="12">
        <v>145.85709995999997</v>
      </c>
      <c r="E519" s="12">
        <v>156.25672451999998</v>
      </c>
      <c r="F519" s="12">
        <v>150.62466977999998</v>
      </c>
      <c r="G519" s="12">
        <v>149.40750941999997</v>
      </c>
      <c r="H519" s="12">
        <v>156.15565289999998</v>
      </c>
      <c r="I519" s="12">
        <v>153.36865674</v>
      </c>
      <c r="J519" s="12">
        <v>150.13651535999998</v>
      </c>
      <c r="K519" s="12">
        <v>144.03135941999997</v>
      </c>
      <c r="L519" s="12">
        <v>141.4357542</v>
      </c>
      <c r="M519" s="12">
        <v>141.58198548</v>
      </c>
      <c r="N519" s="12">
        <v>143.19483047999998</v>
      </c>
      <c r="O519" s="12">
        <v>160.10819837999998</v>
      </c>
      <c r="P519" s="12">
        <v>172.64107925999997</v>
      </c>
      <c r="Q519" s="12">
        <v>164.62631484</v>
      </c>
      <c r="R519" s="12">
        <v>156.3814512</v>
      </c>
      <c r="S519" s="12">
        <v>146.85061247999997</v>
      </c>
      <c r="T519" s="12">
        <v>136.77140645999998</v>
      </c>
      <c r="U519" s="12">
        <v>128.08999943999999</v>
      </c>
      <c r="V519" s="12">
        <v>130.33292921999998</v>
      </c>
      <c r="W519" s="12">
        <v>117.43877106</v>
      </c>
      <c r="X519" s="12">
        <v>113.14430243999999</v>
      </c>
      <c r="Y519" s="12">
        <v>92.83965912</v>
      </c>
    </row>
    <row r="520" spans="1:25" ht="11.25">
      <c r="A520" s="11">
        <f>A484</f>
        <v>41578</v>
      </c>
      <c r="B520" s="133">
        <v>139.15196568</v>
      </c>
      <c r="C520" s="133">
        <v>148.29142068</v>
      </c>
      <c r="D520" s="133">
        <v>150.57305874</v>
      </c>
      <c r="E520" s="133">
        <v>160.18561493999997</v>
      </c>
      <c r="F520" s="133">
        <v>160.44151968</v>
      </c>
      <c r="G520" s="133">
        <v>158.60932775999999</v>
      </c>
      <c r="H520" s="133">
        <v>162.72960912</v>
      </c>
      <c r="I520" s="133">
        <v>159.18350058</v>
      </c>
      <c r="J520" s="133">
        <v>156.16210427999997</v>
      </c>
      <c r="K520" s="133">
        <v>155.8760931</v>
      </c>
      <c r="L520" s="133">
        <v>153.98798922</v>
      </c>
      <c r="M520" s="133">
        <v>155.21805233999999</v>
      </c>
      <c r="N520" s="133">
        <v>156.28037958</v>
      </c>
      <c r="O520" s="133">
        <v>170.05622633999997</v>
      </c>
      <c r="P520" s="133">
        <v>175.07539998</v>
      </c>
      <c r="Q520" s="133">
        <v>171.08414622</v>
      </c>
      <c r="R520" s="133">
        <v>164.93168015999998</v>
      </c>
      <c r="S520" s="133">
        <v>158.19428897999998</v>
      </c>
      <c r="T520" s="133">
        <v>147.75165522</v>
      </c>
      <c r="U520" s="133">
        <v>142.04003346</v>
      </c>
      <c r="V520" s="133">
        <v>139.02938946</v>
      </c>
      <c r="W520" s="133">
        <v>137.85738875999996</v>
      </c>
      <c r="X520" s="133">
        <v>132.24253769999999</v>
      </c>
      <c r="Y520" s="133">
        <v>128.70288054</v>
      </c>
    </row>
    <row r="522" spans="1:25" ht="36" customHeight="1">
      <c r="A522" s="39" t="s">
        <v>75</v>
      </c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1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39" t="s">
        <v>47</v>
      </c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1"/>
    </row>
    <row r="525" spans="1:25" ht="13.5" customHeight="1">
      <c r="A525" s="8"/>
      <c r="B525" s="7" t="s">
        <v>24</v>
      </c>
      <c r="C525" s="9" t="s">
        <v>25</v>
      </c>
      <c r="D525" s="10" t="s">
        <v>26</v>
      </c>
      <c r="E525" s="7" t="s">
        <v>27</v>
      </c>
      <c r="F525" s="7" t="s">
        <v>28</v>
      </c>
      <c r="G525" s="9" t="s">
        <v>29</v>
      </c>
      <c r="H525" s="10" t="s">
        <v>30</v>
      </c>
      <c r="I525" s="7" t="s">
        <v>31</v>
      </c>
      <c r="J525" s="7" t="s">
        <v>32</v>
      </c>
      <c r="K525" s="7" t="s">
        <v>33</v>
      </c>
      <c r="L525" s="7" t="s">
        <v>34</v>
      </c>
      <c r="M525" s="7" t="s">
        <v>35</v>
      </c>
      <c r="N525" s="7" t="s">
        <v>36</v>
      </c>
      <c r="O525" s="7" t="s">
        <v>37</v>
      </c>
      <c r="P525" s="7" t="s">
        <v>38</v>
      </c>
      <c r="Q525" s="7" t="s">
        <v>39</v>
      </c>
      <c r="R525" s="7" t="s">
        <v>40</v>
      </c>
      <c r="S525" s="7" t="s">
        <v>41</v>
      </c>
      <c r="T525" s="7" t="s">
        <v>42</v>
      </c>
      <c r="U525" s="7" t="s">
        <v>43</v>
      </c>
      <c r="V525" s="7" t="s">
        <v>44</v>
      </c>
      <c r="W525" s="7" t="s">
        <v>45</v>
      </c>
      <c r="X525" s="7" t="s">
        <v>46</v>
      </c>
      <c r="Y525" s="7" t="s">
        <v>67</v>
      </c>
    </row>
    <row r="526" spans="1:25" ht="11.25">
      <c r="A526" s="11">
        <f>A490</f>
        <v>41548</v>
      </c>
      <c r="B526" s="12">
        <v>0.6766531199999999</v>
      </c>
      <c r="C526" s="12">
        <v>0.10640915999999999</v>
      </c>
      <c r="D526" s="12">
        <v>0</v>
      </c>
      <c r="E526" s="12">
        <v>0.07366788</v>
      </c>
      <c r="F526" s="12">
        <v>0.6548255999999999</v>
      </c>
      <c r="G526" s="12">
        <v>3.6642949199999997</v>
      </c>
      <c r="H526" s="12">
        <v>2.57428314</v>
      </c>
      <c r="I526" s="12">
        <v>6.5960037</v>
      </c>
      <c r="J526" s="12">
        <v>9.72143172</v>
      </c>
      <c r="K526" s="12">
        <v>8.474534639999998</v>
      </c>
      <c r="L526" s="12">
        <v>0.16507062</v>
      </c>
      <c r="M526" s="12">
        <v>0.15824951999999998</v>
      </c>
      <c r="N526" s="12">
        <v>0.11868714</v>
      </c>
      <c r="O526" s="12">
        <v>0</v>
      </c>
      <c r="P526" s="12">
        <v>3.523780259999999</v>
      </c>
      <c r="Q526" s="12">
        <v>2.05724376</v>
      </c>
      <c r="R526" s="12">
        <v>0.07230365999999999</v>
      </c>
      <c r="S526" s="12">
        <v>0.10504493999999999</v>
      </c>
      <c r="T526" s="12">
        <v>0.06275412</v>
      </c>
      <c r="U526" s="12">
        <v>0.42017975999999996</v>
      </c>
      <c r="V526" s="12">
        <v>0.13232933999999996</v>
      </c>
      <c r="W526" s="12">
        <v>0</v>
      </c>
      <c r="X526" s="12">
        <v>0.35878985999999996</v>
      </c>
      <c r="Y526" s="12">
        <v>0.6943879799999999</v>
      </c>
    </row>
    <row r="527" spans="1:25" ht="11.25">
      <c r="A527" s="11">
        <f>A491</f>
        <v>41549</v>
      </c>
      <c r="B527" s="12">
        <v>9.155280419999999</v>
      </c>
      <c r="C527" s="12">
        <v>0.28375775999999997</v>
      </c>
      <c r="D527" s="12">
        <v>14.111491679999999</v>
      </c>
      <c r="E527" s="12">
        <v>0.6725604599999999</v>
      </c>
      <c r="F527" s="12">
        <v>1.3519420199999999</v>
      </c>
      <c r="G527" s="12">
        <v>59.249438819999995</v>
      </c>
      <c r="H527" s="12">
        <v>0.9249411599999999</v>
      </c>
      <c r="I527" s="12">
        <v>3.1199711399999996</v>
      </c>
      <c r="J527" s="12">
        <v>4.7597635799999995</v>
      </c>
      <c r="K527" s="12">
        <v>4.62334158</v>
      </c>
      <c r="L527" s="12">
        <v>5.1458378399999996</v>
      </c>
      <c r="M527" s="12">
        <v>4.679274599999999</v>
      </c>
      <c r="N527" s="12">
        <v>4.747485599999999</v>
      </c>
      <c r="O527" s="12">
        <v>2.1240905399999996</v>
      </c>
      <c r="P527" s="12">
        <v>1.7189172</v>
      </c>
      <c r="Q527" s="12">
        <v>0.2933073</v>
      </c>
      <c r="R527" s="12">
        <v>0.45155681999999997</v>
      </c>
      <c r="S527" s="12">
        <v>0.050476139999999996</v>
      </c>
      <c r="T527" s="12">
        <v>0</v>
      </c>
      <c r="U527" s="12">
        <v>0.040926599999999994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>A492</f>
        <v>41550</v>
      </c>
      <c r="B528" s="12">
        <v>0</v>
      </c>
      <c r="C528" s="12">
        <v>0</v>
      </c>
      <c r="D528" s="12">
        <v>0.012277979999999999</v>
      </c>
      <c r="E528" s="12">
        <v>0.10368071999999999</v>
      </c>
      <c r="F528" s="12">
        <v>0.7557778799999999</v>
      </c>
      <c r="G528" s="12">
        <v>46.47079007999999</v>
      </c>
      <c r="H528" s="12">
        <v>5.69016162</v>
      </c>
      <c r="I528" s="12">
        <v>1.58795208</v>
      </c>
      <c r="J528" s="12">
        <v>0.15415685999999998</v>
      </c>
      <c r="K528" s="12">
        <v>0.03137706</v>
      </c>
      <c r="L528" s="12">
        <v>0.00954954</v>
      </c>
      <c r="M528" s="12">
        <v>0.03137706</v>
      </c>
      <c r="N528" s="12">
        <v>1.45016586</v>
      </c>
      <c r="O528" s="12">
        <v>1.1759576399999998</v>
      </c>
      <c r="P528" s="12">
        <v>27.038840399999998</v>
      </c>
      <c r="Q528" s="12">
        <v>0.9986090399999998</v>
      </c>
      <c r="R528" s="12">
        <v>3.3900867</v>
      </c>
      <c r="S528" s="12">
        <v>0</v>
      </c>
      <c r="T528" s="12">
        <v>0.028648619999999996</v>
      </c>
      <c r="U528" s="12">
        <v>0.10913759999999999</v>
      </c>
      <c r="V528" s="12">
        <v>0.053204579999999994</v>
      </c>
      <c r="W528" s="12">
        <v>0</v>
      </c>
      <c r="X528" s="12">
        <v>0</v>
      </c>
      <c r="Y528" s="12">
        <v>0</v>
      </c>
    </row>
    <row r="529" spans="1:25" ht="11.25">
      <c r="A529" s="11">
        <f>A493</f>
        <v>41551</v>
      </c>
      <c r="B529" s="12">
        <v>0</v>
      </c>
      <c r="C529" s="12">
        <v>0</v>
      </c>
      <c r="D529" s="12">
        <v>0</v>
      </c>
      <c r="E529" s="12">
        <v>6.17582394</v>
      </c>
      <c r="F529" s="12">
        <v>6.862026599999999</v>
      </c>
      <c r="G529" s="12">
        <v>6.89340366</v>
      </c>
      <c r="H529" s="12">
        <v>6.6451156199999994</v>
      </c>
      <c r="I529" s="12">
        <v>8.192141099999999</v>
      </c>
      <c r="J529" s="12">
        <v>8.87152266</v>
      </c>
      <c r="K529" s="12">
        <v>7.890648479999999</v>
      </c>
      <c r="L529" s="12">
        <v>0.38880269999999995</v>
      </c>
      <c r="M529" s="12">
        <v>2.4978868199999997</v>
      </c>
      <c r="N529" s="12">
        <v>5.4009469800000005</v>
      </c>
      <c r="O529" s="12">
        <v>9.10889694</v>
      </c>
      <c r="P529" s="12">
        <v>0.9263053799999998</v>
      </c>
      <c r="Q529" s="12">
        <v>0.0341055</v>
      </c>
      <c r="R529" s="12">
        <v>0</v>
      </c>
      <c r="S529" s="12">
        <v>0</v>
      </c>
      <c r="T529" s="12">
        <v>0</v>
      </c>
      <c r="U529" s="12">
        <v>0</v>
      </c>
      <c r="V529" s="12">
        <v>0.41335865999999993</v>
      </c>
      <c r="W529" s="12">
        <v>0.04365504</v>
      </c>
      <c r="X529" s="12">
        <v>0.00818532</v>
      </c>
      <c r="Y529" s="12">
        <v>0</v>
      </c>
    </row>
    <row r="530" spans="1:25" ht="11.25">
      <c r="A530" s="11">
        <f>A494</f>
        <v>41552</v>
      </c>
      <c r="B530" s="12">
        <v>4.167692099999999</v>
      </c>
      <c r="C530" s="12">
        <v>3.5183233799999996</v>
      </c>
      <c r="D530" s="12">
        <v>3.9930719399999997</v>
      </c>
      <c r="E530" s="12">
        <v>0</v>
      </c>
      <c r="F530" s="12">
        <v>0.02182752</v>
      </c>
      <c r="G530" s="12">
        <v>0.01091376</v>
      </c>
      <c r="H530" s="12">
        <v>0.0341055</v>
      </c>
      <c r="I530" s="12">
        <v>0.04501926</v>
      </c>
      <c r="J530" s="12">
        <v>0.015006419999999998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0.07366788</v>
      </c>
      <c r="Q530" s="12">
        <v>2.2100363999999995</v>
      </c>
      <c r="R530" s="12">
        <v>4.6042425</v>
      </c>
      <c r="S530" s="12">
        <v>0.039562379999999994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>A495</f>
        <v>41553</v>
      </c>
      <c r="B531" s="12">
        <v>0</v>
      </c>
      <c r="C531" s="12">
        <v>0</v>
      </c>
      <c r="D531" s="12">
        <v>0</v>
      </c>
      <c r="E531" s="12">
        <v>0.0341055</v>
      </c>
      <c r="F531" s="12">
        <v>0.030012839999999995</v>
      </c>
      <c r="G531" s="12">
        <v>0.01909908</v>
      </c>
      <c r="H531" s="12">
        <v>0</v>
      </c>
      <c r="I531" s="12">
        <v>0</v>
      </c>
      <c r="J531" s="12">
        <v>0.28785041999999994</v>
      </c>
      <c r="K531" s="12">
        <v>0.7039375199999999</v>
      </c>
      <c r="L531" s="12">
        <v>0.068211</v>
      </c>
      <c r="M531" s="12">
        <v>2.7161620199999996</v>
      </c>
      <c r="N531" s="12">
        <v>0</v>
      </c>
      <c r="O531" s="12">
        <v>5.983468919999999</v>
      </c>
      <c r="P531" s="12">
        <v>5.4500589</v>
      </c>
      <c r="Q531" s="12">
        <v>0.1773486</v>
      </c>
      <c r="R531" s="12">
        <v>5.530547879999999</v>
      </c>
      <c r="S531" s="12">
        <v>2.1377327399999997</v>
      </c>
      <c r="T531" s="12">
        <v>0.31377059999999996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>A496</f>
        <v>41554</v>
      </c>
      <c r="B532" s="12">
        <v>12.305264399999999</v>
      </c>
      <c r="C532" s="12">
        <v>0</v>
      </c>
      <c r="D532" s="12">
        <v>0</v>
      </c>
      <c r="E532" s="12">
        <v>3.57016374</v>
      </c>
      <c r="F532" s="12">
        <v>0.27011556</v>
      </c>
      <c r="G532" s="12">
        <v>0.20054033999999996</v>
      </c>
      <c r="H532" s="12">
        <v>0</v>
      </c>
      <c r="I532" s="12">
        <v>0</v>
      </c>
      <c r="J532" s="12">
        <v>0.13505778</v>
      </c>
      <c r="K532" s="12">
        <v>0.96450354</v>
      </c>
      <c r="L532" s="12">
        <v>0</v>
      </c>
      <c r="M532" s="12">
        <v>0</v>
      </c>
      <c r="N532" s="12">
        <v>0.14187887999999999</v>
      </c>
      <c r="O532" s="12">
        <v>0.9685961999999998</v>
      </c>
      <c r="P532" s="12">
        <v>0</v>
      </c>
      <c r="Q532" s="12">
        <v>4.29865722</v>
      </c>
      <c r="R532" s="12">
        <v>0.76532742</v>
      </c>
      <c r="S532" s="12">
        <v>0</v>
      </c>
      <c r="T532" s="12">
        <v>1.9712978999999997</v>
      </c>
      <c r="U532" s="12">
        <v>2.1950299799999997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>A497</f>
        <v>41555</v>
      </c>
      <c r="B533" s="12">
        <v>0</v>
      </c>
      <c r="C533" s="12">
        <v>0</v>
      </c>
      <c r="D533" s="12">
        <v>0</v>
      </c>
      <c r="E533" s="12">
        <v>5.0053231799999995</v>
      </c>
      <c r="F533" s="12">
        <v>3.1581692999999995</v>
      </c>
      <c r="G533" s="12">
        <v>3.8007169199999993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0.0477477</v>
      </c>
      <c r="O533" s="12">
        <v>1.6275144599999998</v>
      </c>
      <c r="P533" s="12">
        <v>6.988899059999999</v>
      </c>
      <c r="Q533" s="12">
        <v>3.7679756399999995</v>
      </c>
      <c r="R533" s="12">
        <v>4.85116632</v>
      </c>
      <c r="S533" s="12">
        <v>0</v>
      </c>
      <c r="T533" s="12">
        <v>0</v>
      </c>
      <c r="U533" s="12">
        <v>0</v>
      </c>
      <c r="V533" s="12">
        <v>0.015006419999999998</v>
      </c>
      <c r="W533" s="12">
        <v>0</v>
      </c>
      <c r="X533" s="12">
        <v>0</v>
      </c>
      <c r="Y533" s="12">
        <v>0</v>
      </c>
    </row>
    <row r="534" spans="1:25" ht="11.25">
      <c r="A534" s="11">
        <f>A498</f>
        <v>41556</v>
      </c>
      <c r="B534" s="12">
        <v>0</v>
      </c>
      <c r="C534" s="12">
        <v>0</v>
      </c>
      <c r="D534" s="12">
        <v>0</v>
      </c>
      <c r="E534" s="12">
        <v>3.817087559999999</v>
      </c>
      <c r="F534" s="12">
        <v>1.4583511799999997</v>
      </c>
      <c r="G534" s="12">
        <v>4.493740679999999</v>
      </c>
      <c r="H534" s="12">
        <v>0.00272844</v>
      </c>
      <c r="I534" s="12">
        <v>0.01637064</v>
      </c>
      <c r="J534" s="12">
        <v>0.00272844</v>
      </c>
      <c r="K534" s="12">
        <v>0.03683394</v>
      </c>
      <c r="L534" s="12">
        <v>0</v>
      </c>
      <c r="M534" s="12">
        <v>0.03819816</v>
      </c>
      <c r="N534" s="12">
        <v>0.32468435999999995</v>
      </c>
      <c r="O534" s="12">
        <v>4.3382195999999995</v>
      </c>
      <c r="P534" s="12">
        <v>1.3123796399999996</v>
      </c>
      <c r="Q534" s="12">
        <v>2.79801522</v>
      </c>
      <c r="R534" s="12">
        <v>2.8021078799999994</v>
      </c>
      <c r="S534" s="12">
        <v>0</v>
      </c>
      <c r="T534" s="12">
        <v>0.10640915999999999</v>
      </c>
      <c r="U534" s="12">
        <v>0.08048897999999999</v>
      </c>
      <c r="V534" s="12">
        <v>0.20326877999999998</v>
      </c>
      <c r="W534" s="12">
        <v>0</v>
      </c>
      <c r="X534" s="12">
        <v>0</v>
      </c>
      <c r="Y534" s="12">
        <v>0</v>
      </c>
    </row>
    <row r="535" spans="1:25" ht="11.25">
      <c r="A535" s="11">
        <f>A499</f>
        <v>41557</v>
      </c>
      <c r="B535" s="12">
        <v>0</v>
      </c>
      <c r="C535" s="12">
        <v>0</v>
      </c>
      <c r="D535" s="12">
        <v>0</v>
      </c>
      <c r="E535" s="12">
        <v>0</v>
      </c>
      <c r="F535" s="12">
        <v>0</v>
      </c>
      <c r="G535" s="12">
        <v>0.0341055</v>
      </c>
      <c r="H535" s="12">
        <v>0</v>
      </c>
      <c r="I535" s="12">
        <v>0</v>
      </c>
      <c r="J535" s="12">
        <v>0</v>
      </c>
      <c r="K535" s="12">
        <v>0</v>
      </c>
      <c r="L535" s="12">
        <v>0.09276696</v>
      </c>
      <c r="M535" s="12">
        <v>0.14597153999999998</v>
      </c>
      <c r="N535" s="12">
        <v>0.45974213999999997</v>
      </c>
      <c r="O535" s="12">
        <v>1.9262786399999998</v>
      </c>
      <c r="P535" s="12">
        <v>0.06411834</v>
      </c>
      <c r="Q535" s="12">
        <v>0</v>
      </c>
      <c r="R535" s="12">
        <v>1.34921358</v>
      </c>
      <c r="S535" s="12">
        <v>0</v>
      </c>
      <c r="T535" s="12">
        <v>0</v>
      </c>
      <c r="U535" s="12">
        <v>0.00545688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>A500</f>
        <v>41558</v>
      </c>
      <c r="B536" s="12">
        <v>0</v>
      </c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2.95080786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</row>
    <row r="537" spans="1:25" ht="11.25">
      <c r="A537" s="11">
        <f>A501</f>
        <v>41559</v>
      </c>
      <c r="B537" s="12">
        <v>0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0.30422105999999993</v>
      </c>
      <c r="K537" s="12">
        <v>0.22373207999999997</v>
      </c>
      <c r="L537" s="12">
        <v>0.8908356599999999</v>
      </c>
      <c r="M537" s="12">
        <v>0.90993474</v>
      </c>
      <c r="N537" s="12">
        <v>3.25912158</v>
      </c>
      <c r="O537" s="12">
        <v>3.6165472199999997</v>
      </c>
      <c r="P537" s="12">
        <v>9.560453759999998</v>
      </c>
      <c r="Q537" s="12">
        <v>10.464931619999998</v>
      </c>
      <c r="R537" s="12">
        <v>5.4609726599999995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>A502</f>
        <v>41560</v>
      </c>
      <c r="B538" s="12">
        <v>0</v>
      </c>
      <c r="C538" s="12">
        <v>0</v>
      </c>
      <c r="D538" s="12">
        <v>0</v>
      </c>
      <c r="E538" s="12">
        <v>3.2891344199999994</v>
      </c>
      <c r="F538" s="12">
        <v>0</v>
      </c>
      <c r="G538" s="12">
        <v>4.71610854</v>
      </c>
      <c r="H538" s="12">
        <v>3.0067408799999993</v>
      </c>
      <c r="I538" s="12">
        <v>5.8293120599999995</v>
      </c>
      <c r="J538" s="12">
        <v>9.06387768</v>
      </c>
      <c r="K538" s="12">
        <v>0.8185319999999999</v>
      </c>
      <c r="L538" s="12">
        <v>0</v>
      </c>
      <c r="M538" s="12">
        <v>0</v>
      </c>
      <c r="N538" s="12">
        <v>0</v>
      </c>
      <c r="O538" s="12">
        <v>1.67935482</v>
      </c>
      <c r="P538" s="12">
        <v>20.345977079999994</v>
      </c>
      <c r="Q538" s="12">
        <v>1.9808474399999998</v>
      </c>
      <c r="R538" s="12">
        <v>2.75026752</v>
      </c>
      <c r="S538" s="12">
        <v>0</v>
      </c>
      <c r="T538" s="12">
        <v>0</v>
      </c>
      <c r="U538" s="12">
        <v>0</v>
      </c>
      <c r="V538" s="12">
        <v>0.04638348</v>
      </c>
      <c r="W538" s="12">
        <v>0</v>
      </c>
      <c r="X538" s="12">
        <v>7.1989889400000004</v>
      </c>
      <c r="Y538" s="12">
        <v>0</v>
      </c>
    </row>
    <row r="539" spans="1:25" ht="11.25">
      <c r="A539" s="11">
        <f>A503</f>
        <v>41561</v>
      </c>
      <c r="B539" s="12">
        <v>0</v>
      </c>
      <c r="C539" s="12">
        <v>0</v>
      </c>
      <c r="D539" s="12">
        <v>0</v>
      </c>
      <c r="E539" s="12">
        <v>3.3232399199999993</v>
      </c>
      <c r="F539" s="12">
        <v>5.73381666</v>
      </c>
      <c r="G539" s="12">
        <v>6.911138519999999</v>
      </c>
      <c r="H539" s="12">
        <v>16.830382139999998</v>
      </c>
      <c r="I539" s="12">
        <v>7.28766324</v>
      </c>
      <c r="J539" s="12">
        <v>2.65477212</v>
      </c>
      <c r="K539" s="12">
        <v>1.3478493599999999</v>
      </c>
      <c r="L539" s="12">
        <v>1.12411728</v>
      </c>
      <c r="M539" s="12">
        <v>0.86491548</v>
      </c>
      <c r="N539" s="12">
        <v>1.42288146</v>
      </c>
      <c r="O539" s="12">
        <v>3.18818214</v>
      </c>
      <c r="P539" s="12">
        <v>5.79657078</v>
      </c>
      <c r="Q539" s="12">
        <v>0.00818532</v>
      </c>
      <c r="R539" s="12">
        <v>0</v>
      </c>
      <c r="S539" s="12">
        <v>0.00545688</v>
      </c>
      <c r="T539" s="12">
        <v>0.20872566</v>
      </c>
      <c r="U539" s="12">
        <v>0.69165954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>A504</f>
        <v>41562</v>
      </c>
      <c r="B540" s="12">
        <v>0</v>
      </c>
      <c r="C540" s="12">
        <v>0</v>
      </c>
      <c r="D540" s="12">
        <v>12.17429928</v>
      </c>
      <c r="E540" s="12">
        <v>10.7500536</v>
      </c>
      <c r="F540" s="12">
        <v>1.9767547799999998</v>
      </c>
      <c r="G540" s="12">
        <v>0.35606141999999996</v>
      </c>
      <c r="H540" s="12">
        <v>0</v>
      </c>
      <c r="I540" s="12">
        <v>0</v>
      </c>
      <c r="J540" s="12">
        <v>1.7966777399999998</v>
      </c>
      <c r="K540" s="12">
        <v>3.9548737799999993</v>
      </c>
      <c r="L540" s="12">
        <v>3.43919862</v>
      </c>
      <c r="M540" s="12">
        <v>0.02182752</v>
      </c>
      <c r="N540" s="12">
        <v>4.79250486</v>
      </c>
      <c r="O540" s="12">
        <v>15.513909839999997</v>
      </c>
      <c r="P540" s="12">
        <v>10.112962859999998</v>
      </c>
      <c r="Q540" s="12">
        <v>7.465011839999999</v>
      </c>
      <c r="R540" s="12">
        <v>4.34776914</v>
      </c>
      <c r="S540" s="12">
        <v>0.27147978</v>
      </c>
      <c r="T540" s="12">
        <v>5.932992779999999</v>
      </c>
      <c r="U540" s="12">
        <v>1.8321474599999998</v>
      </c>
      <c r="V540" s="12">
        <v>0</v>
      </c>
      <c r="W540" s="12">
        <v>0</v>
      </c>
      <c r="X540" s="12">
        <v>3.0231115199999996</v>
      </c>
      <c r="Y540" s="12">
        <v>0</v>
      </c>
    </row>
    <row r="541" spans="1:25" ht="11.25">
      <c r="A541" s="11">
        <f>A505</f>
        <v>41563</v>
      </c>
      <c r="B541" s="12">
        <v>0</v>
      </c>
      <c r="C541" s="12">
        <v>2.0245024799999998</v>
      </c>
      <c r="D541" s="12">
        <v>7.969773239999999</v>
      </c>
      <c r="E541" s="12">
        <v>8.445886019999998</v>
      </c>
      <c r="F541" s="12">
        <v>9.18256482</v>
      </c>
      <c r="G541" s="12">
        <v>4.542852599999999</v>
      </c>
      <c r="H541" s="12">
        <v>4.3204847399999995</v>
      </c>
      <c r="I541" s="12">
        <v>3.2673068999999995</v>
      </c>
      <c r="J541" s="12">
        <v>0.84990906</v>
      </c>
      <c r="K541" s="12">
        <v>2.6847849599999996</v>
      </c>
      <c r="L541" s="12">
        <v>0</v>
      </c>
      <c r="M541" s="12">
        <v>0</v>
      </c>
      <c r="N541" s="12">
        <v>0</v>
      </c>
      <c r="O541" s="12">
        <v>1.33284294</v>
      </c>
      <c r="P541" s="12">
        <v>7.044832079999999</v>
      </c>
      <c r="Q541" s="12">
        <v>4.3122994199999996</v>
      </c>
      <c r="R541" s="12">
        <v>0.00545688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>A506</f>
        <v>41564</v>
      </c>
      <c r="B542" s="12">
        <v>2.0599722</v>
      </c>
      <c r="C542" s="12">
        <v>4.043548079999999</v>
      </c>
      <c r="D542" s="12">
        <v>1.7666648999999999</v>
      </c>
      <c r="E542" s="12">
        <v>5.58784512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1.08728334</v>
      </c>
      <c r="O542" s="12">
        <v>3.3177830399999997</v>
      </c>
      <c r="P542" s="12">
        <v>0.5811577199999999</v>
      </c>
      <c r="Q542" s="12">
        <v>0</v>
      </c>
      <c r="R542" s="12">
        <v>0</v>
      </c>
      <c r="S542" s="12">
        <v>0</v>
      </c>
      <c r="T542" s="12">
        <v>0.9413118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>A507</f>
        <v>41565</v>
      </c>
      <c r="B543" s="12">
        <v>0</v>
      </c>
      <c r="C543" s="12">
        <v>0</v>
      </c>
      <c r="D543" s="12">
        <v>0</v>
      </c>
      <c r="E543" s="12">
        <v>0</v>
      </c>
      <c r="F543" s="12">
        <v>7.4622834</v>
      </c>
      <c r="G543" s="12">
        <v>0</v>
      </c>
      <c r="H543" s="12">
        <v>0</v>
      </c>
      <c r="I543" s="12">
        <v>0</v>
      </c>
      <c r="J543" s="12">
        <v>0.15688529999999998</v>
      </c>
      <c r="K543" s="12">
        <v>6.06941478</v>
      </c>
      <c r="L543" s="12">
        <v>6.56735508</v>
      </c>
      <c r="M543" s="12">
        <v>2.8512197999999995</v>
      </c>
      <c r="N543" s="12">
        <v>9.237133619999998</v>
      </c>
      <c r="O543" s="12">
        <v>17.748502199999997</v>
      </c>
      <c r="P543" s="12">
        <v>15.590306159999997</v>
      </c>
      <c r="Q543" s="12">
        <v>9.53999046</v>
      </c>
      <c r="R543" s="12">
        <v>0.42017975999999996</v>
      </c>
      <c r="S543" s="12">
        <v>0</v>
      </c>
      <c r="T543" s="12">
        <v>0</v>
      </c>
      <c r="U543" s="12">
        <v>0.7898833799999999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>A508</f>
        <v>41566</v>
      </c>
      <c r="B544" s="12">
        <v>3.4760325599999997</v>
      </c>
      <c r="C544" s="12">
        <v>6.67922112</v>
      </c>
      <c r="D544" s="12">
        <v>0</v>
      </c>
      <c r="E544" s="12">
        <v>13.561711019999999</v>
      </c>
      <c r="F544" s="12">
        <v>7.388615519999998</v>
      </c>
      <c r="G544" s="12">
        <v>5.67242676</v>
      </c>
      <c r="H544" s="12">
        <v>5.7597368399999995</v>
      </c>
      <c r="I544" s="12">
        <v>0.8376310799999999</v>
      </c>
      <c r="J544" s="12">
        <v>0</v>
      </c>
      <c r="K544" s="12">
        <v>0.05593301999999999</v>
      </c>
      <c r="L544" s="12">
        <v>0.00545688</v>
      </c>
      <c r="M544" s="12">
        <v>0</v>
      </c>
      <c r="N544" s="12">
        <v>1.1677723199999999</v>
      </c>
      <c r="O544" s="12">
        <v>4.74475716</v>
      </c>
      <c r="P544" s="12">
        <v>0.00136422</v>
      </c>
      <c r="Q544" s="12">
        <v>0</v>
      </c>
      <c r="R544" s="12">
        <v>0</v>
      </c>
      <c r="S544" s="12">
        <v>0</v>
      </c>
      <c r="T544" s="12">
        <v>0.39562379999999997</v>
      </c>
      <c r="U544" s="12">
        <v>0</v>
      </c>
      <c r="V544" s="12">
        <v>0.6725604599999999</v>
      </c>
      <c r="W544" s="12">
        <v>0.030012839999999995</v>
      </c>
      <c r="X544" s="12">
        <v>0</v>
      </c>
      <c r="Y544" s="12">
        <v>0</v>
      </c>
    </row>
    <row r="545" spans="1:25" ht="11.25">
      <c r="A545" s="11">
        <f>A509</f>
        <v>41567</v>
      </c>
      <c r="B545" s="12">
        <v>0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2.0094960599999996</v>
      </c>
      <c r="M545" s="12">
        <v>0</v>
      </c>
      <c r="N545" s="12">
        <v>8.099374139999998</v>
      </c>
      <c r="O545" s="12">
        <v>2.24550612</v>
      </c>
      <c r="P545" s="12">
        <v>20.47557798</v>
      </c>
      <c r="Q545" s="12">
        <v>16.79627664</v>
      </c>
      <c r="R545" s="12">
        <v>14.28747606</v>
      </c>
      <c r="S545" s="12">
        <v>12.324363479999999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>A510</f>
        <v>41568</v>
      </c>
      <c r="B546" s="12">
        <v>0</v>
      </c>
      <c r="C546" s="12">
        <v>0</v>
      </c>
      <c r="D546" s="12">
        <v>0</v>
      </c>
      <c r="E546" s="12">
        <v>0.16097795999999998</v>
      </c>
      <c r="F546" s="12">
        <v>0.8785576799999999</v>
      </c>
      <c r="G546" s="12">
        <v>3.1458913199999996</v>
      </c>
      <c r="H546" s="12">
        <v>1.9508345999999996</v>
      </c>
      <c r="I546" s="12">
        <v>2.3805639</v>
      </c>
      <c r="J546" s="12">
        <v>5.954820299999999</v>
      </c>
      <c r="K546" s="12">
        <v>7.6710090599999985</v>
      </c>
      <c r="L546" s="12">
        <v>0.6152632199999999</v>
      </c>
      <c r="M546" s="12">
        <v>0</v>
      </c>
      <c r="N546" s="12">
        <v>1.8580676399999996</v>
      </c>
      <c r="O546" s="12">
        <v>8.454071339999999</v>
      </c>
      <c r="P546" s="12">
        <v>9.3858336</v>
      </c>
      <c r="Q546" s="12">
        <v>5.136288299999999</v>
      </c>
      <c r="R546" s="12">
        <v>0.09140274</v>
      </c>
      <c r="S546" s="12">
        <v>3.0817729799999998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>A511</f>
        <v>41569</v>
      </c>
      <c r="B547" s="12">
        <v>0</v>
      </c>
      <c r="C547" s="12">
        <v>0</v>
      </c>
      <c r="D547" s="12">
        <v>0</v>
      </c>
      <c r="E547" s="12">
        <v>3.83482242</v>
      </c>
      <c r="F547" s="12">
        <v>5.35729194</v>
      </c>
      <c r="G547" s="12">
        <v>2.33827308</v>
      </c>
      <c r="H547" s="12">
        <v>9.95062068</v>
      </c>
      <c r="I547" s="12">
        <v>4.87572228</v>
      </c>
      <c r="J547" s="12">
        <v>1.432431</v>
      </c>
      <c r="K547" s="12">
        <v>1.5647603399999999</v>
      </c>
      <c r="L547" s="12">
        <v>1.55248236</v>
      </c>
      <c r="M547" s="12">
        <v>2.4965225999999996</v>
      </c>
      <c r="N547" s="12">
        <v>4.083110459999999</v>
      </c>
      <c r="O547" s="12">
        <v>1.44470898</v>
      </c>
      <c r="P547" s="12">
        <v>0.5593301999999999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>A512</f>
        <v>41570</v>
      </c>
      <c r="B548" s="12">
        <v>0</v>
      </c>
      <c r="C548" s="12">
        <v>0</v>
      </c>
      <c r="D548" s="12">
        <v>0</v>
      </c>
      <c r="E548" s="12">
        <v>11.913733259999999</v>
      </c>
      <c r="F548" s="12">
        <v>5.706532259999999</v>
      </c>
      <c r="G548" s="12">
        <v>7.66418796</v>
      </c>
      <c r="H548" s="12">
        <v>2.71343358</v>
      </c>
      <c r="I548" s="12">
        <v>3.5756206199999996</v>
      </c>
      <c r="J548" s="12">
        <v>10.479938039999999</v>
      </c>
      <c r="K548" s="12">
        <v>9.51816294</v>
      </c>
      <c r="L548" s="12">
        <v>11.18796822</v>
      </c>
      <c r="M548" s="12">
        <v>5.239969019999999</v>
      </c>
      <c r="N548" s="12">
        <v>13.174272539999999</v>
      </c>
      <c r="O548" s="12">
        <v>25.096191119999997</v>
      </c>
      <c r="P548" s="12">
        <v>4.6096993799999995</v>
      </c>
      <c r="Q548" s="12">
        <v>0.36424673999999996</v>
      </c>
      <c r="R548" s="12">
        <v>1.00406592</v>
      </c>
      <c r="S548" s="12">
        <v>0</v>
      </c>
      <c r="T548" s="12">
        <v>0.31377059999999996</v>
      </c>
      <c r="U548" s="12">
        <v>1.93582818</v>
      </c>
      <c r="V548" s="12">
        <v>0.00818532</v>
      </c>
      <c r="W548" s="12">
        <v>0.00818532</v>
      </c>
      <c r="X548" s="12">
        <v>0</v>
      </c>
      <c r="Y548" s="12">
        <v>0</v>
      </c>
    </row>
    <row r="549" spans="1:25" ht="11.25">
      <c r="A549" s="11">
        <f>A513</f>
        <v>41571</v>
      </c>
      <c r="B549" s="12">
        <v>6.819735779999999</v>
      </c>
      <c r="C549" s="12">
        <v>6.9697999799999995</v>
      </c>
      <c r="D549" s="12">
        <v>0.035469719999999996</v>
      </c>
      <c r="E549" s="12">
        <v>14.773138379999999</v>
      </c>
      <c r="F549" s="12">
        <v>3.10496472</v>
      </c>
      <c r="G549" s="12">
        <v>0.4351861799999999</v>
      </c>
      <c r="H549" s="12">
        <v>0.00272844</v>
      </c>
      <c r="I549" s="12">
        <v>0</v>
      </c>
      <c r="J549" s="12">
        <v>0.00954954</v>
      </c>
      <c r="K549" s="12">
        <v>0</v>
      </c>
      <c r="L549" s="12">
        <v>0.00818532</v>
      </c>
      <c r="M549" s="12">
        <v>0.01091376</v>
      </c>
      <c r="N549" s="12">
        <v>0.013642199999999998</v>
      </c>
      <c r="O549" s="12">
        <v>2.4283116</v>
      </c>
      <c r="P549" s="12">
        <v>0.01909908</v>
      </c>
      <c r="Q549" s="12">
        <v>0</v>
      </c>
      <c r="R549" s="12">
        <v>0</v>
      </c>
      <c r="S549" s="12">
        <v>0</v>
      </c>
      <c r="T549" s="12">
        <v>0.017734859999999998</v>
      </c>
      <c r="U549" s="12">
        <v>2.64931524</v>
      </c>
      <c r="V549" s="12">
        <v>9.5290767</v>
      </c>
      <c r="W549" s="12">
        <v>0</v>
      </c>
      <c r="X549" s="12">
        <v>0</v>
      </c>
      <c r="Y549" s="12">
        <v>0</v>
      </c>
    </row>
    <row r="550" spans="1:25" ht="11.25">
      <c r="A550" s="11">
        <f>A514</f>
        <v>41572</v>
      </c>
      <c r="B550" s="12">
        <v>0</v>
      </c>
      <c r="C550" s="12">
        <v>0</v>
      </c>
      <c r="D550" s="12">
        <v>0</v>
      </c>
      <c r="E550" s="12">
        <v>0.57706506</v>
      </c>
      <c r="F550" s="12">
        <v>5.30954424</v>
      </c>
      <c r="G550" s="12">
        <v>6.118526699999999</v>
      </c>
      <c r="H550" s="12">
        <v>0.039562379999999994</v>
      </c>
      <c r="I550" s="12">
        <v>0</v>
      </c>
      <c r="J550" s="12">
        <v>0</v>
      </c>
      <c r="K550" s="12">
        <v>0</v>
      </c>
      <c r="L550" s="12">
        <v>0.024555959999999998</v>
      </c>
      <c r="M550" s="12">
        <v>1.978119</v>
      </c>
      <c r="N550" s="12">
        <v>4.6997379</v>
      </c>
      <c r="O550" s="12">
        <v>0.60980634</v>
      </c>
      <c r="P550" s="12">
        <v>0</v>
      </c>
      <c r="Q550" s="12">
        <v>0.41745132</v>
      </c>
      <c r="R550" s="12">
        <v>0</v>
      </c>
      <c r="S550" s="12">
        <v>0.053204579999999994</v>
      </c>
      <c r="T550" s="12">
        <v>3.1226995799999995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</row>
    <row r="551" spans="1:25" ht="11.25">
      <c r="A551" s="11">
        <f>A515</f>
        <v>41573</v>
      </c>
      <c r="B551" s="12">
        <v>0.39835223999999997</v>
      </c>
      <c r="C551" s="12">
        <v>6.574176179999999</v>
      </c>
      <c r="D551" s="12">
        <v>5.705168039999999</v>
      </c>
      <c r="E551" s="12">
        <v>5.642413919999999</v>
      </c>
      <c r="F551" s="12">
        <v>2.89351062</v>
      </c>
      <c r="G551" s="12">
        <v>0.52386048</v>
      </c>
      <c r="H551" s="12">
        <v>2.9112454799999994</v>
      </c>
      <c r="I551" s="12">
        <v>2.8866895199999996</v>
      </c>
      <c r="J551" s="12">
        <v>6.372271619999999</v>
      </c>
      <c r="K551" s="12">
        <v>1.0599989399999998</v>
      </c>
      <c r="L551" s="12">
        <v>0.8553659399999998</v>
      </c>
      <c r="M551" s="12">
        <v>3.05994546</v>
      </c>
      <c r="N551" s="12">
        <v>5.325914879999999</v>
      </c>
      <c r="O551" s="12">
        <v>7.507302659999999</v>
      </c>
      <c r="P551" s="12">
        <v>13.74042384</v>
      </c>
      <c r="Q551" s="12">
        <v>16.53161796</v>
      </c>
      <c r="R551" s="12">
        <v>7.57551366</v>
      </c>
      <c r="S551" s="12">
        <v>0.053204579999999994</v>
      </c>
      <c r="T551" s="12">
        <v>0.10913759999999999</v>
      </c>
      <c r="U551" s="12">
        <v>3.6220040999999994</v>
      </c>
      <c r="V551" s="12">
        <v>0.40517334</v>
      </c>
      <c r="W551" s="12">
        <v>0</v>
      </c>
      <c r="X551" s="12">
        <v>1.4201530199999999</v>
      </c>
      <c r="Y551" s="12">
        <v>0.2646586799999999</v>
      </c>
    </row>
    <row r="552" spans="1:25" ht="11.25">
      <c r="A552" s="11">
        <f>A516</f>
        <v>41574</v>
      </c>
      <c r="B552" s="12">
        <v>0</v>
      </c>
      <c r="C552" s="12">
        <v>0</v>
      </c>
      <c r="D552" s="12">
        <v>0</v>
      </c>
      <c r="E552" s="12">
        <v>0</v>
      </c>
      <c r="F552" s="12">
        <v>16.541167499999997</v>
      </c>
      <c r="G552" s="12">
        <v>14.631259499999999</v>
      </c>
      <c r="H552" s="12">
        <v>0</v>
      </c>
      <c r="I552" s="12">
        <v>2.2373207999999996</v>
      </c>
      <c r="J552" s="12">
        <v>2.7925583399999994</v>
      </c>
      <c r="K552" s="12">
        <v>1.9140006599999997</v>
      </c>
      <c r="L552" s="12">
        <v>0.03683394</v>
      </c>
      <c r="M552" s="12">
        <v>0.09276696</v>
      </c>
      <c r="N552" s="12">
        <v>1.1664081</v>
      </c>
      <c r="O552" s="12">
        <v>0.48293388</v>
      </c>
      <c r="P552" s="12">
        <v>0</v>
      </c>
      <c r="Q552" s="12">
        <v>1.9058153399999997</v>
      </c>
      <c r="R552" s="12">
        <v>0</v>
      </c>
      <c r="S552" s="12">
        <v>0</v>
      </c>
      <c r="T552" s="12">
        <v>2.3805639</v>
      </c>
      <c r="U552" s="12">
        <v>1.5824951999999999</v>
      </c>
      <c r="V552" s="12">
        <v>0.050476139999999996</v>
      </c>
      <c r="W552" s="12">
        <v>0.46519901999999996</v>
      </c>
      <c r="X552" s="12">
        <v>0</v>
      </c>
      <c r="Y552" s="12">
        <v>0.04365504</v>
      </c>
    </row>
    <row r="553" spans="1:25" ht="11.25">
      <c r="A553" s="11">
        <f>A517</f>
        <v>41575</v>
      </c>
      <c r="B553" s="12">
        <v>0.01091376</v>
      </c>
      <c r="C553" s="12">
        <v>0.6957521999999999</v>
      </c>
      <c r="D553" s="12">
        <v>0</v>
      </c>
      <c r="E553" s="12">
        <v>0</v>
      </c>
      <c r="F553" s="12">
        <v>1.62887868</v>
      </c>
      <c r="G553" s="12">
        <v>3.19773168</v>
      </c>
      <c r="H553" s="12">
        <v>0</v>
      </c>
      <c r="I553" s="12">
        <v>4.22498934</v>
      </c>
      <c r="J553" s="12">
        <v>1.4474374199999998</v>
      </c>
      <c r="K553" s="12">
        <v>1.67935482</v>
      </c>
      <c r="L553" s="12">
        <v>0.32332014</v>
      </c>
      <c r="M553" s="12">
        <v>0</v>
      </c>
      <c r="N553" s="12">
        <v>0.27557244</v>
      </c>
      <c r="O553" s="12">
        <v>10.68047838</v>
      </c>
      <c r="P553" s="12">
        <v>2.2250428199999996</v>
      </c>
      <c r="Q553" s="12">
        <v>7.20853848</v>
      </c>
      <c r="R553" s="12">
        <v>0.28785041999999994</v>
      </c>
      <c r="S553" s="12">
        <v>0.00272844</v>
      </c>
      <c r="T553" s="12">
        <v>0</v>
      </c>
      <c r="U553" s="12">
        <v>0.050476139999999996</v>
      </c>
      <c r="V553" s="12">
        <v>0.035469719999999996</v>
      </c>
      <c r="W553" s="12">
        <v>0</v>
      </c>
      <c r="X553" s="12">
        <v>0</v>
      </c>
      <c r="Y553" s="12">
        <v>3.7297774799999996</v>
      </c>
    </row>
    <row r="554" spans="1:25" ht="11.25">
      <c r="A554" s="11">
        <f>A518</f>
        <v>41576</v>
      </c>
      <c r="B554" s="12">
        <v>0</v>
      </c>
      <c r="C554" s="12">
        <v>0</v>
      </c>
      <c r="D554" s="12">
        <v>0.050476139999999996</v>
      </c>
      <c r="E554" s="12">
        <v>4.01217102</v>
      </c>
      <c r="F554" s="12">
        <v>1.13639526</v>
      </c>
      <c r="G554" s="12">
        <v>2.77209504</v>
      </c>
      <c r="H554" s="12">
        <v>6.432297299999999</v>
      </c>
      <c r="I554" s="12">
        <v>4.62334158</v>
      </c>
      <c r="J554" s="12">
        <v>0.8894714399999999</v>
      </c>
      <c r="K554" s="12">
        <v>4.046276519999999</v>
      </c>
      <c r="L554" s="12">
        <v>1.5920447399999997</v>
      </c>
      <c r="M554" s="12">
        <v>3.65338116</v>
      </c>
      <c r="N554" s="12">
        <v>3.15407664</v>
      </c>
      <c r="O554" s="12">
        <v>7.46774028</v>
      </c>
      <c r="P554" s="12">
        <v>0.01909908</v>
      </c>
      <c r="Q554" s="12">
        <v>0.36424673999999996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3.7202279399999996</v>
      </c>
      <c r="X554" s="12">
        <v>1.19232828</v>
      </c>
      <c r="Y554" s="12">
        <v>22.79748042</v>
      </c>
    </row>
    <row r="555" spans="1:25" ht="11.25">
      <c r="A555" s="11">
        <f>A519</f>
        <v>41577</v>
      </c>
      <c r="B555" s="12">
        <v>2.2236785999999995</v>
      </c>
      <c r="C555" s="12">
        <v>11.58632046</v>
      </c>
      <c r="D555" s="12">
        <v>12.947812019999999</v>
      </c>
      <c r="E555" s="12">
        <v>0</v>
      </c>
      <c r="F555" s="12">
        <v>0.28375775999999997</v>
      </c>
      <c r="G555" s="12">
        <v>14.65308702</v>
      </c>
      <c r="H555" s="12">
        <v>6.92205228</v>
      </c>
      <c r="I555" s="12">
        <v>6.344987219999998</v>
      </c>
      <c r="J555" s="12">
        <v>9.786914279999998</v>
      </c>
      <c r="K555" s="12">
        <v>11.784132359999997</v>
      </c>
      <c r="L555" s="12">
        <v>0.81580356</v>
      </c>
      <c r="M555" s="12">
        <v>1.2878236799999998</v>
      </c>
      <c r="N555" s="12">
        <v>11.029718699999998</v>
      </c>
      <c r="O555" s="12">
        <v>10.406270159999998</v>
      </c>
      <c r="P555" s="12">
        <v>3.76661142</v>
      </c>
      <c r="Q555" s="12">
        <v>9.56863908</v>
      </c>
      <c r="R555" s="12">
        <v>7.938396179999998</v>
      </c>
      <c r="S555" s="12">
        <v>7.699657679999999</v>
      </c>
      <c r="T555" s="12">
        <v>0.22373207999999997</v>
      </c>
      <c r="U555" s="12">
        <v>0</v>
      </c>
      <c r="V555" s="12">
        <v>0</v>
      </c>
      <c r="W555" s="12">
        <v>1.7571153599999998</v>
      </c>
      <c r="X555" s="12">
        <v>10.721404979999999</v>
      </c>
      <c r="Y555" s="12">
        <v>24.178071059999997</v>
      </c>
    </row>
    <row r="556" spans="1:25" ht="11.25">
      <c r="A556" s="11">
        <f>A520</f>
        <v>41578</v>
      </c>
      <c r="B556" s="12">
        <v>0</v>
      </c>
      <c r="C556" s="12">
        <v>0</v>
      </c>
      <c r="D556" s="12">
        <v>0.00545688</v>
      </c>
      <c r="E556" s="12">
        <v>0</v>
      </c>
      <c r="F556" s="12">
        <v>0.15552107999999998</v>
      </c>
      <c r="G556" s="12">
        <v>0.20054033999999996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0.5184036</v>
      </c>
      <c r="O556" s="12">
        <v>0.6548255999999999</v>
      </c>
      <c r="P556" s="12">
        <v>1.2769099199999998</v>
      </c>
      <c r="Q556" s="12">
        <v>1.7775786599999999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3.5" customHeight="1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36" customHeight="1">
      <c r="A558" s="39" t="s">
        <v>81</v>
      </c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1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 customHeight="1">
      <c r="A560" s="39" t="s">
        <v>48</v>
      </c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1"/>
    </row>
    <row r="561" spans="1:25" ht="13.5" customHeight="1">
      <c r="A561" s="8"/>
      <c r="B561" s="7" t="s">
        <v>24</v>
      </c>
      <c r="C561" s="9" t="s">
        <v>25</v>
      </c>
      <c r="D561" s="10" t="s">
        <v>26</v>
      </c>
      <c r="E561" s="7" t="s">
        <v>27</v>
      </c>
      <c r="F561" s="7" t="s">
        <v>28</v>
      </c>
      <c r="G561" s="9" t="s">
        <v>29</v>
      </c>
      <c r="H561" s="10" t="s">
        <v>30</v>
      </c>
      <c r="I561" s="7" t="s">
        <v>31</v>
      </c>
      <c r="J561" s="7" t="s">
        <v>32</v>
      </c>
      <c r="K561" s="7" t="s">
        <v>33</v>
      </c>
      <c r="L561" s="7" t="s">
        <v>34</v>
      </c>
      <c r="M561" s="7" t="s">
        <v>35</v>
      </c>
      <c r="N561" s="7" t="s">
        <v>36</v>
      </c>
      <c r="O561" s="7" t="s">
        <v>37</v>
      </c>
      <c r="P561" s="7" t="s">
        <v>38</v>
      </c>
      <c r="Q561" s="7" t="s">
        <v>39</v>
      </c>
      <c r="R561" s="7" t="s">
        <v>40</v>
      </c>
      <c r="S561" s="7" t="s">
        <v>41</v>
      </c>
      <c r="T561" s="7" t="s">
        <v>42</v>
      </c>
      <c r="U561" s="7" t="s">
        <v>43</v>
      </c>
      <c r="V561" s="7" t="s">
        <v>44</v>
      </c>
      <c r="W561" s="7" t="s">
        <v>45</v>
      </c>
      <c r="X561" s="7" t="s">
        <v>46</v>
      </c>
      <c r="Y561" s="7" t="s">
        <v>67</v>
      </c>
    </row>
    <row r="562" spans="1:25" ht="11.25">
      <c r="A562" s="11">
        <f>A526</f>
        <v>41548</v>
      </c>
      <c r="B562" s="12">
        <v>0.40517334</v>
      </c>
      <c r="C562" s="12">
        <v>0.9972448199999999</v>
      </c>
      <c r="D562" s="12">
        <v>2.1118125599999997</v>
      </c>
      <c r="E562" s="12">
        <v>2.38192812</v>
      </c>
      <c r="F562" s="12">
        <v>0.51294672</v>
      </c>
      <c r="G562" s="12">
        <v>0</v>
      </c>
      <c r="H562" s="12">
        <v>0.00818532</v>
      </c>
      <c r="I562" s="12">
        <v>0</v>
      </c>
      <c r="J562" s="12">
        <v>0</v>
      </c>
      <c r="K562" s="12">
        <v>0</v>
      </c>
      <c r="L562" s="12">
        <v>1.7898566399999998</v>
      </c>
      <c r="M562" s="12">
        <v>1.4187888</v>
      </c>
      <c r="N562" s="12">
        <v>1.56339612</v>
      </c>
      <c r="O562" s="12">
        <v>16.340627159999997</v>
      </c>
      <c r="P562" s="12">
        <v>0</v>
      </c>
      <c r="Q562" s="12">
        <v>0</v>
      </c>
      <c r="R562" s="12">
        <v>1.6520704199999996</v>
      </c>
      <c r="S562" s="12">
        <v>1.8648887399999998</v>
      </c>
      <c r="T562" s="12">
        <v>0.37788893999999995</v>
      </c>
      <c r="U562" s="12">
        <v>0.08731008</v>
      </c>
      <c r="V562" s="12">
        <v>0.5579659799999999</v>
      </c>
      <c r="W562" s="12">
        <v>52.012251719999995</v>
      </c>
      <c r="X562" s="12">
        <v>1.79122086</v>
      </c>
      <c r="Y562" s="12">
        <v>1.2291622199999999</v>
      </c>
    </row>
    <row r="563" spans="1:25" ht="11.25">
      <c r="A563" s="11">
        <f>A527</f>
        <v>41549</v>
      </c>
      <c r="B563" s="12">
        <v>0</v>
      </c>
      <c r="C563" s="12">
        <v>0.37788893999999995</v>
      </c>
      <c r="D563" s="12">
        <v>0</v>
      </c>
      <c r="E563" s="12">
        <v>0.00818532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2.26733364</v>
      </c>
      <c r="P563" s="12">
        <v>0.41335865999999993</v>
      </c>
      <c r="Q563" s="12">
        <v>57.05986572</v>
      </c>
      <c r="R563" s="12">
        <v>0.5388669</v>
      </c>
      <c r="S563" s="12">
        <v>9.29306664</v>
      </c>
      <c r="T563" s="12">
        <v>103.96993463999999</v>
      </c>
      <c r="U563" s="12">
        <v>4.315027859999999</v>
      </c>
      <c r="V563" s="12">
        <v>11.826423179999999</v>
      </c>
      <c r="W563" s="12">
        <v>94.12708734</v>
      </c>
      <c r="X563" s="12">
        <v>93.91836167999999</v>
      </c>
      <c r="Y563" s="12">
        <v>93.8037672</v>
      </c>
    </row>
    <row r="564" spans="1:25" ht="11.25">
      <c r="A564" s="11">
        <f>A528</f>
        <v>41550</v>
      </c>
      <c r="B564" s="12">
        <v>95.27303214</v>
      </c>
      <c r="C564" s="12">
        <v>11.335303979999999</v>
      </c>
      <c r="D564" s="12">
        <v>3.6138187799999995</v>
      </c>
      <c r="E564" s="12">
        <v>0.17598437999999997</v>
      </c>
      <c r="F564" s="12">
        <v>0.006821099999999999</v>
      </c>
      <c r="G564" s="12">
        <v>0</v>
      </c>
      <c r="H564" s="12">
        <v>0</v>
      </c>
      <c r="I564" s="12">
        <v>0</v>
      </c>
      <c r="J564" s="12">
        <v>0.12414402</v>
      </c>
      <c r="K564" s="12">
        <v>0.5661513</v>
      </c>
      <c r="L564" s="12">
        <v>4.3996094999999995</v>
      </c>
      <c r="M564" s="12">
        <v>3.9507811200000003</v>
      </c>
      <c r="N564" s="12">
        <v>0</v>
      </c>
      <c r="O564" s="12">
        <v>0.15279264</v>
      </c>
      <c r="P564" s="12">
        <v>0</v>
      </c>
      <c r="Q564" s="12">
        <v>8.96701806</v>
      </c>
      <c r="R564" s="12">
        <v>0</v>
      </c>
      <c r="S564" s="12">
        <v>8.32719888</v>
      </c>
      <c r="T564" s="12">
        <v>9.400840019999999</v>
      </c>
      <c r="U564" s="12">
        <v>2.67659964</v>
      </c>
      <c r="V564" s="12">
        <v>1.4569869599999998</v>
      </c>
      <c r="W564" s="12">
        <v>95.94149993999999</v>
      </c>
      <c r="X564" s="12">
        <v>95.91421554</v>
      </c>
      <c r="Y564" s="12">
        <v>95.68911924</v>
      </c>
    </row>
    <row r="565" spans="1:25" ht="11.25">
      <c r="A565" s="11">
        <f>A529</f>
        <v>41551</v>
      </c>
      <c r="B565" s="12">
        <v>48.42571734</v>
      </c>
      <c r="C565" s="12">
        <v>19.475604719999996</v>
      </c>
      <c r="D565" s="12">
        <v>9.988818839999999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0.16643483999999997</v>
      </c>
      <c r="M565" s="12">
        <v>0.00954954</v>
      </c>
      <c r="N565" s="12">
        <v>0.006821099999999999</v>
      </c>
      <c r="O565" s="12">
        <v>0.012277979999999999</v>
      </c>
      <c r="P565" s="12">
        <v>0.136422</v>
      </c>
      <c r="Q565" s="12">
        <v>2.02040982</v>
      </c>
      <c r="R565" s="12">
        <v>13.14289548</v>
      </c>
      <c r="S565" s="12">
        <v>8.898807060000001</v>
      </c>
      <c r="T565" s="12">
        <v>97.15156307999999</v>
      </c>
      <c r="U565" s="12">
        <v>53.09407817999999</v>
      </c>
      <c r="V565" s="12">
        <v>0.08594586</v>
      </c>
      <c r="W565" s="12">
        <v>0.9713246399999999</v>
      </c>
      <c r="X565" s="12">
        <v>0.7284934799999999</v>
      </c>
      <c r="Y565" s="12">
        <v>15.463433699999998</v>
      </c>
    </row>
    <row r="566" spans="1:25" ht="11.25">
      <c r="A566" s="11">
        <f>A530</f>
        <v>41552</v>
      </c>
      <c r="B566" s="12">
        <v>0</v>
      </c>
      <c r="C566" s="12">
        <v>0</v>
      </c>
      <c r="D566" s="12">
        <v>0</v>
      </c>
      <c r="E566" s="12">
        <v>5.6887974</v>
      </c>
      <c r="F566" s="12">
        <v>10.23165</v>
      </c>
      <c r="G566" s="12">
        <v>7.531858619999999</v>
      </c>
      <c r="H566" s="12">
        <v>11.4662691</v>
      </c>
      <c r="I566" s="12">
        <v>12.32845614</v>
      </c>
      <c r="J566" s="12">
        <v>4.433714999999999</v>
      </c>
      <c r="K566" s="12">
        <v>9.85376106</v>
      </c>
      <c r="L566" s="12">
        <v>7.450005419999999</v>
      </c>
      <c r="M566" s="12">
        <v>5.317729559999999</v>
      </c>
      <c r="N566" s="12">
        <v>5.604215759999999</v>
      </c>
      <c r="O566" s="12">
        <v>5.574202919999999</v>
      </c>
      <c r="P566" s="12">
        <v>3.5265086999999995</v>
      </c>
      <c r="Q566" s="12">
        <v>0.015006419999999998</v>
      </c>
      <c r="R566" s="12">
        <v>0</v>
      </c>
      <c r="S566" s="12">
        <v>2.3000749199999997</v>
      </c>
      <c r="T566" s="12">
        <v>23.284506959999998</v>
      </c>
      <c r="U566" s="12">
        <v>4.38460308</v>
      </c>
      <c r="V566" s="12">
        <v>95.05748537999999</v>
      </c>
      <c r="W566" s="12">
        <v>93.97838736</v>
      </c>
      <c r="X566" s="12">
        <v>93.71645712</v>
      </c>
      <c r="Y566" s="12">
        <v>93.61686906</v>
      </c>
    </row>
    <row r="567" spans="1:25" ht="11.25">
      <c r="A567" s="11">
        <f>A531</f>
        <v>41553</v>
      </c>
      <c r="B567" s="12">
        <v>3.3982720199999994</v>
      </c>
      <c r="C567" s="12">
        <v>10.14161148</v>
      </c>
      <c r="D567" s="12">
        <v>15.725363939999998</v>
      </c>
      <c r="E567" s="12">
        <v>0.9454044599999998</v>
      </c>
      <c r="F567" s="12">
        <v>0.78169806</v>
      </c>
      <c r="G567" s="12">
        <v>1.3710411</v>
      </c>
      <c r="H567" s="12">
        <v>23.554622519999995</v>
      </c>
      <c r="I567" s="12">
        <v>50.24012993999999</v>
      </c>
      <c r="J567" s="12">
        <v>0.24692382000000002</v>
      </c>
      <c r="K567" s="12">
        <v>0.09685961999999998</v>
      </c>
      <c r="L567" s="12">
        <v>1.60023006</v>
      </c>
      <c r="M567" s="12">
        <v>0</v>
      </c>
      <c r="N567" s="12">
        <v>15.580756619999999</v>
      </c>
      <c r="O567" s="12">
        <v>0</v>
      </c>
      <c r="P567" s="12">
        <v>0</v>
      </c>
      <c r="Q567" s="12">
        <v>0.25101648</v>
      </c>
      <c r="R567" s="12">
        <v>0</v>
      </c>
      <c r="S567" s="12">
        <v>0</v>
      </c>
      <c r="T567" s="12">
        <v>0.0341055</v>
      </c>
      <c r="U567" s="12">
        <v>16.404745499999997</v>
      </c>
      <c r="V567" s="12">
        <v>11.571314039999999</v>
      </c>
      <c r="W567" s="12">
        <v>93.02479758</v>
      </c>
      <c r="X567" s="12">
        <v>29.225685059999996</v>
      </c>
      <c r="Y567" s="12">
        <v>19.15501302</v>
      </c>
    </row>
    <row r="568" spans="1:25" ht="11.25">
      <c r="A568" s="11">
        <f>A532</f>
        <v>41554</v>
      </c>
      <c r="B568" s="12">
        <v>0</v>
      </c>
      <c r="C568" s="12">
        <v>8.60004288</v>
      </c>
      <c r="D568" s="12">
        <v>95.66729172</v>
      </c>
      <c r="E568" s="12">
        <v>0</v>
      </c>
      <c r="F568" s="12">
        <v>0.35196875999999994</v>
      </c>
      <c r="G568" s="12">
        <v>0.7339503599999999</v>
      </c>
      <c r="H568" s="12">
        <v>4.6656324</v>
      </c>
      <c r="I568" s="12">
        <v>4.13085816</v>
      </c>
      <c r="J568" s="12">
        <v>0.6329980799999999</v>
      </c>
      <c r="K568" s="12">
        <v>0.068211</v>
      </c>
      <c r="L568" s="12">
        <v>1.7257383</v>
      </c>
      <c r="M568" s="12">
        <v>1.77212178</v>
      </c>
      <c r="N568" s="12">
        <v>1.2209769</v>
      </c>
      <c r="O568" s="12">
        <v>0.16370639999999997</v>
      </c>
      <c r="P568" s="12">
        <v>4.57559388</v>
      </c>
      <c r="Q568" s="12">
        <v>0.06957522</v>
      </c>
      <c r="R568" s="12">
        <v>0.21963941999999997</v>
      </c>
      <c r="S568" s="12">
        <v>1.6984538999999996</v>
      </c>
      <c r="T568" s="12">
        <v>0.15415685999999998</v>
      </c>
      <c r="U568" s="12">
        <v>0.020463299999999997</v>
      </c>
      <c r="V568" s="12">
        <v>20.150893619999998</v>
      </c>
      <c r="W568" s="12">
        <v>87.56109648</v>
      </c>
      <c r="X568" s="12">
        <v>86.38513884</v>
      </c>
      <c r="Y568" s="12">
        <v>71.15089409999999</v>
      </c>
    </row>
    <row r="569" spans="1:25" ht="11.25">
      <c r="A569" s="11">
        <f>A533</f>
        <v>41555</v>
      </c>
      <c r="B569" s="12">
        <v>90.95664005999998</v>
      </c>
      <c r="C569" s="12">
        <v>91.17764369999999</v>
      </c>
      <c r="D569" s="12">
        <v>97.84322262</v>
      </c>
      <c r="E569" s="12">
        <v>0.00409266</v>
      </c>
      <c r="F569" s="12">
        <v>0</v>
      </c>
      <c r="G569" s="12">
        <v>0</v>
      </c>
      <c r="H569" s="12">
        <v>10.780066439999999</v>
      </c>
      <c r="I569" s="12">
        <v>9.912422519999998</v>
      </c>
      <c r="J569" s="12">
        <v>8.2876365</v>
      </c>
      <c r="K569" s="12">
        <v>7.0598385</v>
      </c>
      <c r="L569" s="12">
        <v>7.246736639999998</v>
      </c>
      <c r="M569" s="12">
        <v>5.81294142</v>
      </c>
      <c r="N569" s="12">
        <v>2.26051254</v>
      </c>
      <c r="O569" s="12">
        <v>0.11459447999999998</v>
      </c>
      <c r="P569" s="12">
        <v>0</v>
      </c>
      <c r="Q569" s="12">
        <v>0</v>
      </c>
      <c r="R569" s="12">
        <v>0</v>
      </c>
      <c r="S569" s="12">
        <v>5.600123099999999</v>
      </c>
      <c r="T569" s="12">
        <v>2.250963</v>
      </c>
      <c r="U569" s="12">
        <v>0.8021613599999998</v>
      </c>
      <c r="V569" s="12">
        <v>2.96172162</v>
      </c>
      <c r="W569" s="12">
        <v>92.80925081999999</v>
      </c>
      <c r="X569" s="12">
        <v>74.11534415999999</v>
      </c>
      <c r="Y569" s="12">
        <v>73.96664418</v>
      </c>
    </row>
    <row r="570" spans="1:25" ht="11.25">
      <c r="A570" s="11">
        <f>A534</f>
        <v>41556</v>
      </c>
      <c r="B570" s="12">
        <v>45.24708474</v>
      </c>
      <c r="C570" s="12">
        <v>25.456345199999998</v>
      </c>
      <c r="D570" s="12">
        <v>95.45993028</v>
      </c>
      <c r="E570" s="12">
        <v>0.00272844</v>
      </c>
      <c r="F570" s="12">
        <v>0</v>
      </c>
      <c r="G570" s="12">
        <v>0</v>
      </c>
      <c r="H570" s="12">
        <v>2.04087312</v>
      </c>
      <c r="I570" s="12">
        <v>3.5606142</v>
      </c>
      <c r="J570" s="12">
        <v>3.49513164</v>
      </c>
      <c r="K570" s="12">
        <v>0.42290819999999996</v>
      </c>
      <c r="L570" s="12">
        <v>2.0340520199999994</v>
      </c>
      <c r="M570" s="12">
        <v>0.38607425999999995</v>
      </c>
      <c r="N570" s="12">
        <v>0.13505778</v>
      </c>
      <c r="O570" s="12">
        <v>0.006821099999999999</v>
      </c>
      <c r="P570" s="12">
        <v>0.068211</v>
      </c>
      <c r="Q570" s="12">
        <v>0.025920179999999998</v>
      </c>
      <c r="R570" s="12">
        <v>0.02319174</v>
      </c>
      <c r="S570" s="12">
        <v>5.414589179999999</v>
      </c>
      <c r="T570" s="12">
        <v>0.45428525999999997</v>
      </c>
      <c r="U570" s="12">
        <v>0.8021613599999998</v>
      </c>
      <c r="V570" s="12">
        <v>0.36015408</v>
      </c>
      <c r="W570" s="12">
        <v>92.7601389</v>
      </c>
      <c r="X570" s="12">
        <v>30.51896562</v>
      </c>
      <c r="Y570" s="12">
        <v>30.35798766</v>
      </c>
    </row>
    <row r="571" spans="1:25" ht="11.25">
      <c r="A571" s="11">
        <f>A535</f>
        <v>41557</v>
      </c>
      <c r="B571" s="12">
        <v>46.81730196</v>
      </c>
      <c r="C571" s="12">
        <v>50.05050335999999</v>
      </c>
      <c r="D571" s="12">
        <v>73.40049287999999</v>
      </c>
      <c r="E571" s="12">
        <v>50.28924185999999</v>
      </c>
      <c r="F571" s="12">
        <v>2.8403060399999998</v>
      </c>
      <c r="G571" s="12">
        <v>0.5320457999999999</v>
      </c>
      <c r="H571" s="12">
        <v>2.3028033599999995</v>
      </c>
      <c r="I571" s="12">
        <v>3.7174994999999993</v>
      </c>
      <c r="J571" s="12">
        <v>3.64383162</v>
      </c>
      <c r="K571" s="12">
        <v>2.1118125599999997</v>
      </c>
      <c r="L571" s="12">
        <v>0.34924032</v>
      </c>
      <c r="M571" s="12">
        <v>0.23464584</v>
      </c>
      <c r="N571" s="12">
        <v>0.05593301999999999</v>
      </c>
      <c r="O571" s="12">
        <v>0.04638348</v>
      </c>
      <c r="P571" s="12">
        <v>0.32332014</v>
      </c>
      <c r="Q571" s="12">
        <v>3.9767012999999998</v>
      </c>
      <c r="R571" s="12">
        <v>0.0886743</v>
      </c>
      <c r="S571" s="12">
        <v>5.149930499999999</v>
      </c>
      <c r="T571" s="12">
        <v>2.86895466</v>
      </c>
      <c r="U571" s="12">
        <v>1.11320352</v>
      </c>
      <c r="V571" s="12">
        <v>92.62780956</v>
      </c>
      <c r="W571" s="12">
        <v>70.78119048</v>
      </c>
      <c r="X571" s="12">
        <v>58.62326184</v>
      </c>
      <c r="Y571" s="12">
        <v>58.11167934</v>
      </c>
    </row>
    <row r="572" spans="1:25" ht="11.25">
      <c r="A572" s="11">
        <f>A536</f>
        <v>41558</v>
      </c>
      <c r="B572" s="12">
        <v>87.88850928</v>
      </c>
      <c r="C572" s="12">
        <v>78.81644628</v>
      </c>
      <c r="D572" s="12">
        <v>40.68104039999999</v>
      </c>
      <c r="E572" s="12">
        <v>82.89546407999998</v>
      </c>
      <c r="F572" s="12">
        <v>94.22940383999999</v>
      </c>
      <c r="G572" s="12">
        <v>46.403943299999995</v>
      </c>
      <c r="H572" s="12">
        <v>98.78180597999999</v>
      </c>
      <c r="I572" s="12">
        <v>95.05612115999999</v>
      </c>
      <c r="J572" s="12">
        <v>94.41766619999999</v>
      </c>
      <c r="K572" s="12">
        <v>48.84862553999999</v>
      </c>
      <c r="L572" s="12">
        <v>18.48381678</v>
      </c>
      <c r="M572" s="12">
        <v>20.4019101</v>
      </c>
      <c r="N572" s="12">
        <v>1.07227692</v>
      </c>
      <c r="O572" s="12">
        <v>0</v>
      </c>
      <c r="P572" s="12">
        <v>4.62334158</v>
      </c>
      <c r="Q572" s="12">
        <v>8.226246599999998</v>
      </c>
      <c r="R572" s="12">
        <v>8.404959419999999</v>
      </c>
      <c r="S572" s="12">
        <v>8.025706259999998</v>
      </c>
      <c r="T572" s="12">
        <v>93.18168287999998</v>
      </c>
      <c r="U572" s="12">
        <v>18.045902159999997</v>
      </c>
      <c r="V572" s="12">
        <v>47.98371005999999</v>
      </c>
      <c r="W572" s="12">
        <v>91.39319045999997</v>
      </c>
      <c r="X572" s="12">
        <v>85.6866582</v>
      </c>
      <c r="Y572" s="12">
        <v>75.509577</v>
      </c>
    </row>
    <row r="573" spans="1:25" ht="11.25">
      <c r="A573" s="11">
        <f>A537</f>
        <v>41559</v>
      </c>
      <c r="B573" s="12">
        <v>82.81497509999998</v>
      </c>
      <c r="C573" s="12">
        <v>84.59528219999999</v>
      </c>
      <c r="D573" s="12">
        <v>84.89404637999998</v>
      </c>
      <c r="E573" s="12">
        <v>90.55828781999998</v>
      </c>
      <c r="F573" s="12">
        <v>90.94436207999999</v>
      </c>
      <c r="G573" s="12">
        <v>90.46279242</v>
      </c>
      <c r="H573" s="12">
        <v>91.22266295999998</v>
      </c>
      <c r="I573" s="12">
        <v>22.587390539999998</v>
      </c>
      <c r="J573" s="12">
        <v>0.09276696</v>
      </c>
      <c r="K573" s="12">
        <v>0.053204579999999994</v>
      </c>
      <c r="L573" s="12">
        <v>0.05866146</v>
      </c>
      <c r="M573" s="12">
        <v>0.09413117999999998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90.99483821999998</v>
      </c>
      <c r="T573" s="12">
        <v>3.96442332</v>
      </c>
      <c r="U573" s="12">
        <v>5.147202059999999</v>
      </c>
      <c r="V573" s="12">
        <v>17.4551949</v>
      </c>
      <c r="W573" s="12">
        <v>9.901508759999999</v>
      </c>
      <c r="X573" s="12">
        <v>37.89257472</v>
      </c>
      <c r="Y573" s="12">
        <v>37.98534168</v>
      </c>
    </row>
    <row r="574" spans="1:25" ht="11.25">
      <c r="A574" s="11">
        <f>A538</f>
        <v>41560</v>
      </c>
      <c r="B574" s="12">
        <v>27.062032139999996</v>
      </c>
      <c r="C574" s="12">
        <v>28.012893479999995</v>
      </c>
      <c r="D574" s="12">
        <v>29.12473278</v>
      </c>
      <c r="E574" s="12">
        <v>0</v>
      </c>
      <c r="F574" s="12">
        <v>33.352450559999994</v>
      </c>
      <c r="G574" s="12">
        <v>0</v>
      </c>
      <c r="H574" s="12">
        <v>0</v>
      </c>
      <c r="I574" s="12">
        <v>0</v>
      </c>
      <c r="J574" s="12">
        <v>0</v>
      </c>
      <c r="K574" s="12">
        <v>0.11868714</v>
      </c>
      <c r="L574" s="12">
        <v>12.140193779999999</v>
      </c>
      <c r="M574" s="12">
        <v>10.147068359999999</v>
      </c>
      <c r="N574" s="12">
        <v>6.8033651399999995</v>
      </c>
      <c r="O574" s="12">
        <v>0</v>
      </c>
      <c r="P574" s="12">
        <v>0</v>
      </c>
      <c r="Q574" s="12">
        <v>0</v>
      </c>
      <c r="R574" s="12">
        <v>0.00272844</v>
      </c>
      <c r="S574" s="12">
        <v>8.82377496</v>
      </c>
      <c r="T574" s="12">
        <v>1.5906805199999998</v>
      </c>
      <c r="U574" s="12">
        <v>5.20177086</v>
      </c>
      <c r="V574" s="12">
        <v>0.24828804</v>
      </c>
      <c r="W574" s="12">
        <v>74.04576893999999</v>
      </c>
      <c r="X574" s="12">
        <v>0</v>
      </c>
      <c r="Y574" s="12">
        <v>3.4992242999999994</v>
      </c>
    </row>
    <row r="575" spans="1:25" ht="11.25">
      <c r="A575" s="11">
        <f>A539</f>
        <v>41561</v>
      </c>
      <c r="B575" s="12">
        <v>18.055451699999995</v>
      </c>
      <c r="C575" s="12">
        <v>92.33040959999998</v>
      </c>
      <c r="D575" s="12">
        <v>18.8330571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0.00818532</v>
      </c>
      <c r="L575" s="12">
        <v>0.030012839999999995</v>
      </c>
      <c r="M575" s="12">
        <v>0.017734859999999998</v>
      </c>
      <c r="N575" s="12">
        <v>0.00409266</v>
      </c>
      <c r="O575" s="12">
        <v>0</v>
      </c>
      <c r="P575" s="12">
        <v>0</v>
      </c>
      <c r="Q575" s="12">
        <v>2.0627006399999996</v>
      </c>
      <c r="R575" s="12">
        <v>4.7679488999999995</v>
      </c>
      <c r="S575" s="12">
        <v>2.3710143599999998</v>
      </c>
      <c r="T575" s="12">
        <v>0.13369356</v>
      </c>
      <c r="U575" s="12">
        <v>0.015006419999999998</v>
      </c>
      <c r="V575" s="12">
        <v>44.72049582</v>
      </c>
      <c r="W575" s="12">
        <v>49.40931995999999</v>
      </c>
      <c r="X575" s="12">
        <v>20.49194862</v>
      </c>
      <c r="Y575" s="12">
        <v>13.632650459999999</v>
      </c>
    </row>
    <row r="576" spans="1:25" ht="11.25">
      <c r="A576" s="11">
        <f>A540</f>
        <v>41562</v>
      </c>
      <c r="B576" s="12">
        <v>84.38382809999997</v>
      </c>
      <c r="C576" s="12">
        <v>40.55553215999999</v>
      </c>
      <c r="D576" s="12">
        <v>0</v>
      </c>
      <c r="E576" s="12">
        <v>0</v>
      </c>
      <c r="F576" s="12">
        <v>0</v>
      </c>
      <c r="G576" s="12">
        <v>0.272844</v>
      </c>
      <c r="H576" s="12">
        <v>22.343195159999997</v>
      </c>
      <c r="I576" s="12">
        <v>21.288653099999998</v>
      </c>
      <c r="J576" s="12">
        <v>0.025920179999999998</v>
      </c>
      <c r="K576" s="12">
        <v>0</v>
      </c>
      <c r="L576" s="12">
        <v>0</v>
      </c>
      <c r="M576" s="12">
        <v>0.41608709999999993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0.21554676</v>
      </c>
      <c r="T576" s="12">
        <v>0</v>
      </c>
      <c r="U576" s="12">
        <v>0.14869998</v>
      </c>
      <c r="V576" s="12">
        <v>11.269821419999998</v>
      </c>
      <c r="W576" s="12">
        <v>38.73566268</v>
      </c>
      <c r="X576" s="12">
        <v>0</v>
      </c>
      <c r="Y576" s="12">
        <v>5.4009469800000005</v>
      </c>
    </row>
    <row r="577" spans="1:25" ht="11.25">
      <c r="A577" s="11">
        <f>A541</f>
        <v>41563</v>
      </c>
      <c r="B577" s="12">
        <v>12.90415698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0.00818532</v>
      </c>
      <c r="K577" s="12">
        <v>0</v>
      </c>
      <c r="L577" s="12">
        <v>5.321822219999999</v>
      </c>
      <c r="M577" s="12">
        <v>3.36825918</v>
      </c>
      <c r="N577" s="12">
        <v>4.209982919999999</v>
      </c>
      <c r="O577" s="12">
        <v>0.09003852</v>
      </c>
      <c r="P577" s="12">
        <v>0</v>
      </c>
      <c r="Q577" s="12">
        <v>0</v>
      </c>
      <c r="R577" s="12">
        <v>1.7080034399999997</v>
      </c>
      <c r="S577" s="12">
        <v>1.2400759799999999</v>
      </c>
      <c r="T577" s="12">
        <v>5.837497379999999</v>
      </c>
      <c r="U577" s="12">
        <v>88.17908813999999</v>
      </c>
      <c r="V577" s="12">
        <v>87.12181763999999</v>
      </c>
      <c r="W577" s="12">
        <v>86.85443051999998</v>
      </c>
      <c r="X577" s="12">
        <v>86.44243608</v>
      </c>
      <c r="Y577" s="12">
        <v>86.86943694</v>
      </c>
    </row>
    <row r="578" spans="1:25" ht="11.25">
      <c r="A578" s="11">
        <f>A542</f>
        <v>41564</v>
      </c>
      <c r="B578" s="12">
        <v>0</v>
      </c>
      <c r="C578" s="12">
        <v>0</v>
      </c>
      <c r="D578" s="12">
        <v>1.49791356</v>
      </c>
      <c r="E578" s="12">
        <v>1.11320352</v>
      </c>
      <c r="F578" s="12">
        <v>1.64661354</v>
      </c>
      <c r="G578" s="12">
        <v>1.6084153799999996</v>
      </c>
      <c r="H578" s="12">
        <v>3.6888508799999995</v>
      </c>
      <c r="I578" s="12">
        <v>2.5906537799999994</v>
      </c>
      <c r="J578" s="12">
        <v>25.891531379999996</v>
      </c>
      <c r="K578" s="12">
        <v>5.18540022</v>
      </c>
      <c r="L578" s="12">
        <v>5.029879139999999</v>
      </c>
      <c r="M578" s="12">
        <v>6.6110101199999995</v>
      </c>
      <c r="N578" s="12">
        <v>0.69711642</v>
      </c>
      <c r="O578" s="12">
        <v>1.8839878199999998</v>
      </c>
      <c r="P578" s="12">
        <v>5.695618499999999</v>
      </c>
      <c r="Q578" s="12">
        <v>15.160576859999999</v>
      </c>
      <c r="R578" s="12">
        <v>7.125321059999998</v>
      </c>
      <c r="S578" s="12">
        <v>54.14998446</v>
      </c>
      <c r="T578" s="12">
        <v>0</v>
      </c>
      <c r="U578" s="12">
        <v>86.84760942</v>
      </c>
      <c r="V578" s="12">
        <v>87.86531754</v>
      </c>
      <c r="W578" s="12">
        <v>47.26203767999999</v>
      </c>
      <c r="X578" s="12">
        <v>87.9035157</v>
      </c>
      <c r="Y578" s="12">
        <v>87.93352854</v>
      </c>
    </row>
    <row r="579" spans="1:25" ht="11.25">
      <c r="A579" s="11">
        <f>A543</f>
        <v>41565</v>
      </c>
      <c r="B579" s="12">
        <v>82.87909343999999</v>
      </c>
      <c r="C579" s="12">
        <v>83.80676304</v>
      </c>
      <c r="D579" s="12">
        <v>85.45201236</v>
      </c>
      <c r="E579" s="12">
        <v>86.99494518</v>
      </c>
      <c r="F579" s="12">
        <v>0</v>
      </c>
      <c r="G579" s="12">
        <v>0.8048897999999999</v>
      </c>
      <c r="H579" s="12">
        <v>89.78204664</v>
      </c>
      <c r="I579" s="12">
        <v>87.95262762</v>
      </c>
      <c r="J579" s="12">
        <v>0.04501926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0.6766531199999999</v>
      </c>
      <c r="S579" s="12">
        <v>48.13786692</v>
      </c>
      <c r="T579" s="12">
        <v>2.64522258</v>
      </c>
      <c r="U579" s="12">
        <v>0</v>
      </c>
      <c r="V579" s="12">
        <v>37.97169947999999</v>
      </c>
      <c r="W579" s="12">
        <v>82.00872108</v>
      </c>
      <c r="X579" s="12">
        <v>82.27474398</v>
      </c>
      <c r="Y579" s="12">
        <v>81.90367614</v>
      </c>
    </row>
    <row r="580" spans="1:25" ht="11.25">
      <c r="A580" s="11">
        <f>A544</f>
        <v>41566</v>
      </c>
      <c r="B580" s="12">
        <v>0</v>
      </c>
      <c r="C580" s="12">
        <v>0</v>
      </c>
      <c r="D580" s="12">
        <v>83.76720065999999</v>
      </c>
      <c r="E580" s="12">
        <v>0</v>
      </c>
      <c r="F580" s="12">
        <v>0</v>
      </c>
      <c r="G580" s="12">
        <v>0</v>
      </c>
      <c r="H580" s="12">
        <v>0</v>
      </c>
      <c r="I580" s="12">
        <v>0.14869998</v>
      </c>
      <c r="J580" s="12">
        <v>5.372298359999999</v>
      </c>
      <c r="K580" s="12">
        <v>0.08321741999999999</v>
      </c>
      <c r="L580" s="12">
        <v>0.59207148</v>
      </c>
      <c r="M580" s="12">
        <v>4.9043709</v>
      </c>
      <c r="N580" s="12">
        <v>0.015006419999999998</v>
      </c>
      <c r="O580" s="12">
        <v>0</v>
      </c>
      <c r="P580" s="12">
        <v>0.73122192</v>
      </c>
      <c r="Q580" s="12">
        <v>2.1486465</v>
      </c>
      <c r="R580" s="12">
        <v>3.5251444799999994</v>
      </c>
      <c r="S580" s="12">
        <v>1.3628557799999999</v>
      </c>
      <c r="T580" s="12">
        <v>0.10368071999999999</v>
      </c>
      <c r="U580" s="12">
        <v>0.65891826</v>
      </c>
      <c r="V580" s="12">
        <v>0.035469719999999996</v>
      </c>
      <c r="W580" s="12">
        <v>0.6125347800000001</v>
      </c>
      <c r="X580" s="12">
        <v>84.88586106</v>
      </c>
      <c r="Y580" s="12">
        <v>43.457228099999995</v>
      </c>
    </row>
    <row r="581" spans="1:25" ht="11.25">
      <c r="A581" s="11">
        <f>A545</f>
        <v>41567</v>
      </c>
      <c r="B581" s="12">
        <v>68.46883757999998</v>
      </c>
      <c r="C581" s="12">
        <v>69.26554205999999</v>
      </c>
      <c r="D581" s="12">
        <v>72.68700581999998</v>
      </c>
      <c r="E581" s="12">
        <v>73.38548645999998</v>
      </c>
      <c r="F581" s="12">
        <v>69.67480805999999</v>
      </c>
      <c r="G581" s="12">
        <v>21.371870519999998</v>
      </c>
      <c r="H581" s="12">
        <v>79.76730762</v>
      </c>
      <c r="I581" s="12">
        <v>79.89827274</v>
      </c>
      <c r="J581" s="12">
        <v>79.14385907999998</v>
      </c>
      <c r="K581" s="12">
        <v>77.12754191999998</v>
      </c>
      <c r="L581" s="12">
        <v>0</v>
      </c>
      <c r="M581" s="12">
        <v>26.943344999999997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72.86571864</v>
      </c>
      <c r="U581" s="12">
        <v>68.42381832</v>
      </c>
      <c r="V581" s="12">
        <v>66.03916175999998</v>
      </c>
      <c r="W581" s="12">
        <v>65.687193</v>
      </c>
      <c r="X581" s="12">
        <v>24.60234348</v>
      </c>
      <c r="Y581" s="12">
        <v>64.40482619999999</v>
      </c>
    </row>
    <row r="582" spans="1:25" ht="11.25">
      <c r="A582" s="11">
        <f>A546</f>
        <v>41568</v>
      </c>
      <c r="B582" s="12">
        <v>83.7017181</v>
      </c>
      <c r="C582" s="12">
        <v>83.63623554</v>
      </c>
      <c r="D582" s="12">
        <v>85.68256554</v>
      </c>
      <c r="E582" s="12">
        <v>0.015006419999999998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2.16092448</v>
      </c>
      <c r="N582" s="12">
        <v>0</v>
      </c>
      <c r="O582" s="12">
        <v>0</v>
      </c>
      <c r="P582" s="12">
        <v>0</v>
      </c>
      <c r="Q582" s="12">
        <v>0</v>
      </c>
      <c r="R582" s="12">
        <v>0.07912475999999999</v>
      </c>
      <c r="S582" s="12">
        <v>0</v>
      </c>
      <c r="T582" s="12">
        <v>5.8825166399999995</v>
      </c>
      <c r="U582" s="12">
        <v>85.88310587999999</v>
      </c>
      <c r="V582" s="12">
        <v>85.29376283999999</v>
      </c>
      <c r="W582" s="12">
        <v>84.21330059999998</v>
      </c>
      <c r="X582" s="12">
        <v>85.52022335999999</v>
      </c>
      <c r="Y582" s="12">
        <v>84.95952894</v>
      </c>
    </row>
    <row r="583" spans="1:25" ht="11.25">
      <c r="A583" s="11">
        <f>A547</f>
        <v>41569</v>
      </c>
      <c r="B583" s="12">
        <v>86.09046731999999</v>
      </c>
      <c r="C583" s="12">
        <v>84.36336479999999</v>
      </c>
      <c r="D583" s="12">
        <v>83.85041808</v>
      </c>
      <c r="E583" s="12">
        <v>0</v>
      </c>
      <c r="F583" s="12">
        <v>0</v>
      </c>
      <c r="G583" s="12">
        <v>0</v>
      </c>
      <c r="H583" s="12">
        <v>0</v>
      </c>
      <c r="I583" s="12">
        <v>0.030012839999999995</v>
      </c>
      <c r="J583" s="12">
        <v>0.27966509999999994</v>
      </c>
      <c r="K583" s="12">
        <v>0.04365504</v>
      </c>
      <c r="L583" s="12">
        <v>0.01909908</v>
      </c>
      <c r="M583" s="12">
        <v>0.020463299999999997</v>
      </c>
      <c r="N583" s="12">
        <v>0.024555959999999998</v>
      </c>
      <c r="O583" s="12">
        <v>0.9617751</v>
      </c>
      <c r="P583" s="12">
        <v>2.9930986799999997</v>
      </c>
      <c r="Q583" s="12">
        <v>20.448293579999994</v>
      </c>
      <c r="R583" s="12">
        <v>94.74235055999999</v>
      </c>
      <c r="S583" s="12">
        <v>89.89118423999999</v>
      </c>
      <c r="T583" s="12">
        <v>85.92130404</v>
      </c>
      <c r="U583" s="12">
        <v>84.87221885999999</v>
      </c>
      <c r="V583" s="12">
        <v>84.43157579999999</v>
      </c>
      <c r="W583" s="12">
        <v>84.0564153</v>
      </c>
      <c r="X583" s="12">
        <v>42.0247971</v>
      </c>
      <c r="Y583" s="12">
        <v>40.897951379999995</v>
      </c>
    </row>
    <row r="584" spans="1:25" ht="11.25">
      <c r="A584" s="11">
        <f>A548</f>
        <v>41570</v>
      </c>
      <c r="B584" s="12">
        <v>7.559143019999999</v>
      </c>
      <c r="C584" s="12">
        <v>83.59667316</v>
      </c>
      <c r="D584" s="12">
        <v>7.429542119999999</v>
      </c>
      <c r="E584" s="12">
        <v>0</v>
      </c>
      <c r="F584" s="12">
        <v>0</v>
      </c>
      <c r="G584" s="12">
        <v>0</v>
      </c>
      <c r="H584" s="12">
        <v>0.01909908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0.53613846</v>
      </c>
      <c r="R584" s="12">
        <v>0.02182752</v>
      </c>
      <c r="S584" s="12">
        <v>4.057190279999999</v>
      </c>
      <c r="T584" s="12">
        <v>0.040926599999999994</v>
      </c>
      <c r="U584" s="12">
        <v>0</v>
      </c>
      <c r="V584" s="12">
        <v>0.5033971799999999</v>
      </c>
      <c r="W584" s="12">
        <v>0.27966509999999994</v>
      </c>
      <c r="X584" s="12">
        <v>36.671597819999995</v>
      </c>
      <c r="Y584" s="12">
        <v>37.22001426</v>
      </c>
    </row>
    <row r="585" spans="1:25" ht="11.25">
      <c r="A585" s="11">
        <f>A549</f>
        <v>41571</v>
      </c>
      <c r="B585" s="12">
        <v>0</v>
      </c>
      <c r="C585" s="12">
        <v>0.035469719999999996</v>
      </c>
      <c r="D585" s="12">
        <v>0.21008987999999998</v>
      </c>
      <c r="E585" s="12">
        <v>0</v>
      </c>
      <c r="F585" s="12">
        <v>0</v>
      </c>
      <c r="G585" s="12">
        <v>0.88401456</v>
      </c>
      <c r="H585" s="12">
        <v>3.33961056</v>
      </c>
      <c r="I585" s="12">
        <v>5.321822219999999</v>
      </c>
      <c r="J585" s="12">
        <v>2.1104483399999996</v>
      </c>
      <c r="K585" s="12">
        <v>3.9848866199999997</v>
      </c>
      <c r="L585" s="12">
        <v>2.3641932599999995</v>
      </c>
      <c r="M585" s="12">
        <v>2.45150334</v>
      </c>
      <c r="N585" s="12">
        <v>2.5224427799999996</v>
      </c>
      <c r="O585" s="12">
        <v>0.06684678</v>
      </c>
      <c r="P585" s="12">
        <v>2.8130216399999997</v>
      </c>
      <c r="Q585" s="12">
        <v>6.035309279999999</v>
      </c>
      <c r="R585" s="12">
        <v>7.305398099999999</v>
      </c>
      <c r="S585" s="12">
        <v>10.28758302</v>
      </c>
      <c r="T585" s="12">
        <v>0.2646586799999999</v>
      </c>
      <c r="U585" s="12">
        <v>0</v>
      </c>
      <c r="V585" s="12">
        <v>0</v>
      </c>
      <c r="W585" s="12">
        <v>27.641825639999997</v>
      </c>
      <c r="X585" s="12">
        <v>19.006313039999995</v>
      </c>
      <c r="Y585" s="12">
        <v>17.445645359999997</v>
      </c>
    </row>
    <row r="586" spans="1:25" ht="11.25">
      <c r="A586" s="11">
        <f>A550</f>
        <v>41572</v>
      </c>
      <c r="B586" s="12">
        <v>5.990290019999999</v>
      </c>
      <c r="C586" s="12">
        <v>7.79378886</v>
      </c>
      <c r="D586" s="12">
        <v>6.7938155999999985</v>
      </c>
      <c r="E586" s="12">
        <v>0.20872566</v>
      </c>
      <c r="F586" s="12">
        <v>0</v>
      </c>
      <c r="G586" s="12">
        <v>0</v>
      </c>
      <c r="H586" s="12">
        <v>2.44604646</v>
      </c>
      <c r="I586" s="12">
        <v>3.5551573199999997</v>
      </c>
      <c r="J586" s="12">
        <v>3.878477459999999</v>
      </c>
      <c r="K586" s="12">
        <v>3.5196875999999997</v>
      </c>
      <c r="L586" s="12">
        <v>0.8608228199999999</v>
      </c>
      <c r="M586" s="12">
        <v>0</v>
      </c>
      <c r="N586" s="12">
        <v>0</v>
      </c>
      <c r="O586" s="12">
        <v>0.43382196</v>
      </c>
      <c r="P586" s="12">
        <v>20.43192294</v>
      </c>
      <c r="Q586" s="12">
        <v>0.41881553999999993</v>
      </c>
      <c r="R586" s="12">
        <v>6.19083036</v>
      </c>
      <c r="S586" s="12">
        <v>1.4924566799999999</v>
      </c>
      <c r="T586" s="12">
        <v>0</v>
      </c>
      <c r="U586" s="12">
        <v>84.67986384</v>
      </c>
      <c r="V586" s="12">
        <v>84.12871895999999</v>
      </c>
      <c r="W586" s="12">
        <v>82.35523295999998</v>
      </c>
      <c r="X586" s="12">
        <v>61.7650605</v>
      </c>
      <c r="Y586" s="12">
        <v>61.06794408</v>
      </c>
    </row>
    <row r="587" spans="1:25" ht="11.25">
      <c r="A587" s="11">
        <f>A551</f>
        <v>41573</v>
      </c>
      <c r="B587" s="12">
        <v>0.15142841999999998</v>
      </c>
      <c r="C587" s="12">
        <v>0</v>
      </c>
      <c r="D587" s="12">
        <v>0</v>
      </c>
      <c r="E587" s="12">
        <v>0</v>
      </c>
      <c r="F587" s="12">
        <v>0</v>
      </c>
      <c r="G587" s="12">
        <v>0.02319174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0.44609994</v>
      </c>
      <c r="T587" s="12">
        <v>0.030012839999999995</v>
      </c>
      <c r="U587" s="12">
        <v>0</v>
      </c>
      <c r="V587" s="12">
        <v>3.0299326199999994</v>
      </c>
      <c r="W587" s="12">
        <v>15.445698839999999</v>
      </c>
      <c r="X587" s="12">
        <v>0</v>
      </c>
      <c r="Y587" s="12">
        <v>0.00136422</v>
      </c>
    </row>
    <row r="588" spans="1:25" ht="11.25">
      <c r="A588" s="11">
        <f>A552</f>
        <v>41574</v>
      </c>
      <c r="B588" s="12">
        <v>20.8793871</v>
      </c>
      <c r="C588" s="12">
        <v>36.02086488</v>
      </c>
      <c r="D588" s="12">
        <v>31.94184707999999</v>
      </c>
      <c r="E588" s="12">
        <v>2.33827308</v>
      </c>
      <c r="F588" s="12">
        <v>0</v>
      </c>
      <c r="G588" s="12">
        <v>0</v>
      </c>
      <c r="H588" s="12">
        <v>4.073560919999999</v>
      </c>
      <c r="I588" s="12">
        <v>0</v>
      </c>
      <c r="J588" s="12">
        <v>0</v>
      </c>
      <c r="K588" s="12">
        <v>0</v>
      </c>
      <c r="L588" s="12">
        <v>0.5088540599999999</v>
      </c>
      <c r="M588" s="12">
        <v>1.7775786599999999</v>
      </c>
      <c r="N588" s="12">
        <v>0.054568799999999994</v>
      </c>
      <c r="O588" s="12">
        <v>0.26602289999999995</v>
      </c>
      <c r="P588" s="12">
        <v>9.829205099999998</v>
      </c>
      <c r="Q588" s="12">
        <v>0</v>
      </c>
      <c r="R588" s="12">
        <v>0.8785576799999999</v>
      </c>
      <c r="S588" s="12">
        <v>6.218114759999999</v>
      </c>
      <c r="T588" s="12">
        <v>0</v>
      </c>
      <c r="U588" s="12">
        <v>0</v>
      </c>
      <c r="V588" s="12">
        <v>2.8525840199999997</v>
      </c>
      <c r="W588" s="12">
        <v>0</v>
      </c>
      <c r="X588" s="12">
        <v>4.113123299999999</v>
      </c>
      <c r="Y588" s="12">
        <v>0.7967044799999999</v>
      </c>
    </row>
    <row r="589" spans="1:25" ht="11.25">
      <c r="A589" s="11">
        <f>A553</f>
        <v>41575</v>
      </c>
      <c r="B589" s="12">
        <v>1.4474374199999998</v>
      </c>
      <c r="C589" s="12">
        <v>0.19917611999999998</v>
      </c>
      <c r="D589" s="12">
        <v>22.9734648</v>
      </c>
      <c r="E589" s="12">
        <v>3.5374224599999997</v>
      </c>
      <c r="F589" s="12">
        <v>0.01637064</v>
      </c>
      <c r="G589" s="12">
        <v>0</v>
      </c>
      <c r="H589" s="12">
        <v>7.70238612</v>
      </c>
      <c r="I589" s="12">
        <v>0</v>
      </c>
      <c r="J589" s="12">
        <v>0.03819816</v>
      </c>
      <c r="K589" s="12">
        <v>0.04229081999999999</v>
      </c>
      <c r="L589" s="12">
        <v>5.31500112</v>
      </c>
      <c r="M589" s="12">
        <v>9.34081434</v>
      </c>
      <c r="N589" s="12">
        <v>4.126765499999999</v>
      </c>
      <c r="O589" s="12">
        <v>0</v>
      </c>
      <c r="P589" s="12">
        <v>0</v>
      </c>
      <c r="Q589" s="12">
        <v>0</v>
      </c>
      <c r="R589" s="12">
        <v>0.8758292399999998</v>
      </c>
      <c r="S589" s="12">
        <v>8.385860339999999</v>
      </c>
      <c r="T589" s="12">
        <v>2.5306280999999995</v>
      </c>
      <c r="U589" s="12">
        <v>6.102156059999999</v>
      </c>
      <c r="V589" s="12">
        <v>0.4856623199999999</v>
      </c>
      <c r="W589" s="12">
        <v>91.41911064</v>
      </c>
      <c r="X589" s="12">
        <v>89.23226598</v>
      </c>
      <c r="Y589" s="12">
        <v>2.1963942</v>
      </c>
    </row>
    <row r="590" spans="1:25" ht="11.25">
      <c r="A590" s="11">
        <f>A554</f>
        <v>41576</v>
      </c>
      <c r="B590" s="12">
        <v>2.3246308799999995</v>
      </c>
      <c r="C590" s="12">
        <v>19.303713</v>
      </c>
      <c r="D590" s="12">
        <v>0.6684678</v>
      </c>
      <c r="E590" s="12">
        <v>0</v>
      </c>
      <c r="F590" s="12">
        <v>0.0613899</v>
      </c>
      <c r="G590" s="12">
        <v>0</v>
      </c>
      <c r="H590" s="12">
        <v>0</v>
      </c>
      <c r="I590" s="12">
        <v>0</v>
      </c>
      <c r="J590" s="12">
        <v>0.31513482</v>
      </c>
      <c r="K590" s="12">
        <v>0</v>
      </c>
      <c r="L590" s="12">
        <v>0.10913759999999999</v>
      </c>
      <c r="M590" s="12">
        <v>0</v>
      </c>
      <c r="N590" s="12">
        <v>0.01091376</v>
      </c>
      <c r="O590" s="12">
        <v>0</v>
      </c>
      <c r="P590" s="12">
        <v>1.3533062399999998</v>
      </c>
      <c r="Q590" s="12">
        <v>0.50203296</v>
      </c>
      <c r="R590" s="12">
        <v>7.404986159999999</v>
      </c>
      <c r="S590" s="12">
        <v>7.722849419999999</v>
      </c>
      <c r="T590" s="12">
        <v>4.67654616</v>
      </c>
      <c r="U590" s="12">
        <v>5.81566986</v>
      </c>
      <c r="V590" s="12">
        <v>3.5183233799999996</v>
      </c>
      <c r="W590" s="12">
        <v>2.73798954</v>
      </c>
      <c r="X590" s="12">
        <v>3.3095977199999997</v>
      </c>
      <c r="Y590" s="12">
        <v>0</v>
      </c>
    </row>
    <row r="591" spans="1:25" ht="11.25">
      <c r="A591" s="11">
        <f>A555</f>
        <v>41577</v>
      </c>
      <c r="B591" s="12">
        <v>0</v>
      </c>
      <c r="C591" s="12">
        <v>0</v>
      </c>
      <c r="D591" s="12">
        <v>0</v>
      </c>
      <c r="E591" s="12">
        <v>11.451262679999997</v>
      </c>
      <c r="F591" s="12">
        <v>0.02182752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0.08731008</v>
      </c>
      <c r="M591" s="12">
        <v>0.00954954</v>
      </c>
      <c r="N591" s="12">
        <v>0</v>
      </c>
      <c r="O591" s="12">
        <v>0</v>
      </c>
      <c r="P591" s="12">
        <v>0.3205917</v>
      </c>
      <c r="Q591" s="12">
        <v>0</v>
      </c>
      <c r="R591" s="12">
        <v>0</v>
      </c>
      <c r="S591" s="12">
        <v>0</v>
      </c>
      <c r="T591" s="12">
        <v>0.8389953</v>
      </c>
      <c r="U591" s="12">
        <v>17.14278852</v>
      </c>
      <c r="V591" s="12">
        <v>0.9222127199999999</v>
      </c>
      <c r="W591" s="12">
        <v>1.1186603999999998</v>
      </c>
      <c r="X591" s="12">
        <v>0</v>
      </c>
      <c r="Y591" s="12">
        <v>0</v>
      </c>
    </row>
    <row r="592" spans="1:25" ht="11.25">
      <c r="A592" s="11">
        <f>A556</f>
        <v>41578</v>
      </c>
      <c r="B592" s="12">
        <v>17.617537079999998</v>
      </c>
      <c r="C592" s="12">
        <v>3.1254280199999993</v>
      </c>
      <c r="D592" s="12">
        <v>2.3969345399999997</v>
      </c>
      <c r="E592" s="12">
        <v>7.507302659999999</v>
      </c>
      <c r="F592" s="12">
        <v>1.0368072</v>
      </c>
      <c r="G592" s="12">
        <v>0.7625989799999999</v>
      </c>
      <c r="H592" s="12">
        <v>7.0843944599999995</v>
      </c>
      <c r="I592" s="12">
        <v>4.7597635799999995</v>
      </c>
      <c r="J592" s="12">
        <v>2.1554676</v>
      </c>
      <c r="K592" s="12">
        <v>3.1281564599999996</v>
      </c>
      <c r="L592" s="12">
        <v>3.3505243199999994</v>
      </c>
      <c r="M592" s="12">
        <v>7.560507239999999</v>
      </c>
      <c r="N592" s="12">
        <v>0.272844</v>
      </c>
      <c r="O592" s="12">
        <v>0.00136422</v>
      </c>
      <c r="P592" s="12">
        <v>0</v>
      </c>
      <c r="Q592" s="12">
        <v>0</v>
      </c>
      <c r="R592" s="12">
        <v>4.762492019999999</v>
      </c>
      <c r="S592" s="12">
        <v>8.5468383</v>
      </c>
      <c r="T592" s="12">
        <v>7.841536559999999</v>
      </c>
      <c r="U592" s="12">
        <v>93.10255812</v>
      </c>
      <c r="V592" s="12">
        <v>2.46787398</v>
      </c>
      <c r="W592" s="12">
        <v>5.063984639999999</v>
      </c>
      <c r="X592" s="12">
        <v>86.70027365999998</v>
      </c>
      <c r="Y592" s="12">
        <v>84.21875748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36" customHeight="1">
      <c r="A594" s="39" t="s">
        <v>76</v>
      </c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1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 customHeight="1">
      <c r="A596" s="39" t="s">
        <v>77</v>
      </c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1"/>
    </row>
    <row r="597" spans="1:25" ht="13.5" customHeight="1">
      <c r="A597" s="8"/>
      <c r="B597" s="7" t="s">
        <v>24</v>
      </c>
      <c r="C597" s="9" t="s">
        <v>25</v>
      </c>
      <c r="D597" s="10" t="s">
        <v>26</v>
      </c>
      <c r="E597" s="7" t="s">
        <v>27</v>
      </c>
      <c r="F597" s="7" t="s">
        <v>28</v>
      </c>
      <c r="G597" s="9" t="s">
        <v>29</v>
      </c>
      <c r="H597" s="10" t="s">
        <v>30</v>
      </c>
      <c r="I597" s="7" t="s">
        <v>31</v>
      </c>
      <c r="J597" s="7" t="s">
        <v>32</v>
      </c>
      <c r="K597" s="7" t="s">
        <v>33</v>
      </c>
      <c r="L597" s="7" t="s">
        <v>34</v>
      </c>
      <c r="M597" s="7" t="s">
        <v>35</v>
      </c>
      <c r="N597" s="7" t="s">
        <v>36</v>
      </c>
      <c r="O597" s="7" t="s">
        <v>37</v>
      </c>
      <c r="P597" s="7" t="s">
        <v>38</v>
      </c>
      <c r="Q597" s="7" t="s">
        <v>39</v>
      </c>
      <c r="R597" s="7" t="s">
        <v>40</v>
      </c>
      <c r="S597" s="7" t="s">
        <v>41</v>
      </c>
      <c r="T597" s="7" t="s">
        <v>42</v>
      </c>
      <c r="U597" s="7" t="s">
        <v>43</v>
      </c>
      <c r="V597" s="7" t="s">
        <v>44</v>
      </c>
      <c r="W597" s="7" t="s">
        <v>45</v>
      </c>
      <c r="X597" s="7" t="s">
        <v>46</v>
      </c>
      <c r="Y597" s="7" t="s">
        <v>67</v>
      </c>
    </row>
    <row r="598" spans="1:25" ht="11.25">
      <c r="A598" s="11">
        <f>A562</f>
        <v>41548</v>
      </c>
      <c r="B598" s="12">
        <v>88.63064495999998</v>
      </c>
      <c r="C598" s="12">
        <v>89.66881637999998</v>
      </c>
      <c r="D598" s="12">
        <v>102.28103028</v>
      </c>
      <c r="E598" s="12">
        <v>105.11587943999999</v>
      </c>
      <c r="F598" s="12">
        <v>111.12936119999999</v>
      </c>
      <c r="G598" s="12">
        <v>110.62596401999998</v>
      </c>
      <c r="H598" s="12">
        <v>110.70508877999998</v>
      </c>
      <c r="I598" s="12">
        <v>104.34645936</v>
      </c>
      <c r="J598" s="12">
        <v>103.17868704</v>
      </c>
      <c r="K598" s="12">
        <v>102.47474951999999</v>
      </c>
      <c r="L598" s="12">
        <v>103.41060443999999</v>
      </c>
      <c r="M598" s="12">
        <v>103.84033373999998</v>
      </c>
      <c r="N598" s="12">
        <v>103.01361641999999</v>
      </c>
      <c r="O598" s="12">
        <v>105.08723081999999</v>
      </c>
      <c r="P598" s="12">
        <v>108.25631388</v>
      </c>
      <c r="Q598" s="12">
        <v>109.48820454</v>
      </c>
      <c r="R598" s="12">
        <v>106.5728664</v>
      </c>
      <c r="S598" s="12">
        <v>97.06698143999999</v>
      </c>
      <c r="T598" s="12">
        <v>91.73424545999998</v>
      </c>
      <c r="U598" s="12">
        <v>92.41226279999998</v>
      </c>
      <c r="V598" s="12">
        <v>91.36999872</v>
      </c>
      <c r="W598" s="12">
        <v>91.05213545999999</v>
      </c>
      <c r="X598" s="12">
        <v>89.92119707999998</v>
      </c>
      <c r="Y598" s="12">
        <v>89.15586966</v>
      </c>
    </row>
    <row r="599" spans="1:25" ht="11.25">
      <c r="A599" s="11">
        <f>A563</f>
        <v>41549</v>
      </c>
      <c r="B599" s="12">
        <v>79.82733329999999</v>
      </c>
      <c r="C599" s="12">
        <v>90.09581723999999</v>
      </c>
      <c r="D599" s="12">
        <v>92.96067923999998</v>
      </c>
      <c r="E599" s="12">
        <v>110.42542368</v>
      </c>
      <c r="F599" s="12">
        <v>110.16895031999998</v>
      </c>
      <c r="G599" s="12">
        <v>109.84017329999999</v>
      </c>
      <c r="H599" s="12">
        <v>109.80197514</v>
      </c>
      <c r="I599" s="12">
        <v>107.27271126</v>
      </c>
      <c r="J599" s="12">
        <v>105.46239131999998</v>
      </c>
      <c r="K599" s="12">
        <v>105.47739773999999</v>
      </c>
      <c r="L599" s="12">
        <v>104.92761707999999</v>
      </c>
      <c r="M599" s="12">
        <v>105.87438576</v>
      </c>
      <c r="N599" s="12">
        <v>105.84846558</v>
      </c>
      <c r="O599" s="12">
        <v>107.74336715999998</v>
      </c>
      <c r="P599" s="12">
        <v>110.89744379999999</v>
      </c>
      <c r="Q599" s="12">
        <v>167.45936921999999</v>
      </c>
      <c r="R599" s="12">
        <v>110.86197407999998</v>
      </c>
      <c r="S599" s="12">
        <v>106.37369027999999</v>
      </c>
      <c r="T599" s="12">
        <v>101.6889588</v>
      </c>
      <c r="U599" s="12">
        <v>93.84605801999999</v>
      </c>
      <c r="V599" s="12">
        <v>91.87066745999998</v>
      </c>
      <c r="W599" s="12">
        <v>91.51460604</v>
      </c>
      <c r="X599" s="12">
        <v>91.33589321999999</v>
      </c>
      <c r="Y599" s="12">
        <v>91.34407854</v>
      </c>
    </row>
    <row r="600" spans="1:25" ht="11.25">
      <c r="A600" s="11">
        <f>A564</f>
        <v>41550</v>
      </c>
      <c r="B600" s="12">
        <v>92.62780956</v>
      </c>
      <c r="C600" s="12">
        <v>100.7067204</v>
      </c>
      <c r="D600" s="12">
        <v>110.23716131999998</v>
      </c>
      <c r="E600" s="12">
        <v>110.68053281999998</v>
      </c>
      <c r="F600" s="12">
        <v>110.61777869999999</v>
      </c>
      <c r="G600" s="12">
        <v>110.55911723999999</v>
      </c>
      <c r="H600" s="12">
        <v>111.10207679999999</v>
      </c>
      <c r="I600" s="12">
        <v>110.64642731999999</v>
      </c>
      <c r="J600" s="12">
        <v>110.31355763999998</v>
      </c>
      <c r="K600" s="12">
        <v>108.68058629999999</v>
      </c>
      <c r="L600" s="12">
        <v>109.14851376</v>
      </c>
      <c r="M600" s="12">
        <v>109.63826873999999</v>
      </c>
      <c r="N600" s="12">
        <v>108.93842387999997</v>
      </c>
      <c r="O600" s="12">
        <v>110.33674937999999</v>
      </c>
      <c r="P600" s="12">
        <v>111.76781615999998</v>
      </c>
      <c r="Q600" s="12">
        <v>166.11834095999998</v>
      </c>
      <c r="R600" s="12">
        <v>111.00794562</v>
      </c>
      <c r="S600" s="12">
        <v>106.36686918</v>
      </c>
      <c r="T600" s="12">
        <v>102.79534121999998</v>
      </c>
      <c r="U600" s="12">
        <v>100.65624426</v>
      </c>
      <c r="V600" s="12">
        <v>93.18986819999999</v>
      </c>
      <c r="W600" s="12">
        <v>93.13393518</v>
      </c>
      <c r="X600" s="12">
        <v>93.13939205999999</v>
      </c>
      <c r="Y600" s="12">
        <v>92.97977831999998</v>
      </c>
    </row>
    <row r="601" spans="1:25" ht="11.25">
      <c r="A601" s="11">
        <f>A565</f>
        <v>41551</v>
      </c>
      <c r="B601" s="12">
        <v>91.83246929999999</v>
      </c>
      <c r="C601" s="12">
        <v>96.57722645999998</v>
      </c>
      <c r="D601" s="12">
        <v>102.85945955999999</v>
      </c>
      <c r="E601" s="12">
        <v>105.42828581999997</v>
      </c>
      <c r="F601" s="12">
        <v>104.86622718</v>
      </c>
      <c r="G601" s="12">
        <v>104.94808037999998</v>
      </c>
      <c r="H601" s="12">
        <v>104.76118223999998</v>
      </c>
      <c r="I601" s="12">
        <v>102.82398984</v>
      </c>
      <c r="J601" s="12">
        <v>102.38607522</v>
      </c>
      <c r="K601" s="12">
        <v>101.90859821999999</v>
      </c>
      <c r="L601" s="12">
        <v>101.66713127999999</v>
      </c>
      <c r="M601" s="12">
        <v>101.45294873999998</v>
      </c>
      <c r="N601" s="12">
        <v>101.76944778</v>
      </c>
      <c r="O601" s="12">
        <v>103.34921453999999</v>
      </c>
      <c r="P601" s="12">
        <v>111.63275837999998</v>
      </c>
      <c r="Q601" s="12">
        <v>112.20982344</v>
      </c>
      <c r="R601" s="12">
        <v>111.46086666</v>
      </c>
      <c r="S601" s="12">
        <v>102.19235597999999</v>
      </c>
      <c r="T601" s="12">
        <v>97.07516675999999</v>
      </c>
      <c r="U601" s="12">
        <v>92.55687011999999</v>
      </c>
      <c r="V601" s="12">
        <v>92.51048664</v>
      </c>
      <c r="W601" s="12">
        <v>92.25674172</v>
      </c>
      <c r="X601" s="12">
        <v>91.59645923999999</v>
      </c>
      <c r="Y601" s="12">
        <v>91.76152986</v>
      </c>
    </row>
    <row r="602" spans="1:25" ht="11.25">
      <c r="A602" s="11">
        <f>A566</f>
        <v>41552</v>
      </c>
      <c r="B602" s="12">
        <v>90.96346115999998</v>
      </c>
      <c r="C602" s="12">
        <v>91.15854462</v>
      </c>
      <c r="D602" s="12">
        <v>92.49275177999999</v>
      </c>
      <c r="E602" s="12">
        <v>102.53068254</v>
      </c>
      <c r="F602" s="12">
        <v>104.14591901999998</v>
      </c>
      <c r="G602" s="12">
        <v>103.71073283999999</v>
      </c>
      <c r="H602" s="12">
        <v>105.04766843999998</v>
      </c>
      <c r="I602" s="12">
        <v>104.07634379999999</v>
      </c>
      <c r="J602" s="12">
        <v>103.56748973999998</v>
      </c>
      <c r="K602" s="12">
        <v>102.88265129999998</v>
      </c>
      <c r="L602" s="12">
        <v>102.32468531999999</v>
      </c>
      <c r="M602" s="12">
        <v>101.78854686</v>
      </c>
      <c r="N602" s="12">
        <v>102.05184131999998</v>
      </c>
      <c r="O602" s="12">
        <v>103.40651177999999</v>
      </c>
      <c r="P602" s="12">
        <v>107.84977631999998</v>
      </c>
      <c r="Q602" s="12">
        <v>109.52094581999998</v>
      </c>
      <c r="R602" s="12">
        <v>106.17178571999999</v>
      </c>
      <c r="S602" s="12">
        <v>101.68759457999998</v>
      </c>
      <c r="T602" s="12">
        <v>94.28942951999998</v>
      </c>
      <c r="U602" s="12">
        <v>92.14351145999998</v>
      </c>
      <c r="V602" s="12">
        <v>92.19398759999999</v>
      </c>
      <c r="W602" s="12">
        <v>91.30588037999998</v>
      </c>
      <c r="X602" s="12">
        <v>91.07396297999999</v>
      </c>
      <c r="Y602" s="12">
        <v>91.04258592</v>
      </c>
    </row>
    <row r="603" spans="1:25" ht="11.25">
      <c r="A603" s="11">
        <f>A567</f>
        <v>41553</v>
      </c>
      <c r="B603" s="12">
        <v>88.55015598</v>
      </c>
      <c r="C603" s="12">
        <v>75.24628254</v>
      </c>
      <c r="D603" s="12">
        <v>89.970309</v>
      </c>
      <c r="E603" s="12">
        <v>92.40680591999998</v>
      </c>
      <c r="F603" s="12">
        <v>95.22664865999998</v>
      </c>
      <c r="G603" s="12">
        <v>97.62767585999998</v>
      </c>
      <c r="H603" s="12">
        <v>101.00821301999999</v>
      </c>
      <c r="I603" s="12">
        <v>97.58538503999999</v>
      </c>
      <c r="J603" s="12">
        <v>95.3044092</v>
      </c>
      <c r="K603" s="12">
        <v>93.83650847999999</v>
      </c>
      <c r="L603" s="12">
        <v>96.78049523999998</v>
      </c>
      <c r="M603" s="12">
        <v>92.80242971999999</v>
      </c>
      <c r="N603" s="12">
        <v>97.08198785999998</v>
      </c>
      <c r="O603" s="12">
        <v>99.3083949</v>
      </c>
      <c r="P603" s="12">
        <v>106.04354903999999</v>
      </c>
      <c r="Q603" s="12">
        <v>111.40084098</v>
      </c>
      <c r="R603" s="12">
        <v>105.21273905999999</v>
      </c>
      <c r="S603" s="12">
        <v>98.27022347999998</v>
      </c>
      <c r="T603" s="12">
        <v>92.03164541999999</v>
      </c>
      <c r="U603" s="12">
        <v>89.97985854</v>
      </c>
      <c r="V603" s="12">
        <v>90.66333275999999</v>
      </c>
      <c r="W603" s="12">
        <v>90.69880248</v>
      </c>
      <c r="X603" s="12">
        <v>89.76567599999998</v>
      </c>
      <c r="Y603" s="12">
        <v>79.96102685999999</v>
      </c>
    </row>
    <row r="604" spans="1:25" ht="11.25">
      <c r="A604" s="11">
        <f>A568</f>
        <v>41554</v>
      </c>
      <c r="B604" s="12">
        <v>73.39230755999999</v>
      </c>
      <c r="C604" s="12">
        <v>88.31141747999999</v>
      </c>
      <c r="D604" s="12">
        <v>93.09573701999999</v>
      </c>
      <c r="E604" s="12">
        <v>97.2961704</v>
      </c>
      <c r="F604" s="12">
        <v>101.72715695999999</v>
      </c>
      <c r="G604" s="12">
        <v>103.54156955999999</v>
      </c>
      <c r="H604" s="12">
        <v>104.02859609999999</v>
      </c>
      <c r="I604" s="12">
        <v>100.70808462</v>
      </c>
      <c r="J604" s="12">
        <v>97.55673642</v>
      </c>
      <c r="K604" s="12">
        <v>96.17478156</v>
      </c>
      <c r="L604" s="12">
        <v>94.25395979999999</v>
      </c>
      <c r="M604" s="12">
        <v>93.12574986</v>
      </c>
      <c r="N604" s="12">
        <v>93.33583974</v>
      </c>
      <c r="O604" s="12">
        <v>97.04515391999999</v>
      </c>
      <c r="P604" s="12">
        <v>101.64666798</v>
      </c>
      <c r="Q604" s="12">
        <v>103.26054023999998</v>
      </c>
      <c r="R604" s="12">
        <v>98.52123995999999</v>
      </c>
      <c r="S604" s="12">
        <v>92.72194073999998</v>
      </c>
      <c r="T604" s="12">
        <v>91.30315193999999</v>
      </c>
      <c r="U604" s="12">
        <v>89.91164753999999</v>
      </c>
      <c r="V604" s="12">
        <v>90.28817226</v>
      </c>
      <c r="W604" s="12">
        <v>85.12869221999999</v>
      </c>
      <c r="X604" s="12">
        <v>84.06187218000001</v>
      </c>
      <c r="Y604" s="12">
        <v>69.3501237</v>
      </c>
    </row>
    <row r="605" spans="1:25" ht="11.25">
      <c r="A605" s="11">
        <f>A569</f>
        <v>41555</v>
      </c>
      <c r="B605" s="12">
        <v>88.81481465999998</v>
      </c>
      <c r="C605" s="12">
        <v>89.07265224</v>
      </c>
      <c r="D605" s="12">
        <v>95.45856606</v>
      </c>
      <c r="E605" s="12">
        <v>103.98221262</v>
      </c>
      <c r="F605" s="12">
        <v>105.84573713999998</v>
      </c>
      <c r="G605" s="12">
        <v>104.81711526</v>
      </c>
      <c r="H605" s="12">
        <v>104.76118223999998</v>
      </c>
      <c r="I605" s="12">
        <v>102.99724578</v>
      </c>
      <c r="J605" s="12">
        <v>100.39294979999998</v>
      </c>
      <c r="K605" s="12">
        <v>96.64680168</v>
      </c>
      <c r="L605" s="12">
        <v>98.58808673999998</v>
      </c>
      <c r="M605" s="12">
        <v>97.8077529</v>
      </c>
      <c r="N605" s="12">
        <v>99.09011969999999</v>
      </c>
      <c r="O605" s="12">
        <v>101.48841845999998</v>
      </c>
      <c r="P605" s="12">
        <v>105.385995</v>
      </c>
      <c r="Q605" s="12">
        <v>108.38591478</v>
      </c>
      <c r="R605" s="12">
        <v>102.10777433999999</v>
      </c>
      <c r="S605" s="12">
        <v>98.70677387999999</v>
      </c>
      <c r="T605" s="12">
        <v>91.78199315999998</v>
      </c>
      <c r="U605" s="12">
        <v>90.10809522</v>
      </c>
      <c r="V605" s="12">
        <v>90.68652449999999</v>
      </c>
      <c r="W605" s="12">
        <v>90.50508323999999</v>
      </c>
      <c r="X605" s="12">
        <v>72.30365999999998</v>
      </c>
      <c r="Y605" s="12">
        <v>72.21225726</v>
      </c>
    </row>
    <row r="606" spans="1:25" ht="11.25">
      <c r="A606" s="11">
        <f>A570</f>
        <v>41556</v>
      </c>
      <c r="B606" s="12">
        <v>84.9090528</v>
      </c>
      <c r="C606" s="12">
        <v>88.70431283999999</v>
      </c>
      <c r="D606" s="12">
        <v>93.21442416</v>
      </c>
      <c r="E606" s="12">
        <v>96.66590076</v>
      </c>
      <c r="F606" s="12">
        <v>96.05882285999999</v>
      </c>
      <c r="G606" s="12">
        <v>99.18015822</v>
      </c>
      <c r="H606" s="12">
        <v>100.16512506</v>
      </c>
      <c r="I606" s="12">
        <v>97.66178135999999</v>
      </c>
      <c r="J606" s="12">
        <v>95.73686693999998</v>
      </c>
      <c r="K606" s="12">
        <v>93.29900579999999</v>
      </c>
      <c r="L606" s="12">
        <v>93.17622599999999</v>
      </c>
      <c r="M606" s="12">
        <v>93.01797647999999</v>
      </c>
      <c r="N606" s="12">
        <v>93.51864522</v>
      </c>
      <c r="O606" s="12">
        <v>97.03014749999998</v>
      </c>
      <c r="P606" s="12">
        <v>102.40381007999999</v>
      </c>
      <c r="Q606" s="12">
        <v>106.00807932</v>
      </c>
      <c r="R606" s="12">
        <v>101.0477754</v>
      </c>
      <c r="S606" s="12">
        <v>97.11472914</v>
      </c>
      <c r="T606" s="12">
        <v>91.61010143999998</v>
      </c>
      <c r="U606" s="12">
        <v>90.55146672</v>
      </c>
      <c r="V606" s="12">
        <v>90.87069419999999</v>
      </c>
      <c r="W606" s="12">
        <v>90.42459426</v>
      </c>
      <c r="X606" s="12">
        <v>72.03763709999998</v>
      </c>
      <c r="Y606" s="12">
        <v>71.962605</v>
      </c>
    </row>
    <row r="607" spans="1:25" ht="11.25">
      <c r="A607" s="11">
        <f>A571</f>
        <v>41557</v>
      </c>
      <c r="B607" s="12">
        <v>45.78731586</v>
      </c>
      <c r="C607" s="12">
        <v>49.0232457</v>
      </c>
      <c r="D607" s="12">
        <v>71.91212886</v>
      </c>
      <c r="E607" s="12">
        <v>89.34140357999999</v>
      </c>
      <c r="F607" s="12">
        <v>106.13358756</v>
      </c>
      <c r="G607" s="12">
        <v>104.65613729999998</v>
      </c>
      <c r="H607" s="12">
        <v>104.98082165999998</v>
      </c>
      <c r="I607" s="12">
        <v>104.03814564</v>
      </c>
      <c r="J607" s="12">
        <v>103.40787599999999</v>
      </c>
      <c r="K607" s="12">
        <v>102.61253573999998</v>
      </c>
      <c r="L607" s="12">
        <v>103.06818521999999</v>
      </c>
      <c r="M607" s="12">
        <v>103.67389889999998</v>
      </c>
      <c r="N607" s="12">
        <v>103.80622823999998</v>
      </c>
      <c r="O607" s="12">
        <v>105.64656101999998</v>
      </c>
      <c r="P607" s="12">
        <v>110.98748231999998</v>
      </c>
      <c r="Q607" s="12">
        <v>112.48266743999999</v>
      </c>
      <c r="R607" s="12">
        <v>106.89618653999999</v>
      </c>
      <c r="S607" s="12">
        <v>104.49652356</v>
      </c>
      <c r="T607" s="12">
        <v>97.14747041999999</v>
      </c>
      <c r="U607" s="12">
        <v>93.25535076</v>
      </c>
      <c r="V607" s="12">
        <v>90.37002545999998</v>
      </c>
      <c r="W607" s="12">
        <v>69.08137235999999</v>
      </c>
      <c r="X607" s="12">
        <v>57.22084367999999</v>
      </c>
      <c r="Y607" s="12">
        <v>56.75973731999999</v>
      </c>
    </row>
    <row r="608" spans="1:25" ht="11.25">
      <c r="A608" s="11">
        <f>A572</f>
        <v>41558</v>
      </c>
      <c r="B608" s="12">
        <v>85.8981123</v>
      </c>
      <c r="C608" s="12">
        <v>77.09616485999999</v>
      </c>
      <c r="D608" s="12">
        <v>89.54194392</v>
      </c>
      <c r="E608" s="12">
        <v>81.239301</v>
      </c>
      <c r="F608" s="12">
        <v>91.78608581999998</v>
      </c>
      <c r="G608" s="12">
        <v>92.09576376</v>
      </c>
      <c r="H608" s="12">
        <v>96.35485859999999</v>
      </c>
      <c r="I608" s="12">
        <v>92.55959856</v>
      </c>
      <c r="J608" s="12">
        <v>91.87748855999999</v>
      </c>
      <c r="K608" s="12">
        <v>91.3208868</v>
      </c>
      <c r="L608" s="12">
        <v>91.14217398</v>
      </c>
      <c r="M608" s="12">
        <v>91.64966381999999</v>
      </c>
      <c r="N608" s="12">
        <v>91.33316477999999</v>
      </c>
      <c r="O608" s="12">
        <v>92.153061</v>
      </c>
      <c r="P608" s="12">
        <v>104.68751435999998</v>
      </c>
      <c r="Q608" s="12">
        <v>108.67649363999999</v>
      </c>
      <c r="R608" s="12">
        <v>103.40241911999999</v>
      </c>
      <c r="S608" s="12">
        <v>94.90605695999999</v>
      </c>
      <c r="T608" s="12">
        <v>90.75337128</v>
      </c>
      <c r="U608" s="12">
        <v>89.58559895999998</v>
      </c>
      <c r="V608" s="12">
        <v>89.72065674</v>
      </c>
      <c r="W608" s="12">
        <v>89.19133937999999</v>
      </c>
      <c r="X608" s="12">
        <v>83.52164106</v>
      </c>
      <c r="Y608" s="12">
        <v>73.65696623999999</v>
      </c>
    </row>
    <row r="609" spans="1:25" ht="11.25">
      <c r="A609" s="11">
        <f>A573</f>
        <v>41559</v>
      </c>
      <c r="B609" s="12">
        <v>80.62403778</v>
      </c>
      <c r="C609" s="12">
        <v>82.39752377999999</v>
      </c>
      <c r="D609" s="12">
        <v>82.96503929999999</v>
      </c>
      <c r="E609" s="12">
        <v>88.56243395999999</v>
      </c>
      <c r="F609" s="12">
        <v>88.64837981999997</v>
      </c>
      <c r="G609" s="12">
        <v>88.37280737999998</v>
      </c>
      <c r="H609" s="12">
        <v>89.02626876</v>
      </c>
      <c r="I609" s="12">
        <v>88.82982107999999</v>
      </c>
      <c r="J609" s="12">
        <v>88.46148167999999</v>
      </c>
      <c r="K609" s="12">
        <v>88.14907529999998</v>
      </c>
      <c r="L609" s="12">
        <v>88.08495695999999</v>
      </c>
      <c r="M609" s="12">
        <v>88.11087713999999</v>
      </c>
      <c r="N609" s="12">
        <v>88.1763597</v>
      </c>
      <c r="O609" s="12">
        <v>88.72750457999999</v>
      </c>
      <c r="P609" s="12">
        <v>91.15581617999999</v>
      </c>
      <c r="Q609" s="12">
        <v>92.20899401999999</v>
      </c>
      <c r="R609" s="12">
        <v>91.03576481999998</v>
      </c>
      <c r="S609" s="12">
        <v>88.73978256</v>
      </c>
      <c r="T609" s="12">
        <v>88.75888163999998</v>
      </c>
      <c r="U609" s="12">
        <v>90.10809522</v>
      </c>
      <c r="V609" s="12">
        <v>88.2241074</v>
      </c>
      <c r="W609" s="12">
        <v>80.32800204</v>
      </c>
      <c r="X609" s="12">
        <v>80.39484881999998</v>
      </c>
      <c r="Y609" s="12">
        <v>78.34579037999998</v>
      </c>
    </row>
    <row r="610" spans="1:25" ht="11.25">
      <c r="A610" s="11">
        <f>A574</f>
        <v>41560</v>
      </c>
      <c r="B610" s="12">
        <v>70.34873273999999</v>
      </c>
      <c r="C610" s="12">
        <v>71.96942609999999</v>
      </c>
      <c r="D610" s="12">
        <v>74.96252478</v>
      </c>
      <c r="E610" s="12">
        <v>60.26714693999998</v>
      </c>
      <c r="F610" s="12">
        <v>78.8860215</v>
      </c>
      <c r="G610" s="12">
        <v>76.7169117</v>
      </c>
      <c r="H610" s="12">
        <v>85.37834448</v>
      </c>
      <c r="I610" s="12">
        <v>83.45752271999999</v>
      </c>
      <c r="J610" s="12">
        <v>81.54488627999999</v>
      </c>
      <c r="K610" s="12">
        <v>88.16817437999998</v>
      </c>
      <c r="L610" s="12">
        <v>87.94171386</v>
      </c>
      <c r="M610" s="12">
        <v>87.79847076</v>
      </c>
      <c r="N610" s="12">
        <v>87.87350285999999</v>
      </c>
      <c r="O610" s="12">
        <v>88.12451933999999</v>
      </c>
      <c r="P610" s="12">
        <v>91.62374363999999</v>
      </c>
      <c r="Q610" s="12">
        <v>103.48427231999999</v>
      </c>
      <c r="R610" s="12">
        <v>100.66306535999999</v>
      </c>
      <c r="S610" s="12">
        <v>91.54052621999999</v>
      </c>
      <c r="T610" s="12">
        <v>91.01120885999998</v>
      </c>
      <c r="U610" s="12">
        <v>90.92253456</v>
      </c>
      <c r="V610" s="12">
        <v>89.49692465999999</v>
      </c>
      <c r="W610" s="12">
        <v>72.08947745999998</v>
      </c>
      <c r="X610" s="12">
        <v>72.54376271999999</v>
      </c>
      <c r="Y610" s="12">
        <v>70.64476848</v>
      </c>
    </row>
    <row r="611" spans="1:25" ht="11.25">
      <c r="A611" s="11">
        <f>A575</f>
        <v>41561</v>
      </c>
      <c r="B611" s="12">
        <v>85.36743071999999</v>
      </c>
      <c r="C611" s="12">
        <v>89.52284483999999</v>
      </c>
      <c r="D611" s="12">
        <v>90.79839054</v>
      </c>
      <c r="E611" s="12">
        <v>92.90883887999999</v>
      </c>
      <c r="F611" s="12">
        <v>93.53092319999999</v>
      </c>
      <c r="G611" s="12">
        <v>94.13390843999998</v>
      </c>
      <c r="H611" s="12">
        <v>95.29213121999999</v>
      </c>
      <c r="I611" s="12">
        <v>93.37813055999999</v>
      </c>
      <c r="J611" s="12">
        <v>92.8692765</v>
      </c>
      <c r="K611" s="12">
        <v>92.54322791999999</v>
      </c>
      <c r="L611" s="12">
        <v>92.30585364</v>
      </c>
      <c r="M611" s="12">
        <v>91.68104087999998</v>
      </c>
      <c r="N611" s="12">
        <v>90.35774748</v>
      </c>
      <c r="O611" s="12">
        <v>92.58551873999998</v>
      </c>
      <c r="P611" s="12">
        <v>98.07377579999999</v>
      </c>
      <c r="Q611" s="12">
        <v>104.32872449999999</v>
      </c>
      <c r="R611" s="12">
        <v>100.66170113999999</v>
      </c>
      <c r="S611" s="12">
        <v>92.03983073999999</v>
      </c>
      <c r="T611" s="12">
        <v>91.07669142</v>
      </c>
      <c r="U611" s="12">
        <v>90.25815942</v>
      </c>
      <c r="V611" s="12">
        <v>87.77118635999999</v>
      </c>
      <c r="W611" s="12">
        <v>88.7561532</v>
      </c>
      <c r="X611" s="12">
        <v>88.98807059999999</v>
      </c>
      <c r="Y611" s="12">
        <v>86.34148379999999</v>
      </c>
    </row>
    <row r="612" spans="1:25" ht="11.25">
      <c r="A612" s="11">
        <f>A576</f>
        <v>41562</v>
      </c>
      <c r="B612" s="12">
        <v>81.580356</v>
      </c>
      <c r="C612" s="12">
        <v>81.93232475999999</v>
      </c>
      <c r="D612" s="12">
        <v>83.7767502</v>
      </c>
      <c r="E612" s="12">
        <v>87.25005431999999</v>
      </c>
      <c r="F612" s="12">
        <v>92.44363985999999</v>
      </c>
      <c r="G612" s="12">
        <v>93.790125</v>
      </c>
      <c r="H612" s="12">
        <v>95.34670001999999</v>
      </c>
      <c r="I612" s="12">
        <v>92.71784807999998</v>
      </c>
      <c r="J612" s="12">
        <v>90.89525015999997</v>
      </c>
      <c r="K612" s="12">
        <v>88.10405604</v>
      </c>
      <c r="L612" s="12">
        <v>86.73847181999999</v>
      </c>
      <c r="M612" s="12">
        <v>89.42871365999999</v>
      </c>
      <c r="N612" s="12">
        <v>86.76712043999999</v>
      </c>
      <c r="O612" s="12">
        <v>89.19543204</v>
      </c>
      <c r="P612" s="12">
        <v>99.55259027999999</v>
      </c>
      <c r="Q612" s="12">
        <v>101.36291021999999</v>
      </c>
      <c r="R612" s="12">
        <v>96.08474303999999</v>
      </c>
      <c r="S612" s="12">
        <v>87.57473868</v>
      </c>
      <c r="T612" s="12">
        <v>81.69767892</v>
      </c>
      <c r="U612" s="12">
        <v>82.58851458</v>
      </c>
      <c r="V612" s="12">
        <v>83.27335301999999</v>
      </c>
      <c r="W612" s="12">
        <v>83.51072729999999</v>
      </c>
      <c r="X612" s="12">
        <v>83.22560531999999</v>
      </c>
      <c r="Y612" s="12">
        <v>82.95003287999998</v>
      </c>
    </row>
    <row r="613" spans="1:25" ht="11.25">
      <c r="A613" s="11">
        <f>A577</f>
        <v>41563</v>
      </c>
      <c r="B613" s="12">
        <v>84.75762437999998</v>
      </c>
      <c r="C613" s="12">
        <v>81.58444865999999</v>
      </c>
      <c r="D613" s="12">
        <v>82.26655865999999</v>
      </c>
      <c r="E613" s="12">
        <v>88.04130192</v>
      </c>
      <c r="F613" s="12">
        <v>89.01399077999999</v>
      </c>
      <c r="G613" s="12">
        <v>90.82840337999998</v>
      </c>
      <c r="H613" s="12">
        <v>95.64819263999999</v>
      </c>
      <c r="I613" s="12">
        <v>89.92119707999998</v>
      </c>
      <c r="J613" s="12">
        <v>88.40418443999998</v>
      </c>
      <c r="K613" s="12">
        <v>84.72488309999999</v>
      </c>
      <c r="L613" s="12">
        <v>86.46562781999998</v>
      </c>
      <c r="M613" s="12">
        <v>86.86943694</v>
      </c>
      <c r="N613" s="12">
        <v>83.84223275999999</v>
      </c>
      <c r="O613" s="12">
        <v>85.88037743999999</v>
      </c>
      <c r="P613" s="12">
        <v>96.46536041999998</v>
      </c>
      <c r="Q613" s="12">
        <v>98.60991426</v>
      </c>
      <c r="R613" s="12">
        <v>92.31949583999999</v>
      </c>
      <c r="S613" s="12">
        <v>87.79847076</v>
      </c>
      <c r="T613" s="12">
        <v>87.32645063999999</v>
      </c>
      <c r="U613" s="12">
        <v>84.7317042</v>
      </c>
      <c r="V613" s="12">
        <v>83.67716214</v>
      </c>
      <c r="W613" s="12">
        <v>83.64987773999998</v>
      </c>
      <c r="X613" s="12">
        <v>83.25971081999998</v>
      </c>
      <c r="Y613" s="12">
        <v>83.64851351999998</v>
      </c>
    </row>
    <row r="614" spans="1:25" ht="11.25">
      <c r="A614" s="11">
        <f>A578</f>
        <v>41564</v>
      </c>
      <c r="B614" s="12">
        <v>81.9828009</v>
      </c>
      <c r="C614" s="12">
        <v>82.38661001999998</v>
      </c>
      <c r="D614" s="12">
        <v>90.92799144</v>
      </c>
      <c r="E614" s="12">
        <v>94.3630974</v>
      </c>
      <c r="F614" s="12">
        <v>95.017923</v>
      </c>
      <c r="G614" s="12">
        <v>95.14615968</v>
      </c>
      <c r="H614" s="12">
        <v>96.74229707999999</v>
      </c>
      <c r="I614" s="12">
        <v>94.56090929999998</v>
      </c>
      <c r="J614" s="12">
        <v>93.62096171999998</v>
      </c>
      <c r="K614" s="12">
        <v>91.24176204</v>
      </c>
      <c r="L614" s="12">
        <v>91.36999872</v>
      </c>
      <c r="M614" s="12">
        <v>91.96343442</v>
      </c>
      <c r="N614" s="12">
        <v>92.05620137999999</v>
      </c>
      <c r="O614" s="12">
        <v>95.64955685999999</v>
      </c>
      <c r="P614" s="12">
        <v>104.0490594</v>
      </c>
      <c r="Q614" s="12">
        <v>106.42825907999999</v>
      </c>
      <c r="R614" s="12">
        <v>103.03271549999998</v>
      </c>
      <c r="S614" s="12">
        <v>94.25805245999999</v>
      </c>
      <c r="T614" s="12">
        <v>85.51749491999999</v>
      </c>
      <c r="U614" s="12">
        <v>84.00866759999998</v>
      </c>
      <c r="V614" s="12">
        <v>84.87221885999999</v>
      </c>
      <c r="W614" s="12">
        <v>85.11505001999998</v>
      </c>
      <c r="X614" s="12">
        <v>85.0522959</v>
      </c>
      <c r="Y614" s="12">
        <v>85.0727592</v>
      </c>
    </row>
    <row r="615" spans="1:25" ht="11.25">
      <c r="A615" s="11">
        <f>A579</f>
        <v>41565</v>
      </c>
      <c r="B615" s="12">
        <v>80.49852953999999</v>
      </c>
      <c r="C615" s="12">
        <v>81.40164318</v>
      </c>
      <c r="D615" s="12">
        <v>83.22696954</v>
      </c>
      <c r="E615" s="12">
        <v>84.58573265999999</v>
      </c>
      <c r="F615" s="12">
        <v>86.99221673999998</v>
      </c>
      <c r="G615" s="12">
        <v>86.696181</v>
      </c>
      <c r="H615" s="12">
        <v>87.04814975999999</v>
      </c>
      <c r="I615" s="12">
        <v>85.22964449999999</v>
      </c>
      <c r="J615" s="12">
        <v>82.40980176</v>
      </c>
      <c r="K615" s="12">
        <v>84.3224382</v>
      </c>
      <c r="L615" s="12">
        <v>83.88452357999999</v>
      </c>
      <c r="M615" s="12">
        <v>88.43965415999999</v>
      </c>
      <c r="N615" s="12">
        <v>85.97314440000001</v>
      </c>
      <c r="O615" s="12">
        <v>87.71934599999999</v>
      </c>
      <c r="P615" s="12">
        <v>94.98518172</v>
      </c>
      <c r="Q615" s="12">
        <v>98.66857571999998</v>
      </c>
      <c r="R615" s="12">
        <v>96.84461357999999</v>
      </c>
      <c r="S615" s="12">
        <v>91.01530152</v>
      </c>
      <c r="T615" s="12">
        <v>80.57356164</v>
      </c>
      <c r="U615" s="12">
        <v>80.69088456</v>
      </c>
      <c r="V615" s="12">
        <v>79.70318927999999</v>
      </c>
      <c r="W615" s="12">
        <v>79.9910397</v>
      </c>
      <c r="X615" s="12">
        <v>80.26661213999999</v>
      </c>
      <c r="Y615" s="12">
        <v>79.93237823999999</v>
      </c>
    </row>
    <row r="616" spans="1:25" ht="11.25">
      <c r="A616" s="11">
        <f>A580</f>
        <v>41566</v>
      </c>
      <c r="B616" s="12">
        <v>81.67039451999999</v>
      </c>
      <c r="C616" s="12">
        <v>81.09060101999998</v>
      </c>
      <c r="D616" s="12">
        <v>81.87775595999999</v>
      </c>
      <c r="E616" s="12">
        <v>81.46576151999999</v>
      </c>
      <c r="F616" s="12">
        <v>87.87486707999999</v>
      </c>
      <c r="G616" s="12">
        <v>88.87756877999999</v>
      </c>
      <c r="H616" s="12">
        <v>90.78338412</v>
      </c>
      <c r="I616" s="12">
        <v>89.73020627999999</v>
      </c>
      <c r="J616" s="12">
        <v>87.94717073999999</v>
      </c>
      <c r="K616" s="12">
        <v>89.13540635999999</v>
      </c>
      <c r="L616" s="12">
        <v>87.41512493999998</v>
      </c>
      <c r="M616" s="12">
        <v>87.59929464</v>
      </c>
      <c r="N616" s="12">
        <v>87.37692677999999</v>
      </c>
      <c r="O616" s="12">
        <v>91.09033362</v>
      </c>
      <c r="P616" s="12">
        <v>98.6126427</v>
      </c>
      <c r="Q616" s="12">
        <v>99.04782887999998</v>
      </c>
      <c r="R616" s="12">
        <v>95.62636512</v>
      </c>
      <c r="S616" s="12">
        <v>89.87890626</v>
      </c>
      <c r="T616" s="12">
        <v>84.94725095999999</v>
      </c>
      <c r="U616" s="12">
        <v>81.78089634</v>
      </c>
      <c r="V616" s="12">
        <v>82.51757513999999</v>
      </c>
      <c r="W616" s="12">
        <v>81.0005625</v>
      </c>
      <c r="X616" s="12">
        <v>82.61852741999999</v>
      </c>
      <c r="Y616" s="12">
        <v>82.78496225999999</v>
      </c>
    </row>
    <row r="617" spans="1:25" ht="11.25">
      <c r="A617" s="11">
        <f>A581</f>
        <v>41567</v>
      </c>
      <c r="B617" s="12">
        <v>66.80176073999999</v>
      </c>
      <c r="C617" s="12">
        <v>67.61210742</v>
      </c>
      <c r="D617" s="12">
        <v>71.14543721999999</v>
      </c>
      <c r="E617" s="12">
        <v>71.92849949999999</v>
      </c>
      <c r="F617" s="12">
        <v>68.20008623999999</v>
      </c>
      <c r="G617" s="12">
        <v>68.17143761999999</v>
      </c>
      <c r="H617" s="12">
        <v>78.02110601999999</v>
      </c>
      <c r="I617" s="12">
        <v>78.11387298</v>
      </c>
      <c r="J617" s="12">
        <v>77.32126115999999</v>
      </c>
      <c r="K617" s="12">
        <v>75.29812290000001</v>
      </c>
      <c r="L617" s="12">
        <v>74.76471287999999</v>
      </c>
      <c r="M617" s="12">
        <v>72.61606637999999</v>
      </c>
      <c r="N617" s="12">
        <v>71.97079031999999</v>
      </c>
      <c r="O617" s="12">
        <v>77.84239319999999</v>
      </c>
      <c r="P617" s="12">
        <v>79.81369109999999</v>
      </c>
      <c r="Q617" s="12">
        <v>79.52038379999999</v>
      </c>
      <c r="R617" s="12">
        <v>77.15209787999999</v>
      </c>
      <c r="S617" s="12">
        <v>74.2681368</v>
      </c>
      <c r="T617" s="12">
        <v>70.76618405999999</v>
      </c>
      <c r="U617" s="12">
        <v>66.4511562</v>
      </c>
      <c r="V617" s="12">
        <v>64.04194367999999</v>
      </c>
      <c r="W617" s="12">
        <v>63.81684738</v>
      </c>
      <c r="X617" s="12">
        <v>64.20974274</v>
      </c>
      <c r="Y617" s="12">
        <v>62.59314204</v>
      </c>
    </row>
    <row r="618" spans="1:25" ht="11.25">
      <c r="A618" s="11">
        <f>A582</f>
        <v>41568</v>
      </c>
      <c r="B618" s="12">
        <v>81.23657256</v>
      </c>
      <c r="C618" s="12">
        <v>81.11379276</v>
      </c>
      <c r="D618" s="12">
        <v>83.34292823999998</v>
      </c>
      <c r="E618" s="12">
        <v>87.44377356</v>
      </c>
      <c r="F618" s="12">
        <v>89.63061821999999</v>
      </c>
      <c r="G618" s="12">
        <v>89.38778706</v>
      </c>
      <c r="H618" s="12">
        <v>91.38636935999999</v>
      </c>
      <c r="I618" s="12">
        <v>89.19543204</v>
      </c>
      <c r="J618" s="12">
        <v>86.34011957999999</v>
      </c>
      <c r="K618" s="12">
        <v>83.39613281999999</v>
      </c>
      <c r="L618" s="12">
        <v>81.71404955999999</v>
      </c>
      <c r="M618" s="12">
        <v>84.88313262</v>
      </c>
      <c r="N618" s="12">
        <v>85.07139498</v>
      </c>
      <c r="O618" s="12">
        <v>88.52014313999999</v>
      </c>
      <c r="P618" s="12">
        <v>96.90463926</v>
      </c>
      <c r="Q618" s="12">
        <v>96.81596495999999</v>
      </c>
      <c r="R618" s="12">
        <v>91.68240509999998</v>
      </c>
      <c r="S618" s="12">
        <v>86.29510031999997</v>
      </c>
      <c r="T618" s="12">
        <v>83.43160254</v>
      </c>
      <c r="U618" s="12">
        <v>82.76995584</v>
      </c>
      <c r="V618" s="12">
        <v>82.21608251999999</v>
      </c>
      <c r="W618" s="12">
        <v>81.34980281999998</v>
      </c>
      <c r="X618" s="12">
        <v>82.56259440000001</v>
      </c>
      <c r="Y618" s="12">
        <v>82.06465409999998</v>
      </c>
    </row>
    <row r="619" spans="1:25" ht="11.25">
      <c r="A619" s="11">
        <f>A583</f>
        <v>41569</v>
      </c>
      <c r="B619" s="12">
        <v>83.14784478</v>
      </c>
      <c r="C619" s="12">
        <v>81.83819357999998</v>
      </c>
      <c r="D619" s="12">
        <v>81.54352206</v>
      </c>
      <c r="E619" s="12">
        <v>88.90894583999999</v>
      </c>
      <c r="F619" s="12">
        <v>91.60873722</v>
      </c>
      <c r="G619" s="12">
        <v>90.60603551999999</v>
      </c>
      <c r="H619" s="12">
        <v>91.89522342</v>
      </c>
      <c r="I619" s="12">
        <v>89.90619066</v>
      </c>
      <c r="J619" s="12">
        <v>88.33051655999999</v>
      </c>
      <c r="K619" s="12">
        <v>87.70433958</v>
      </c>
      <c r="L619" s="12">
        <v>86.69072412</v>
      </c>
      <c r="M619" s="12">
        <v>86.59113606</v>
      </c>
      <c r="N619" s="12">
        <v>86.73028649999999</v>
      </c>
      <c r="O619" s="12">
        <v>90.56510891999999</v>
      </c>
      <c r="P619" s="12">
        <v>101.05596071999999</v>
      </c>
      <c r="Q619" s="12">
        <v>96.93328788</v>
      </c>
      <c r="R619" s="12">
        <v>91.70968949999998</v>
      </c>
      <c r="S619" s="12">
        <v>87.16274424</v>
      </c>
      <c r="T619" s="12">
        <v>82.91183471999999</v>
      </c>
      <c r="U619" s="12">
        <v>82.06465409999998</v>
      </c>
      <c r="V619" s="12">
        <v>81.6076404</v>
      </c>
      <c r="W619" s="12">
        <v>81.45757619999999</v>
      </c>
      <c r="X619" s="12">
        <v>82.09330271999998</v>
      </c>
      <c r="Y619" s="12">
        <v>81.23520833999999</v>
      </c>
    </row>
    <row r="620" spans="1:25" ht="11.25">
      <c r="A620" s="11">
        <f>A584</f>
        <v>41570</v>
      </c>
      <c r="B620" s="12">
        <v>78.96241781999998</v>
      </c>
      <c r="C620" s="12">
        <v>81.74406239999999</v>
      </c>
      <c r="D620" s="12">
        <v>84.20375105999999</v>
      </c>
      <c r="E620" s="12">
        <v>87.037236</v>
      </c>
      <c r="F620" s="12">
        <v>96.21843659999999</v>
      </c>
      <c r="G620" s="12">
        <v>96.13385495999998</v>
      </c>
      <c r="H620" s="12">
        <v>98.89776468</v>
      </c>
      <c r="I620" s="12">
        <v>96.24299256</v>
      </c>
      <c r="J620" s="12">
        <v>91.39455468</v>
      </c>
      <c r="K620" s="12">
        <v>91.3277079</v>
      </c>
      <c r="L620" s="12">
        <v>91.27313909999998</v>
      </c>
      <c r="M620" s="12">
        <v>91.37272715999998</v>
      </c>
      <c r="N620" s="12">
        <v>92.10940595999999</v>
      </c>
      <c r="O620" s="12">
        <v>86.87352959999998</v>
      </c>
      <c r="P620" s="12">
        <v>107.16766631999998</v>
      </c>
      <c r="Q620" s="12">
        <v>106.98076818</v>
      </c>
      <c r="R620" s="12">
        <v>101.35199645999998</v>
      </c>
      <c r="S620" s="12">
        <v>96.4639962</v>
      </c>
      <c r="T620" s="12">
        <v>84.98681334</v>
      </c>
      <c r="U620" s="12">
        <v>81.47940372</v>
      </c>
      <c r="V620" s="12">
        <v>79.80959843999999</v>
      </c>
      <c r="W620" s="12">
        <v>80.00331768</v>
      </c>
      <c r="X620" s="12">
        <v>80.01423143999999</v>
      </c>
      <c r="Y620" s="12">
        <v>80.16838829999999</v>
      </c>
    </row>
    <row r="621" spans="1:25" ht="11.25">
      <c r="A621" s="11">
        <f>A585</f>
        <v>41571</v>
      </c>
      <c r="B621" s="12">
        <v>71.99534627999999</v>
      </c>
      <c r="C621" s="12">
        <v>68.59161737999999</v>
      </c>
      <c r="D621" s="12">
        <v>78.44537843999998</v>
      </c>
      <c r="E621" s="12">
        <v>79.93783512</v>
      </c>
      <c r="F621" s="12">
        <v>101.28378545999999</v>
      </c>
      <c r="G621" s="12">
        <v>101.69714411999999</v>
      </c>
      <c r="H621" s="12">
        <v>101.66303862</v>
      </c>
      <c r="I621" s="12">
        <v>101.30152031999998</v>
      </c>
      <c r="J621" s="12">
        <v>100.70399195999998</v>
      </c>
      <c r="K621" s="12">
        <v>100.04234525999999</v>
      </c>
      <c r="L621" s="12">
        <v>99.54713339999999</v>
      </c>
      <c r="M621" s="12">
        <v>99.11467565999999</v>
      </c>
      <c r="N621" s="12">
        <v>96.08337881999998</v>
      </c>
      <c r="O621" s="12">
        <v>97.94690333999999</v>
      </c>
      <c r="P621" s="12">
        <v>106.09402517999999</v>
      </c>
      <c r="Q621" s="12">
        <v>103.44198149999998</v>
      </c>
      <c r="R621" s="12">
        <v>102.84308891999999</v>
      </c>
      <c r="S621" s="12">
        <v>100.92772403999999</v>
      </c>
      <c r="T621" s="12">
        <v>88.24047804</v>
      </c>
      <c r="U621" s="12">
        <v>73.51235892</v>
      </c>
      <c r="V621" s="12">
        <v>70.97627393999998</v>
      </c>
      <c r="W621" s="12">
        <v>71.07449777999999</v>
      </c>
      <c r="X621" s="12">
        <v>60.94789272</v>
      </c>
      <c r="Y621" s="12">
        <v>59.3572122</v>
      </c>
    </row>
    <row r="622" spans="1:25" ht="11.25">
      <c r="A622" s="11">
        <f>A586</f>
        <v>41572</v>
      </c>
      <c r="B622" s="12">
        <v>81.34434594</v>
      </c>
      <c r="C622" s="12">
        <v>80.71271207999999</v>
      </c>
      <c r="D622" s="12">
        <v>87.3373644</v>
      </c>
      <c r="E622" s="12">
        <v>94.0902534</v>
      </c>
      <c r="F622" s="12">
        <v>100.7817525</v>
      </c>
      <c r="G622" s="12">
        <v>101.04504695999998</v>
      </c>
      <c r="H622" s="12">
        <v>103.71755393999999</v>
      </c>
      <c r="I622" s="12">
        <v>102.19099175999999</v>
      </c>
      <c r="J622" s="12">
        <v>101.63711843999998</v>
      </c>
      <c r="K622" s="12">
        <v>100.67534334</v>
      </c>
      <c r="L622" s="12">
        <v>95.77506509999998</v>
      </c>
      <c r="M622" s="12">
        <v>93.17486178</v>
      </c>
      <c r="N622" s="12">
        <v>93.61141218</v>
      </c>
      <c r="O622" s="12">
        <v>97.98646572</v>
      </c>
      <c r="P622" s="12">
        <v>106.15268664</v>
      </c>
      <c r="Q622" s="12">
        <v>105.75979128</v>
      </c>
      <c r="R622" s="12">
        <v>103.37786315999999</v>
      </c>
      <c r="S622" s="12">
        <v>99.18152244</v>
      </c>
      <c r="T622" s="12">
        <v>89.06583114</v>
      </c>
      <c r="U622" s="12">
        <v>82.35386873999998</v>
      </c>
      <c r="V622" s="12">
        <v>81.95960915999999</v>
      </c>
      <c r="W622" s="12">
        <v>80.43713963999998</v>
      </c>
      <c r="X622" s="12">
        <v>60.46086618</v>
      </c>
      <c r="Y622" s="12">
        <v>59.81695434</v>
      </c>
    </row>
    <row r="623" spans="1:25" ht="11.25">
      <c r="A623" s="11">
        <f>A587</f>
        <v>41573</v>
      </c>
      <c r="B623" s="12">
        <v>87.79847076</v>
      </c>
      <c r="C623" s="12">
        <v>85.43291328</v>
      </c>
      <c r="D623" s="12">
        <v>90.03988421999999</v>
      </c>
      <c r="E623" s="12">
        <v>99.18970775999999</v>
      </c>
      <c r="F623" s="12">
        <v>103.55521175999999</v>
      </c>
      <c r="G623" s="12">
        <v>104.17183919999998</v>
      </c>
      <c r="H623" s="12">
        <v>103.05590723999998</v>
      </c>
      <c r="I623" s="12">
        <v>101.60437715999998</v>
      </c>
      <c r="J623" s="12">
        <v>101.85812207999999</v>
      </c>
      <c r="K623" s="12">
        <v>101.49523955999999</v>
      </c>
      <c r="L623" s="12">
        <v>100.16239662</v>
      </c>
      <c r="M623" s="12">
        <v>98.13925835999999</v>
      </c>
      <c r="N623" s="12">
        <v>98.77907754</v>
      </c>
      <c r="O623" s="12">
        <v>101.81719548</v>
      </c>
      <c r="P623" s="12">
        <v>110.21669802</v>
      </c>
      <c r="Q623" s="12">
        <v>104.88259781999999</v>
      </c>
      <c r="R623" s="12">
        <v>103.63842918</v>
      </c>
      <c r="S623" s="12">
        <v>101.22648821999998</v>
      </c>
      <c r="T623" s="12">
        <v>99.02600136</v>
      </c>
      <c r="U623" s="12">
        <v>91.92932892</v>
      </c>
      <c r="V623" s="12">
        <v>88.59653945999999</v>
      </c>
      <c r="W623" s="12">
        <v>89.0221761</v>
      </c>
      <c r="X623" s="12">
        <v>88.13406887999999</v>
      </c>
      <c r="Y623" s="12">
        <v>88.76706696</v>
      </c>
    </row>
    <row r="624" spans="1:25" ht="11.25">
      <c r="A624" s="11">
        <f>A588</f>
        <v>41574</v>
      </c>
      <c r="B624" s="12">
        <v>80.37574973999997</v>
      </c>
      <c r="C624" s="12">
        <v>78.85873709999998</v>
      </c>
      <c r="D624" s="12">
        <v>79.38123336</v>
      </c>
      <c r="E624" s="12">
        <v>81.62128259999999</v>
      </c>
      <c r="F624" s="12">
        <v>81.84910733999999</v>
      </c>
      <c r="G624" s="12">
        <v>84.20238683999999</v>
      </c>
      <c r="H624" s="12">
        <v>101.35199645999998</v>
      </c>
      <c r="I624" s="12">
        <v>103.09001273999999</v>
      </c>
      <c r="J624" s="12">
        <v>104.02723187999997</v>
      </c>
      <c r="K624" s="12">
        <v>103.38332004</v>
      </c>
      <c r="L624" s="12">
        <v>103.1623164</v>
      </c>
      <c r="M624" s="12">
        <v>99.93047921999998</v>
      </c>
      <c r="N624" s="12">
        <v>98.6603904</v>
      </c>
      <c r="O624" s="12">
        <v>96.07110084</v>
      </c>
      <c r="P624" s="12">
        <v>107.76519468</v>
      </c>
      <c r="Q624" s="12">
        <v>103.7830365</v>
      </c>
      <c r="R624" s="12">
        <v>102.02728536</v>
      </c>
      <c r="S624" s="12">
        <v>100.9795644</v>
      </c>
      <c r="T624" s="12">
        <v>90.08490348</v>
      </c>
      <c r="U624" s="12">
        <v>78.0811317</v>
      </c>
      <c r="V624" s="12">
        <v>78.13979315999998</v>
      </c>
      <c r="W624" s="12">
        <v>78.41536559999999</v>
      </c>
      <c r="X624" s="12">
        <v>77.98700052</v>
      </c>
      <c r="Y624" s="12">
        <v>75.51639809999999</v>
      </c>
    </row>
    <row r="625" spans="1:25" ht="11.25">
      <c r="A625" s="11">
        <f>A589</f>
        <v>41575</v>
      </c>
      <c r="B625" s="12">
        <v>85.74122699999998</v>
      </c>
      <c r="C625" s="12">
        <v>84.52161431999998</v>
      </c>
      <c r="D625" s="12">
        <v>94.69596707999999</v>
      </c>
      <c r="E625" s="12">
        <v>96.81323651999998</v>
      </c>
      <c r="F625" s="12">
        <v>103.14458153999999</v>
      </c>
      <c r="G625" s="12">
        <v>102.53477519999998</v>
      </c>
      <c r="H625" s="12">
        <v>104.87031984</v>
      </c>
      <c r="I625" s="12">
        <v>101.75034869999999</v>
      </c>
      <c r="J625" s="12">
        <v>102.06684773999999</v>
      </c>
      <c r="K625" s="12">
        <v>100.37794337999999</v>
      </c>
      <c r="L625" s="12">
        <v>100.42432685999998</v>
      </c>
      <c r="M625" s="12">
        <v>101.99727251999998</v>
      </c>
      <c r="N625" s="12">
        <v>100.82540754</v>
      </c>
      <c r="O625" s="12">
        <v>102.87173754</v>
      </c>
      <c r="P625" s="12">
        <v>111.23713457999999</v>
      </c>
      <c r="Q625" s="12">
        <v>105.19909686</v>
      </c>
      <c r="R625" s="12">
        <v>104.9016969</v>
      </c>
      <c r="S625" s="12">
        <v>100.41614154</v>
      </c>
      <c r="T625" s="12">
        <v>94.93470557999999</v>
      </c>
      <c r="U625" s="12">
        <v>90.27725849999999</v>
      </c>
      <c r="V625" s="12">
        <v>89.3154834</v>
      </c>
      <c r="W625" s="12">
        <v>87.79164965999999</v>
      </c>
      <c r="X625" s="12">
        <v>85.76987562</v>
      </c>
      <c r="Y625" s="12">
        <v>83.09736864</v>
      </c>
    </row>
    <row r="626" spans="1:25" ht="11.25">
      <c r="A626" s="11">
        <f>A590</f>
        <v>41576</v>
      </c>
      <c r="B626" s="12">
        <v>90.67833918000001</v>
      </c>
      <c r="C626" s="12">
        <v>92.68510679999999</v>
      </c>
      <c r="D626" s="12">
        <v>95.91285131999999</v>
      </c>
      <c r="E626" s="12">
        <v>97.73681346</v>
      </c>
      <c r="F626" s="12">
        <v>104.48697401999998</v>
      </c>
      <c r="G626" s="12">
        <v>103.82941997999998</v>
      </c>
      <c r="H626" s="12">
        <v>103.78985759999998</v>
      </c>
      <c r="I626" s="12">
        <v>105.15407759999998</v>
      </c>
      <c r="J626" s="12">
        <v>106.19907011999999</v>
      </c>
      <c r="K626" s="12">
        <v>102.71485223999998</v>
      </c>
      <c r="L626" s="12">
        <v>102.59070821999998</v>
      </c>
      <c r="M626" s="12">
        <v>100.6044039</v>
      </c>
      <c r="N626" s="12">
        <v>103.24416959999998</v>
      </c>
      <c r="O626" s="12">
        <v>104.72980518</v>
      </c>
      <c r="P626" s="12">
        <v>113.57267921999998</v>
      </c>
      <c r="Q626" s="12">
        <v>109.14169265999999</v>
      </c>
      <c r="R626" s="12">
        <v>106.25500313999999</v>
      </c>
      <c r="S626" s="12">
        <v>100.33019567999999</v>
      </c>
      <c r="T626" s="12">
        <v>94.74507899999999</v>
      </c>
      <c r="U626" s="12">
        <v>90.17903465999999</v>
      </c>
      <c r="V626" s="12">
        <v>90.72881531999998</v>
      </c>
      <c r="W626" s="12">
        <v>83.66897681999998</v>
      </c>
      <c r="X626" s="12">
        <v>78.61317749999999</v>
      </c>
      <c r="Y626" s="12">
        <v>62.760941100000004</v>
      </c>
    </row>
    <row r="627" spans="1:25" ht="11.25">
      <c r="A627" s="11">
        <f>A591</f>
        <v>41577</v>
      </c>
      <c r="B627" s="12">
        <v>76.48908695999998</v>
      </c>
      <c r="C627" s="12">
        <v>80.73453959999999</v>
      </c>
      <c r="D627" s="12">
        <v>92.52958571999999</v>
      </c>
      <c r="E627" s="12">
        <v>99.12695364</v>
      </c>
      <c r="F627" s="12">
        <v>95.55406145999999</v>
      </c>
      <c r="G627" s="12">
        <v>94.78191293999998</v>
      </c>
      <c r="H627" s="12">
        <v>99.06283529999999</v>
      </c>
      <c r="I627" s="12">
        <v>97.29480618000001</v>
      </c>
      <c r="J627" s="12">
        <v>95.24438351999999</v>
      </c>
      <c r="K627" s="12">
        <v>91.37136293999998</v>
      </c>
      <c r="L627" s="12">
        <v>89.7247494</v>
      </c>
      <c r="M627" s="12">
        <v>89.81751635999998</v>
      </c>
      <c r="N627" s="12">
        <v>90.84068135999999</v>
      </c>
      <c r="O627" s="12">
        <v>101.57027165999999</v>
      </c>
      <c r="P627" s="12">
        <v>109.52094581999998</v>
      </c>
      <c r="Q627" s="12">
        <v>104.43649787999999</v>
      </c>
      <c r="R627" s="12">
        <v>99.2060784</v>
      </c>
      <c r="S627" s="12">
        <v>93.15985535999998</v>
      </c>
      <c r="T627" s="12">
        <v>86.76575621999999</v>
      </c>
      <c r="U627" s="12">
        <v>81.25840007999999</v>
      </c>
      <c r="V627" s="12">
        <v>82.68128154</v>
      </c>
      <c r="W627" s="12">
        <v>74.50141842000001</v>
      </c>
      <c r="X627" s="12">
        <v>71.77707108</v>
      </c>
      <c r="Y627" s="12">
        <v>58.89610584</v>
      </c>
    </row>
    <row r="628" spans="1:25" ht="11.25">
      <c r="A628" s="11">
        <f>A592</f>
        <v>41578</v>
      </c>
      <c r="B628" s="12">
        <v>88.27594776000001</v>
      </c>
      <c r="C628" s="12">
        <v>94.07388275999999</v>
      </c>
      <c r="D628" s="12">
        <v>95.52132018</v>
      </c>
      <c r="E628" s="12">
        <v>101.61938357999998</v>
      </c>
      <c r="F628" s="12">
        <v>101.78172575999999</v>
      </c>
      <c r="G628" s="12">
        <v>100.61941031999999</v>
      </c>
      <c r="H628" s="12">
        <v>103.23325584</v>
      </c>
      <c r="I628" s="12">
        <v>100.98365705999998</v>
      </c>
      <c r="J628" s="12">
        <v>99.06692795999997</v>
      </c>
      <c r="K628" s="12">
        <v>98.88548669999999</v>
      </c>
      <c r="L628" s="12">
        <v>97.68770154</v>
      </c>
      <c r="M628" s="12">
        <v>98.46803537999999</v>
      </c>
      <c r="N628" s="12">
        <v>99.14196005999999</v>
      </c>
      <c r="O628" s="12">
        <v>107.88115337999997</v>
      </c>
      <c r="P628" s="12">
        <v>111.06524285999998</v>
      </c>
      <c r="Q628" s="12">
        <v>108.53325054</v>
      </c>
      <c r="R628" s="12">
        <v>104.63021712</v>
      </c>
      <c r="S628" s="12">
        <v>100.35611585999999</v>
      </c>
      <c r="T628" s="12">
        <v>93.73146354</v>
      </c>
      <c r="U628" s="12">
        <v>90.10809522</v>
      </c>
      <c r="V628" s="12">
        <v>88.19818722</v>
      </c>
      <c r="W628" s="12">
        <v>87.45468731999999</v>
      </c>
      <c r="X628" s="12">
        <v>83.89270889999999</v>
      </c>
      <c r="Y628" s="12">
        <v>81.64720278</v>
      </c>
    </row>
    <row r="630" spans="1:25" ht="22.5" customHeight="1">
      <c r="A630" s="39" t="s">
        <v>78</v>
      </c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1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 customHeight="1">
      <c r="A632" s="39" t="s">
        <v>47</v>
      </c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1"/>
    </row>
    <row r="633" spans="1:25" ht="13.5" customHeight="1">
      <c r="A633" s="8"/>
      <c r="B633" s="7" t="s">
        <v>24</v>
      </c>
      <c r="C633" s="9" t="s">
        <v>25</v>
      </c>
      <c r="D633" s="10" t="s">
        <v>26</v>
      </c>
      <c r="E633" s="7" t="s">
        <v>27</v>
      </c>
      <c r="F633" s="7" t="s">
        <v>28</v>
      </c>
      <c r="G633" s="9" t="s">
        <v>29</v>
      </c>
      <c r="H633" s="10" t="s">
        <v>30</v>
      </c>
      <c r="I633" s="7" t="s">
        <v>31</v>
      </c>
      <c r="J633" s="7" t="s">
        <v>32</v>
      </c>
      <c r="K633" s="7" t="s">
        <v>33</v>
      </c>
      <c r="L633" s="7" t="s">
        <v>34</v>
      </c>
      <c r="M633" s="7" t="s">
        <v>35</v>
      </c>
      <c r="N633" s="7" t="s">
        <v>36</v>
      </c>
      <c r="O633" s="7" t="s">
        <v>37</v>
      </c>
      <c r="P633" s="7" t="s">
        <v>38</v>
      </c>
      <c r="Q633" s="7" t="s">
        <v>39</v>
      </c>
      <c r="R633" s="7" t="s">
        <v>40</v>
      </c>
      <c r="S633" s="7" t="s">
        <v>41</v>
      </c>
      <c r="T633" s="7" t="s">
        <v>42</v>
      </c>
      <c r="U633" s="7" t="s">
        <v>43</v>
      </c>
      <c r="V633" s="7" t="s">
        <v>44</v>
      </c>
      <c r="W633" s="7" t="s">
        <v>45</v>
      </c>
      <c r="X633" s="7" t="s">
        <v>46</v>
      </c>
      <c r="Y633" s="7" t="s">
        <v>67</v>
      </c>
    </row>
    <row r="634" spans="1:25" ht="11.25">
      <c r="A634" s="11">
        <f>A598</f>
        <v>41548</v>
      </c>
      <c r="B634" s="12">
        <v>0.36502127999999995</v>
      </c>
      <c r="C634" s="12">
        <v>0.057402539999999995</v>
      </c>
      <c r="D634" s="12">
        <v>0</v>
      </c>
      <c r="E634" s="12">
        <v>0.03974022</v>
      </c>
      <c r="F634" s="12">
        <v>0.35324639999999996</v>
      </c>
      <c r="G634" s="12">
        <v>1.9767079799999998</v>
      </c>
      <c r="H634" s="12">
        <v>1.38869991</v>
      </c>
      <c r="I634" s="12">
        <v>3.55822155</v>
      </c>
      <c r="J634" s="12">
        <v>5.24423718</v>
      </c>
      <c r="K634" s="12">
        <v>4.57159716</v>
      </c>
      <c r="L634" s="12">
        <v>0.08904753</v>
      </c>
      <c r="M634" s="12">
        <v>0.08536787999999998</v>
      </c>
      <c r="N634" s="12">
        <v>0.06402591</v>
      </c>
      <c r="O634" s="12">
        <v>0</v>
      </c>
      <c r="P634" s="12">
        <v>1.9009071899999996</v>
      </c>
      <c r="Q634" s="12">
        <v>1.1097824399999998</v>
      </c>
      <c r="R634" s="12">
        <v>0.03900429</v>
      </c>
      <c r="S634" s="12">
        <v>0.05666660999999999</v>
      </c>
      <c r="T634" s="12">
        <v>0.03385278</v>
      </c>
      <c r="U634" s="12">
        <v>0.22666643999999997</v>
      </c>
      <c r="V634" s="12">
        <v>0.07138520999999999</v>
      </c>
      <c r="W634" s="12">
        <v>0</v>
      </c>
      <c r="X634" s="12">
        <v>0.19354958999999997</v>
      </c>
      <c r="Y634" s="12">
        <v>0.37458836999999995</v>
      </c>
    </row>
    <row r="635" spans="1:25" ht="11.25">
      <c r="A635" s="11">
        <f>A599</f>
        <v>41549</v>
      </c>
      <c r="B635" s="12">
        <v>4.938826229999999</v>
      </c>
      <c r="C635" s="12">
        <v>0.15307343999999998</v>
      </c>
      <c r="D635" s="12">
        <v>7.612459919999999</v>
      </c>
      <c r="E635" s="12">
        <v>0.36281348999999996</v>
      </c>
      <c r="F635" s="12">
        <v>0.72930663</v>
      </c>
      <c r="G635" s="12">
        <v>31.96217583</v>
      </c>
      <c r="H635" s="12">
        <v>0.49896053999999995</v>
      </c>
      <c r="I635" s="12">
        <v>1.68307191</v>
      </c>
      <c r="J635" s="12">
        <v>2.56765977</v>
      </c>
      <c r="K635" s="12">
        <v>2.49406677</v>
      </c>
      <c r="L635" s="12">
        <v>2.7759279599999998</v>
      </c>
      <c r="M635" s="12">
        <v>2.5242398999999995</v>
      </c>
      <c r="N635" s="12">
        <v>2.5610363999999994</v>
      </c>
      <c r="O635" s="12">
        <v>1.1458430099999999</v>
      </c>
      <c r="P635" s="12">
        <v>0.9272717999999999</v>
      </c>
      <c r="Q635" s="12">
        <v>0.15822494999999998</v>
      </c>
      <c r="R635" s="12">
        <v>0.24359282999999998</v>
      </c>
      <c r="S635" s="12">
        <v>0.027229409999999996</v>
      </c>
      <c r="T635" s="12">
        <v>0</v>
      </c>
      <c r="U635" s="12">
        <v>0.022077899999999998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>A600</f>
        <v>41550</v>
      </c>
      <c r="B636" s="12">
        <v>0</v>
      </c>
      <c r="C636" s="12">
        <v>0</v>
      </c>
      <c r="D636" s="12">
        <v>0.006623369999999999</v>
      </c>
      <c r="E636" s="12">
        <v>0.055930679999999997</v>
      </c>
      <c r="F636" s="12">
        <v>0.40770522</v>
      </c>
      <c r="G636" s="12">
        <v>25.06871952</v>
      </c>
      <c r="H636" s="12">
        <v>3.06956403</v>
      </c>
      <c r="I636" s="12">
        <v>0.8566225199999999</v>
      </c>
      <c r="J636" s="12">
        <v>0.08316008999999999</v>
      </c>
      <c r="K636" s="12">
        <v>0.01692639</v>
      </c>
      <c r="L636" s="12">
        <v>0.00515151</v>
      </c>
      <c r="M636" s="12">
        <v>0.01692639</v>
      </c>
      <c r="N636" s="12">
        <v>0.78229359</v>
      </c>
      <c r="O636" s="12">
        <v>0.6343716599999999</v>
      </c>
      <c r="P636" s="12">
        <v>14.586132599999997</v>
      </c>
      <c r="Q636" s="12">
        <v>0.5387007599999999</v>
      </c>
      <c r="R636" s="12">
        <v>1.82878605</v>
      </c>
      <c r="S636" s="12">
        <v>0</v>
      </c>
      <c r="T636" s="12">
        <v>0.015454529999999998</v>
      </c>
      <c r="U636" s="12">
        <v>0.05887439999999999</v>
      </c>
      <c r="V636" s="12">
        <v>0.028701269999999997</v>
      </c>
      <c r="W636" s="12">
        <v>0</v>
      </c>
      <c r="X636" s="12">
        <v>0</v>
      </c>
      <c r="Y636" s="12">
        <v>0</v>
      </c>
    </row>
    <row r="637" spans="1:25" ht="11.25">
      <c r="A637" s="11">
        <f>A601</f>
        <v>41551</v>
      </c>
      <c r="B637" s="12">
        <v>0</v>
      </c>
      <c r="C637" s="12">
        <v>0</v>
      </c>
      <c r="D637" s="12">
        <v>0</v>
      </c>
      <c r="E637" s="12">
        <v>3.3315551099999996</v>
      </c>
      <c r="F637" s="12">
        <v>3.7017278999999994</v>
      </c>
      <c r="G637" s="12">
        <v>3.71865429</v>
      </c>
      <c r="H637" s="12">
        <v>3.5847150299999995</v>
      </c>
      <c r="I637" s="12">
        <v>4.41925965</v>
      </c>
      <c r="J637" s="12">
        <v>4.785752789999999</v>
      </c>
      <c r="K637" s="12">
        <v>4.25661912</v>
      </c>
      <c r="L637" s="12">
        <v>0.20974004999999998</v>
      </c>
      <c r="M637" s="12">
        <v>1.34748783</v>
      </c>
      <c r="N637" s="12">
        <v>2.9135468700000002</v>
      </c>
      <c r="O637" s="12">
        <v>4.91380461</v>
      </c>
      <c r="P637" s="12">
        <v>0.49969646999999995</v>
      </c>
      <c r="Q637" s="12">
        <v>0.018398249999999998</v>
      </c>
      <c r="R637" s="12">
        <v>0</v>
      </c>
      <c r="S637" s="12">
        <v>0</v>
      </c>
      <c r="T637" s="12">
        <v>0</v>
      </c>
      <c r="U637" s="12">
        <v>0</v>
      </c>
      <c r="V637" s="12">
        <v>0.22298678999999996</v>
      </c>
      <c r="W637" s="12">
        <v>0.02354976</v>
      </c>
      <c r="X637" s="12">
        <v>0.00441558</v>
      </c>
      <c r="Y637" s="12">
        <v>0</v>
      </c>
    </row>
    <row r="638" spans="1:25" ht="11.25">
      <c r="A638" s="11">
        <f>A602</f>
        <v>41552</v>
      </c>
      <c r="B638" s="12">
        <v>2.2482661499999996</v>
      </c>
      <c r="C638" s="12">
        <v>1.8979634699999999</v>
      </c>
      <c r="D638" s="12">
        <v>2.1540671099999997</v>
      </c>
      <c r="E638" s="12">
        <v>0</v>
      </c>
      <c r="F638" s="12">
        <v>0.01177488</v>
      </c>
      <c r="G638" s="12">
        <v>0.00588744</v>
      </c>
      <c r="H638" s="12">
        <v>0.018398249999999998</v>
      </c>
      <c r="I638" s="12">
        <v>0.02428569</v>
      </c>
      <c r="J638" s="12">
        <v>0.008095229999999998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0.03974022</v>
      </c>
      <c r="Q638" s="12">
        <v>1.1922065999999998</v>
      </c>
      <c r="R638" s="12">
        <v>2.4837637499999996</v>
      </c>
      <c r="S638" s="12">
        <v>0.021341969999999995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>A603</f>
        <v>41553</v>
      </c>
      <c r="B639" s="12">
        <v>0</v>
      </c>
      <c r="C639" s="12">
        <v>0</v>
      </c>
      <c r="D639" s="12">
        <v>0</v>
      </c>
      <c r="E639" s="12">
        <v>0.018398249999999998</v>
      </c>
      <c r="F639" s="12">
        <v>0.016190459999999997</v>
      </c>
      <c r="G639" s="12">
        <v>0.01030302</v>
      </c>
      <c r="H639" s="12">
        <v>0</v>
      </c>
      <c r="I639" s="12">
        <v>0</v>
      </c>
      <c r="J639" s="12">
        <v>0.15528122999999996</v>
      </c>
      <c r="K639" s="12">
        <v>0.37973988</v>
      </c>
      <c r="L639" s="12">
        <v>0.036796499999999996</v>
      </c>
      <c r="M639" s="12">
        <v>1.46523663</v>
      </c>
      <c r="N639" s="12">
        <v>0</v>
      </c>
      <c r="O639" s="12">
        <v>3.2277889799999997</v>
      </c>
      <c r="P639" s="12">
        <v>2.94004035</v>
      </c>
      <c r="Q639" s="12">
        <v>0.09567089999999999</v>
      </c>
      <c r="R639" s="12">
        <v>2.9834602199999996</v>
      </c>
      <c r="S639" s="12">
        <v>1.15320231</v>
      </c>
      <c r="T639" s="12">
        <v>0.1692639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>A604</f>
        <v>41554</v>
      </c>
      <c r="B640" s="12">
        <v>6.6380886</v>
      </c>
      <c r="C640" s="12">
        <v>0</v>
      </c>
      <c r="D640" s="12">
        <v>0</v>
      </c>
      <c r="E640" s="12">
        <v>1.9259288099999998</v>
      </c>
      <c r="F640" s="12">
        <v>0.14571414</v>
      </c>
      <c r="G640" s="12">
        <v>0.10818170999999999</v>
      </c>
      <c r="H640" s="12">
        <v>0</v>
      </c>
      <c r="I640" s="12">
        <v>0</v>
      </c>
      <c r="J640" s="12">
        <v>0.07285707</v>
      </c>
      <c r="K640" s="12">
        <v>0.52030251</v>
      </c>
      <c r="L640" s="12">
        <v>0</v>
      </c>
      <c r="M640" s="12">
        <v>0</v>
      </c>
      <c r="N640" s="12">
        <v>0.07653671999999999</v>
      </c>
      <c r="O640" s="12">
        <v>0.5225102999999999</v>
      </c>
      <c r="P640" s="12">
        <v>0</v>
      </c>
      <c r="Q640" s="12">
        <v>2.31891543</v>
      </c>
      <c r="R640" s="12">
        <v>0.41285672999999995</v>
      </c>
      <c r="S640" s="12">
        <v>0</v>
      </c>
      <c r="T640" s="12">
        <v>1.06341885</v>
      </c>
      <c r="U640" s="12">
        <v>1.1841113699999999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>A605</f>
        <v>41555</v>
      </c>
      <c r="B641" s="12">
        <v>0</v>
      </c>
      <c r="C641" s="12">
        <v>0</v>
      </c>
      <c r="D641" s="12">
        <v>0</v>
      </c>
      <c r="E641" s="12">
        <v>2.7001271699999996</v>
      </c>
      <c r="F641" s="12">
        <v>1.7036779499999997</v>
      </c>
      <c r="G641" s="12">
        <v>2.05030098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0.025757549999999997</v>
      </c>
      <c r="O641" s="12">
        <v>0.8779644899999999</v>
      </c>
      <c r="P641" s="12">
        <v>3.770169389999999</v>
      </c>
      <c r="Q641" s="12">
        <v>2.03263866</v>
      </c>
      <c r="R641" s="12">
        <v>2.6169670800000002</v>
      </c>
      <c r="S641" s="12">
        <v>0</v>
      </c>
      <c r="T641" s="12">
        <v>0</v>
      </c>
      <c r="U641" s="12">
        <v>0</v>
      </c>
      <c r="V641" s="12">
        <v>0.008095229999999998</v>
      </c>
      <c r="W641" s="12">
        <v>0</v>
      </c>
      <c r="X641" s="12">
        <v>0</v>
      </c>
      <c r="Y641" s="12">
        <v>0</v>
      </c>
    </row>
    <row r="642" spans="1:25" ht="11.25">
      <c r="A642" s="11">
        <f>A606</f>
        <v>41556</v>
      </c>
      <c r="B642" s="12">
        <v>0</v>
      </c>
      <c r="C642" s="12">
        <v>0</v>
      </c>
      <c r="D642" s="12">
        <v>0</v>
      </c>
      <c r="E642" s="12">
        <v>2.0591321399999996</v>
      </c>
      <c r="F642" s="12">
        <v>0.78670917</v>
      </c>
      <c r="G642" s="12">
        <v>2.4241534199999992</v>
      </c>
      <c r="H642" s="12">
        <v>0.00147186</v>
      </c>
      <c r="I642" s="12">
        <v>0.00883116</v>
      </c>
      <c r="J642" s="12">
        <v>0.00147186</v>
      </c>
      <c r="K642" s="12">
        <v>0.01987011</v>
      </c>
      <c r="L642" s="12">
        <v>0</v>
      </c>
      <c r="M642" s="12">
        <v>0.02060604</v>
      </c>
      <c r="N642" s="12">
        <v>0.17515134</v>
      </c>
      <c r="O642" s="12">
        <v>2.3402573999999996</v>
      </c>
      <c r="P642" s="12">
        <v>0.7079646599999998</v>
      </c>
      <c r="Q642" s="12">
        <v>1.50939243</v>
      </c>
      <c r="R642" s="12">
        <v>1.5116002199999998</v>
      </c>
      <c r="S642" s="12">
        <v>0</v>
      </c>
      <c r="T642" s="12">
        <v>0.057402539999999995</v>
      </c>
      <c r="U642" s="12">
        <v>0.04341986999999999</v>
      </c>
      <c r="V642" s="12">
        <v>0.10965356999999999</v>
      </c>
      <c r="W642" s="12">
        <v>0</v>
      </c>
      <c r="X642" s="12">
        <v>0</v>
      </c>
      <c r="Y642" s="12">
        <v>0</v>
      </c>
    </row>
    <row r="643" spans="1:25" ht="11.25">
      <c r="A643" s="11">
        <f>A607</f>
        <v>41557</v>
      </c>
      <c r="B643" s="12">
        <v>0</v>
      </c>
      <c r="C643" s="12">
        <v>0</v>
      </c>
      <c r="D643" s="12">
        <v>0</v>
      </c>
      <c r="E643" s="12">
        <v>0</v>
      </c>
      <c r="F643" s="12">
        <v>0</v>
      </c>
      <c r="G643" s="12">
        <v>0.018398249999999998</v>
      </c>
      <c r="H643" s="12">
        <v>0</v>
      </c>
      <c r="I643" s="12">
        <v>0</v>
      </c>
      <c r="J643" s="12">
        <v>0</v>
      </c>
      <c r="K643" s="12">
        <v>0</v>
      </c>
      <c r="L643" s="12">
        <v>0.050043239999999996</v>
      </c>
      <c r="M643" s="12">
        <v>0.07874451</v>
      </c>
      <c r="N643" s="12">
        <v>0.24800840999999998</v>
      </c>
      <c r="O643" s="12">
        <v>1.0391331599999998</v>
      </c>
      <c r="P643" s="12">
        <v>0.034588709999999995</v>
      </c>
      <c r="Q643" s="12">
        <v>0</v>
      </c>
      <c r="R643" s="12">
        <v>0.7278347700000001</v>
      </c>
      <c r="S643" s="12">
        <v>0</v>
      </c>
      <c r="T643" s="12">
        <v>0</v>
      </c>
      <c r="U643" s="12">
        <v>0.00294372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>A608</f>
        <v>41558</v>
      </c>
      <c r="B644" s="12">
        <v>0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1.5918165899999999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</row>
    <row r="645" spans="1:25" ht="11.25">
      <c r="A645" s="11">
        <f>A609</f>
        <v>41559</v>
      </c>
      <c r="B645" s="12">
        <v>0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0.16411238999999997</v>
      </c>
      <c r="K645" s="12">
        <v>0.12069251999999998</v>
      </c>
      <c r="L645" s="12">
        <v>0.48056228999999995</v>
      </c>
      <c r="M645" s="12">
        <v>0.49086530999999994</v>
      </c>
      <c r="N645" s="12">
        <v>1.75813677</v>
      </c>
      <c r="O645" s="12">
        <v>1.95095043</v>
      </c>
      <c r="P645" s="12">
        <v>5.157397439999999</v>
      </c>
      <c r="Q645" s="12">
        <v>5.645319029999999</v>
      </c>
      <c r="R645" s="12">
        <v>2.94592779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>A610</f>
        <v>41560</v>
      </c>
      <c r="B646" s="12">
        <v>0</v>
      </c>
      <c r="C646" s="12">
        <v>0</v>
      </c>
      <c r="D646" s="12">
        <v>0</v>
      </c>
      <c r="E646" s="12">
        <v>1.7743272299999997</v>
      </c>
      <c r="F646" s="12">
        <v>0</v>
      </c>
      <c r="G646" s="12">
        <v>2.54411001</v>
      </c>
      <c r="H646" s="12">
        <v>1.6219897199999997</v>
      </c>
      <c r="I646" s="12">
        <v>3.1446288899999995</v>
      </c>
      <c r="J646" s="12">
        <v>4.8895189199999995</v>
      </c>
      <c r="K646" s="12">
        <v>0.44155799999999995</v>
      </c>
      <c r="L646" s="12">
        <v>0</v>
      </c>
      <c r="M646" s="12">
        <v>0</v>
      </c>
      <c r="N646" s="12">
        <v>0</v>
      </c>
      <c r="O646" s="12">
        <v>0.9059298299999999</v>
      </c>
      <c r="P646" s="12">
        <v>10.975660019999998</v>
      </c>
      <c r="Q646" s="12">
        <v>1.0685703599999998</v>
      </c>
      <c r="R646" s="12">
        <v>1.4836348799999999</v>
      </c>
      <c r="S646" s="12">
        <v>0</v>
      </c>
      <c r="T646" s="12">
        <v>0</v>
      </c>
      <c r="U646" s="12">
        <v>0</v>
      </c>
      <c r="V646" s="12">
        <v>0.025021619999999998</v>
      </c>
      <c r="W646" s="12">
        <v>0</v>
      </c>
      <c r="X646" s="12">
        <v>3.88350261</v>
      </c>
      <c r="Y646" s="12">
        <v>0</v>
      </c>
    </row>
    <row r="647" spans="1:25" ht="11.25">
      <c r="A647" s="11">
        <f>A611</f>
        <v>41561</v>
      </c>
      <c r="B647" s="12">
        <v>0</v>
      </c>
      <c r="C647" s="12">
        <v>0</v>
      </c>
      <c r="D647" s="12">
        <v>0</v>
      </c>
      <c r="E647" s="12">
        <v>1.7927254799999996</v>
      </c>
      <c r="F647" s="12">
        <v>3.09311379</v>
      </c>
      <c r="G647" s="12">
        <v>3.7282213799999995</v>
      </c>
      <c r="H647" s="12">
        <v>9.07916841</v>
      </c>
      <c r="I647" s="12">
        <v>3.93133806</v>
      </c>
      <c r="J647" s="12">
        <v>1.43211978</v>
      </c>
      <c r="K647" s="12">
        <v>0.7270988399999999</v>
      </c>
      <c r="L647" s="12">
        <v>0.60640632</v>
      </c>
      <c r="M647" s="12">
        <v>0.46657962</v>
      </c>
      <c r="N647" s="12">
        <v>0.76757499</v>
      </c>
      <c r="O647" s="12">
        <v>1.71986841</v>
      </c>
      <c r="P647" s="12">
        <v>3.1269665699999996</v>
      </c>
      <c r="Q647" s="12">
        <v>0.00441558</v>
      </c>
      <c r="R647" s="12">
        <v>0</v>
      </c>
      <c r="S647" s="12">
        <v>0.00294372</v>
      </c>
      <c r="T647" s="12">
        <v>0.11259729</v>
      </c>
      <c r="U647" s="12">
        <v>0.37311650999999996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>A612</f>
        <v>41562</v>
      </c>
      <c r="B648" s="12">
        <v>0</v>
      </c>
      <c r="C648" s="12">
        <v>0</v>
      </c>
      <c r="D648" s="12">
        <v>6.567439319999999</v>
      </c>
      <c r="E648" s="12">
        <v>5.7991284</v>
      </c>
      <c r="F648" s="12">
        <v>1.06636257</v>
      </c>
      <c r="G648" s="12">
        <v>0.19207772999999997</v>
      </c>
      <c r="H648" s="12">
        <v>0</v>
      </c>
      <c r="I648" s="12">
        <v>0</v>
      </c>
      <c r="J648" s="12">
        <v>0.9692198099999999</v>
      </c>
      <c r="K648" s="12">
        <v>2.1334610699999996</v>
      </c>
      <c r="L648" s="12">
        <v>1.8552795299999998</v>
      </c>
      <c r="M648" s="12">
        <v>0.01177488</v>
      </c>
      <c r="N648" s="12">
        <v>2.58532209</v>
      </c>
      <c r="O648" s="12">
        <v>8.368995959999998</v>
      </c>
      <c r="P648" s="12">
        <v>5.455449089999999</v>
      </c>
      <c r="Q648" s="12">
        <v>4.027008959999999</v>
      </c>
      <c r="R648" s="12">
        <v>2.3454089099999997</v>
      </c>
      <c r="S648" s="12">
        <v>0.14645007</v>
      </c>
      <c r="T648" s="12">
        <v>3.20055957</v>
      </c>
      <c r="U648" s="12">
        <v>0.9883539899999999</v>
      </c>
      <c r="V648" s="12">
        <v>0</v>
      </c>
      <c r="W648" s="12">
        <v>0</v>
      </c>
      <c r="X648" s="12">
        <v>1.63082088</v>
      </c>
      <c r="Y648" s="12">
        <v>0</v>
      </c>
    </row>
    <row r="649" spans="1:25" ht="11.25">
      <c r="A649" s="11">
        <f>A613</f>
        <v>41563</v>
      </c>
      <c r="B649" s="12">
        <v>0</v>
      </c>
      <c r="C649" s="12">
        <v>1.09212012</v>
      </c>
      <c r="D649" s="12">
        <v>4.29930306</v>
      </c>
      <c r="E649" s="12">
        <v>4.556142629999999</v>
      </c>
      <c r="F649" s="12">
        <v>4.95354483</v>
      </c>
      <c r="G649" s="12">
        <v>2.4506468999999993</v>
      </c>
      <c r="H649" s="12">
        <v>2.33069031</v>
      </c>
      <c r="I649" s="12">
        <v>1.7625523499999998</v>
      </c>
      <c r="J649" s="12">
        <v>0.45848439</v>
      </c>
      <c r="K649" s="12">
        <v>1.4483102399999999</v>
      </c>
      <c r="L649" s="12">
        <v>0</v>
      </c>
      <c r="M649" s="12">
        <v>0</v>
      </c>
      <c r="N649" s="12">
        <v>0</v>
      </c>
      <c r="O649" s="12">
        <v>0.7190036099999999</v>
      </c>
      <c r="P649" s="12">
        <v>3.8003425199999996</v>
      </c>
      <c r="Q649" s="12">
        <v>2.3262747299999997</v>
      </c>
      <c r="R649" s="12">
        <v>0.00294372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</row>
    <row r="650" spans="1:25" ht="11.25">
      <c r="A650" s="11">
        <f>A614</f>
        <v>41564</v>
      </c>
      <c r="B650" s="12">
        <v>1.1112543</v>
      </c>
      <c r="C650" s="12">
        <v>2.1812965199999996</v>
      </c>
      <c r="D650" s="12">
        <v>0.9530293499999999</v>
      </c>
      <c r="E650" s="12">
        <v>3.01436928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0.58653621</v>
      </c>
      <c r="O650" s="12">
        <v>1.7897817599999999</v>
      </c>
      <c r="P650" s="12">
        <v>0.31350617999999997</v>
      </c>
      <c r="Q650" s="12">
        <v>0</v>
      </c>
      <c r="R650" s="12">
        <v>0</v>
      </c>
      <c r="S650" s="12">
        <v>0</v>
      </c>
      <c r="T650" s="12">
        <v>0.5077917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>A615</f>
        <v>41565</v>
      </c>
      <c r="B651" s="12">
        <v>0</v>
      </c>
      <c r="C651" s="12">
        <v>0</v>
      </c>
      <c r="D651" s="12">
        <v>0</v>
      </c>
      <c r="E651" s="12">
        <v>0</v>
      </c>
      <c r="F651" s="12">
        <v>4.0255371</v>
      </c>
      <c r="G651" s="12">
        <v>0</v>
      </c>
      <c r="H651" s="12">
        <v>0</v>
      </c>
      <c r="I651" s="12">
        <v>0</v>
      </c>
      <c r="J651" s="12">
        <v>0.08463195</v>
      </c>
      <c r="K651" s="12">
        <v>3.27415257</v>
      </c>
      <c r="L651" s="12">
        <v>3.54276702</v>
      </c>
      <c r="M651" s="12">
        <v>1.5380936999999997</v>
      </c>
      <c r="N651" s="12">
        <v>4.98298203</v>
      </c>
      <c r="O651" s="12">
        <v>9.5744493</v>
      </c>
      <c r="P651" s="12">
        <v>8.410208039999999</v>
      </c>
      <c r="Q651" s="12">
        <v>5.14635849</v>
      </c>
      <c r="R651" s="12">
        <v>0.22666643999999997</v>
      </c>
      <c r="S651" s="12">
        <v>0</v>
      </c>
      <c r="T651" s="12">
        <v>0</v>
      </c>
      <c r="U651" s="12">
        <v>0.42610346999999993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>A616</f>
        <v>41566</v>
      </c>
      <c r="B652" s="12">
        <v>1.8751496399999998</v>
      </c>
      <c r="C652" s="12">
        <v>3.60311328</v>
      </c>
      <c r="D652" s="12">
        <v>0</v>
      </c>
      <c r="E652" s="12">
        <v>7.315880129999999</v>
      </c>
      <c r="F652" s="12">
        <v>3.985796879999999</v>
      </c>
      <c r="G652" s="12">
        <v>3.0599969399999996</v>
      </c>
      <c r="H652" s="12">
        <v>3.1070964599999997</v>
      </c>
      <c r="I652" s="12">
        <v>0.4518610199999999</v>
      </c>
      <c r="J652" s="12">
        <v>0</v>
      </c>
      <c r="K652" s="12">
        <v>0.030173129999999996</v>
      </c>
      <c r="L652" s="12">
        <v>0.00294372</v>
      </c>
      <c r="M652" s="12">
        <v>0</v>
      </c>
      <c r="N652" s="12">
        <v>0.62995608</v>
      </c>
      <c r="O652" s="12">
        <v>2.5595645399999998</v>
      </c>
      <c r="P652" s="12">
        <v>0.00073593</v>
      </c>
      <c r="Q652" s="12">
        <v>0</v>
      </c>
      <c r="R652" s="12">
        <v>0</v>
      </c>
      <c r="S652" s="12">
        <v>0</v>
      </c>
      <c r="T652" s="12">
        <v>0.2134197</v>
      </c>
      <c r="U652" s="12">
        <v>0</v>
      </c>
      <c r="V652" s="12">
        <v>0.36281348999999996</v>
      </c>
      <c r="W652" s="12">
        <v>0.016190459999999997</v>
      </c>
      <c r="X652" s="12">
        <v>0</v>
      </c>
      <c r="Y652" s="12">
        <v>0</v>
      </c>
    </row>
    <row r="653" spans="1:25" ht="11.25">
      <c r="A653" s="11">
        <f>A617</f>
        <v>41567</v>
      </c>
      <c r="B653" s="12">
        <v>0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1.0840248899999998</v>
      </c>
      <c r="M653" s="12">
        <v>0</v>
      </c>
      <c r="N653" s="12">
        <v>4.369216409999999</v>
      </c>
      <c r="O653" s="12">
        <v>1.2113407799999998</v>
      </c>
      <c r="P653" s="12">
        <v>11.04557337</v>
      </c>
      <c r="Q653" s="12">
        <v>9.060770159999999</v>
      </c>
      <c r="R653" s="12">
        <v>7.70739489</v>
      </c>
      <c r="S653" s="12">
        <v>6.64839162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>A618</f>
        <v>41568</v>
      </c>
      <c r="B654" s="12">
        <v>0</v>
      </c>
      <c r="C654" s="12">
        <v>0</v>
      </c>
      <c r="D654" s="12">
        <v>0</v>
      </c>
      <c r="E654" s="12">
        <v>0.08683973999999998</v>
      </c>
      <c r="F654" s="12">
        <v>0.47393892</v>
      </c>
      <c r="G654" s="12">
        <v>1.6970545799999996</v>
      </c>
      <c r="H654" s="12">
        <v>1.0523798999999998</v>
      </c>
      <c r="I654" s="12">
        <v>1.28419785</v>
      </c>
      <c r="J654" s="12">
        <v>3.2123344499999997</v>
      </c>
      <c r="K654" s="12">
        <v>4.138134389999999</v>
      </c>
      <c r="L654" s="12">
        <v>0.3319044299999999</v>
      </c>
      <c r="M654" s="12">
        <v>0</v>
      </c>
      <c r="N654" s="12">
        <v>1.0023366599999999</v>
      </c>
      <c r="O654" s="12">
        <v>4.560558209999999</v>
      </c>
      <c r="P654" s="12">
        <v>5.063198399999999</v>
      </c>
      <c r="Q654" s="12">
        <v>2.7707764499999996</v>
      </c>
      <c r="R654" s="12">
        <v>0.04930731</v>
      </c>
      <c r="S654" s="12">
        <v>1.66246587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>A619</f>
        <v>41569</v>
      </c>
      <c r="B655" s="12">
        <v>0</v>
      </c>
      <c r="C655" s="12">
        <v>0</v>
      </c>
      <c r="D655" s="12">
        <v>0</v>
      </c>
      <c r="E655" s="12">
        <v>2.06869923</v>
      </c>
      <c r="F655" s="12">
        <v>2.88999711</v>
      </c>
      <c r="G655" s="12">
        <v>1.26138402</v>
      </c>
      <c r="H655" s="12">
        <v>5.36787342</v>
      </c>
      <c r="I655" s="12">
        <v>2.6302138200000003</v>
      </c>
      <c r="J655" s="12">
        <v>0.7727265</v>
      </c>
      <c r="K655" s="12">
        <v>0.84411171</v>
      </c>
      <c r="L655" s="12">
        <v>0.8374883399999999</v>
      </c>
      <c r="M655" s="12">
        <v>1.3467519</v>
      </c>
      <c r="N655" s="12">
        <v>2.2026384899999996</v>
      </c>
      <c r="O655" s="12">
        <v>0.77934987</v>
      </c>
      <c r="P655" s="12">
        <v>0.3017313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>A620</f>
        <v>41570</v>
      </c>
      <c r="B656" s="12">
        <v>0</v>
      </c>
      <c r="C656" s="12">
        <v>0</v>
      </c>
      <c r="D656" s="12">
        <v>0</v>
      </c>
      <c r="E656" s="12">
        <v>6.426876689999999</v>
      </c>
      <c r="F656" s="12">
        <v>3.0783951899999993</v>
      </c>
      <c r="G656" s="12">
        <v>4.13445474</v>
      </c>
      <c r="H656" s="12">
        <v>1.46376477</v>
      </c>
      <c r="I656" s="12">
        <v>1.9288725299999998</v>
      </c>
      <c r="J656" s="12">
        <v>5.653414259999999</v>
      </c>
      <c r="K656" s="12">
        <v>5.13458361</v>
      </c>
      <c r="L656" s="12">
        <v>6.03536193</v>
      </c>
      <c r="M656" s="12">
        <v>2.8267071299999995</v>
      </c>
      <c r="N656" s="12">
        <v>7.106876009999999</v>
      </c>
      <c r="O656" s="12">
        <v>13.538168279999999</v>
      </c>
      <c r="P656" s="12">
        <v>2.4867074699999994</v>
      </c>
      <c r="Q656" s="12">
        <v>0.19649330999999998</v>
      </c>
      <c r="R656" s="12">
        <v>0.54164448</v>
      </c>
      <c r="S656" s="12">
        <v>0</v>
      </c>
      <c r="T656" s="12">
        <v>0.1692639</v>
      </c>
      <c r="U656" s="12">
        <v>1.04428467</v>
      </c>
      <c r="V656" s="12">
        <v>0.00441558</v>
      </c>
      <c r="W656" s="12">
        <v>0.00441558</v>
      </c>
      <c r="X656" s="12">
        <v>0</v>
      </c>
      <c r="Y656" s="12">
        <v>0</v>
      </c>
    </row>
    <row r="657" spans="1:25" ht="11.25">
      <c r="A657" s="11">
        <f>A621</f>
        <v>41571</v>
      </c>
      <c r="B657" s="12">
        <v>3.6789140699999994</v>
      </c>
      <c r="C657" s="12">
        <v>3.75986637</v>
      </c>
      <c r="D657" s="12">
        <v>0.019134179999999997</v>
      </c>
      <c r="E657" s="12">
        <v>7.969385969999999</v>
      </c>
      <c r="F657" s="12">
        <v>1.6749766799999999</v>
      </c>
      <c r="G657" s="12">
        <v>0.23476166999999995</v>
      </c>
      <c r="H657" s="12">
        <v>0.00147186</v>
      </c>
      <c r="I657" s="12">
        <v>0</v>
      </c>
      <c r="J657" s="12">
        <v>0.00515151</v>
      </c>
      <c r="K657" s="12">
        <v>0</v>
      </c>
      <c r="L657" s="12">
        <v>0.00441558</v>
      </c>
      <c r="M657" s="12">
        <v>0.00588744</v>
      </c>
      <c r="N657" s="12">
        <v>0.007359299999999999</v>
      </c>
      <c r="O657" s="12">
        <v>1.3099554</v>
      </c>
      <c r="P657" s="12">
        <v>0.01030302</v>
      </c>
      <c r="Q657" s="12">
        <v>0</v>
      </c>
      <c r="R657" s="12">
        <v>0</v>
      </c>
      <c r="S657" s="12">
        <v>0</v>
      </c>
      <c r="T657" s="12">
        <v>0.009567089999999999</v>
      </c>
      <c r="U657" s="12">
        <v>1.4291760599999999</v>
      </c>
      <c r="V657" s="12">
        <v>5.1404710499999995</v>
      </c>
      <c r="W657" s="12">
        <v>0</v>
      </c>
      <c r="X657" s="12">
        <v>0</v>
      </c>
      <c r="Y657" s="12">
        <v>0</v>
      </c>
    </row>
    <row r="658" spans="1:25" ht="11.25">
      <c r="A658" s="11">
        <f>A622</f>
        <v>41572</v>
      </c>
      <c r="B658" s="12">
        <v>0</v>
      </c>
      <c r="C658" s="12">
        <v>0</v>
      </c>
      <c r="D658" s="12">
        <v>0</v>
      </c>
      <c r="E658" s="12">
        <v>0.31129839000000004</v>
      </c>
      <c r="F658" s="12">
        <v>2.86423956</v>
      </c>
      <c r="G658" s="12">
        <v>3.3006460499999997</v>
      </c>
      <c r="H658" s="12">
        <v>0.021341969999999995</v>
      </c>
      <c r="I658" s="12">
        <v>0</v>
      </c>
      <c r="J658" s="12">
        <v>0</v>
      </c>
      <c r="K658" s="12">
        <v>0</v>
      </c>
      <c r="L658" s="12">
        <v>0.013246739999999998</v>
      </c>
      <c r="M658" s="12">
        <v>1.0670985</v>
      </c>
      <c r="N658" s="12">
        <v>2.53527885</v>
      </c>
      <c r="O658" s="12">
        <v>0.32896071</v>
      </c>
      <c r="P658" s="12">
        <v>0</v>
      </c>
      <c r="Q658" s="12">
        <v>0.22519458</v>
      </c>
      <c r="R658" s="12">
        <v>0</v>
      </c>
      <c r="S658" s="12">
        <v>0.028701269999999997</v>
      </c>
      <c r="T658" s="12">
        <v>1.6845437699999999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</row>
    <row r="659" spans="1:25" ht="12" customHeight="1">
      <c r="A659" s="11">
        <f>A623</f>
        <v>41573</v>
      </c>
      <c r="B659" s="12">
        <v>0.21489155999999998</v>
      </c>
      <c r="C659" s="12">
        <v>3.5464466699999995</v>
      </c>
      <c r="D659" s="12">
        <v>3.0776592599999995</v>
      </c>
      <c r="E659" s="12">
        <v>3.0438064799999998</v>
      </c>
      <c r="F659" s="12">
        <v>1.56090753</v>
      </c>
      <c r="G659" s="12">
        <v>0.28259712</v>
      </c>
      <c r="H659" s="12">
        <v>1.5704746199999997</v>
      </c>
      <c r="I659" s="12">
        <v>1.5572278799999997</v>
      </c>
      <c r="J659" s="12">
        <v>3.43752903</v>
      </c>
      <c r="K659" s="12">
        <v>0.57181761</v>
      </c>
      <c r="L659" s="12">
        <v>0.4614281099999999</v>
      </c>
      <c r="M659" s="12">
        <v>1.6506909899999997</v>
      </c>
      <c r="N659" s="12">
        <v>2.8730707199999994</v>
      </c>
      <c r="O659" s="12">
        <v>4.0498227899999995</v>
      </c>
      <c r="P659" s="12">
        <v>7.412286959999999</v>
      </c>
      <c r="Q659" s="12">
        <v>8.917999739999999</v>
      </c>
      <c r="R659" s="12">
        <v>4.08661929</v>
      </c>
      <c r="S659" s="12">
        <v>0.028701269999999997</v>
      </c>
      <c r="T659" s="12">
        <v>0.05887439999999999</v>
      </c>
      <c r="U659" s="12">
        <v>1.9538941499999998</v>
      </c>
      <c r="V659" s="12">
        <v>0.21857121</v>
      </c>
      <c r="W659" s="12">
        <v>0</v>
      </c>
      <c r="X659" s="12">
        <v>0.7661031299999999</v>
      </c>
      <c r="Y659" s="12">
        <v>0.14277041999999998</v>
      </c>
    </row>
    <row r="660" spans="1:25" ht="12" customHeight="1">
      <c r="A660" s="11">
        <f>A624</f>
        <v>41574</v>
      </c>
      <c r="B660" s="12">
        <v>0</v>
      </c>
      <c r="C660" s="12">
        <v>0</v>
      </c>
      <c r="D660" s="12">
        <v>0</v>
      </c>
      <c r="E660" s="12">
        <v>0</v>
      </c>
      <c r="F660" s="12">
        <v>8.923151249999998</v>
      </c>
      <c r="G660" s="12">
        <v>7.8928492499999985</v>
      </c>
      <c r="H660" s="12">
        <v>0</v>
      </c>
      <c r="I660" s="12">
        <v>1.2069252</v>
      </c>
      <c r="J660" s="12">
        <v>1.5064487099999997</v>
      </c>
      <c r="K660" s="12">
        <v>1.03250979</v>
      </c>
      <c r="L660" s="12">
        <v>0.01987011</v>
      </c>
      <c r="M660" s="12">
        <v>0.050043239999999996</v>
      </c>
      <c r="N660" s="12">
        <v>0.62922015</v>
      </c>
      <c r="O660" s="12">
        <v>0.26051922</v>
      </c>
      <c r="P660" s="12">
        <v>0</v>
      </c>
      <c r="Q660" s="12">
        <v>1.02809421</v>
      </c>
      <c r="R660" s="12">
        <v>0</v>
      </c>
      <c r="S660" s="12">
        <v>0</v>
      </c>
      <c r="T660" s="12">
        <v>1.28419785</v>
      </c>
      <c r="U660" s="12">
        <v>0.8536788</v>
      </c>
      <c r="V660" s="12">
        <v>0.027229409999999996</v>
      </c>
      <c r="W660" s="12">
        <v>0.25095213</v>
      </c>
      <c r="X660" s="12">
        <v>0</v>
      </c>
      <c r="Y660" s="12">
        <v>0.02354976</v>
      </c>
    </row>
    <row r="661" spans="1:25" ht="12" customHeight="1">
      <c r="A661" s="11">
        <f>A625</f>
        <v>41575</v>
      </c>
      <c r="B661" s="12">
        <v>0.00588744</v>
      </c>
      <c r="C661" s="12">
        <v>0.37532429999999994</v>
      </c>
      <c r="D661" s="12">
        <v>0</v>
      </c>
      <c r="E661" s="12">
        <v>0</v>
      </c>
      <c r="F661" s="12">
        <v>0.8787004199999999</v>
      </c>
      <c r="G661" s="12">
        <v>1.72501992</v>
      </c>
      <c r="H661" s="12">
        <v>0</v>
      </c>
      <c r="I661" s="12">
        <v>2.2791752099999996</v>
      </c>
      <c r="J661" s="12">
        <v>0.7808217299999999</v>
      </c>
      <c r="K661" s="12">
        <v>0.9059298299999999</v>
      </c>
      <c r="L661" s="12">
        <v>0.17441541</v>
      </c>
      <c r="M661" s="12">
        <v>0</v>
      </c>
      <c r="N661" s="12">
        <v>0.14865786</v>
      </c>
      <c r="O661" s="12">
        <v>5.76159597</v>
      </c>
      <c r="P661" s="12">
        <v>1.20030183</v>
      </c>
      <c r="Q661" s="12">
        <v>3.88865412</v>
      </c>
      <c r="R661" s="12">
        <v>0.15528122999999996</v>
      </c>
      <c r="S661" s="12">
        <v>0.00147186</v>
      </c>
      <c r="T661" s="12">
        <v>0</v>
      </c>
      <c r="U661" s="12">
        <v>0.027229409999999996</v>
      </c>
      <c r="V661" s="12">
        <v>0.019134179999999997</v>
      </c>
      <c r="W661" s="12">
        <v>0</v>
      </c>
      <c r="X661" s="12">
        <v>0</v>
      </c>
      <c r="Y661" s="12">
        <v>2.01203262</v>
      </c>
    </row>
    <row r="662" spans="1:25" ht="12" customHeight="1">
      <c r="A662" s="11">
        <f>A626</f>
        <v>41576</v>
      </c>
      <c r="B662" s="12">
        <v>0</v>
      </c>
      <c r="C662" s="12">
        <v>0</v>
      </c>
      <c r="D662" s="12">
        <v>0.027229409999999996</v>
      </c>
      <c r="E662" s="12">
        <v>2.16437013</v>
      </c>
      <c r="F662" s="12">
        <v>0.61302969</v>
      </c>
      <c r="G662" s="12">
        <v>1.49540976</v>
      </c>
      <c r="H662" s="12">
        <v>3.4699099499999995</v>
      </c>
      <c r="I662" s="12">
        <v>2.49406677</v>
      </c>
      <c r="J662" s="12">
        <v>0.47982635999999995</v>
      </c>
      <c r="K662" s="12">
        <v>2.1827683799999997</v>
      </c>
      <c r="L662" s="12">
        <v>0.8588303099999999</v>
      </c>
      <c r="M662" s="12">
        <v>1.9708205399999998</v>
      </c>
      <c r="N662" s="12">
        <v>1.70147016</v>
      </c>
      <c r="O662" s="12">
        <v>4.0284808199999995</v>
      </c>
      <c r="P662" s="12">
        <v>0.01030302</v>
      </c>
      <c r="Q662" s="12">
        <v>0.19649330999999998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2.0068811099999997</v>
      </c>
      <c r="X662" s="12">
        <v>0.64320282</v>
      </c>
      <c r="Y662" s="12">
        <v>12.29812623</v>
      </c>
    </row>
    <row r="663" spans="1:25" ht="12" customHeight="1">
      <c r="A663" s="11">
        <f>A627</f>
        <v>41577</v>
      </c>
      <c r="B663" s="12">
        <v>1.1995658999999999</v>
      </c>
      <c r="C663" s="12">
        <v>6.2502534899999995</v>
      </c>
      <c r="D663" s="12">
        <v>6.98471163</v>
      </c>
      <c r="E663" s="12">
        <v>0</v>
      </c>
      <c r="F663" s="12">
        <v>0.15307343999999998</v>
      </c>
      <c r="G663" s="12">
        <v>7.904624129999999</v>
      </c>
      <c r="H663" s="12">
        <v>3.73410882</v>
      </c>
      <c r="I663" s="12">
        <v>3.4228104299999993</v>
      </c>
      <c r="J663" s="12">
        <v>5.279561819999999</v>
      </c>
      <c r="K663" s="12">
        <v>6.356963339999999</v>
      </c>
      <c r="L663" s="12">
        <v>0.44008613999999996</v>
      </c>
      <c r="M663" s="12">
        <v>0.6947179199999999</v>
      </c>
      <c r="N663" s="12">
        <v>5.949994049999999</v>
      </c>
      <c r="O663" s="12">
        <v>5.613674039999999</v>
      </c>
      <c r="P663" s="12">
        <v>2.0319027299999997</v>
      </c>
      <c r="Q663" s="12">
        <v>5.161813019999999</v>
      </c>
      <c r="R663" s="12">
        <v>4.282376669999999</v>
      </c>
      <c r="S663" s="12">
        <v>4.153588919999999</v>
      </c>
      <c r="T663" s="12">
        <v>0.12069251999999998</v>
      </c>
      <c r="U663" s="12">
        <v>0</v>
      </c>
      <c r="V663" s="12">
        <v>0</v>
      </c>
      <c r="W663" s="12">
        <v>0.94787784</v>
      </c>
      <c r="X663" s="12">
        <v>5.783673869999999</v>
      </c>
      <c r="Y663" s="12">
        <v>13.042887389999999</v>
      </c>
    </row>
    <row r="664" spans="1:25" ht="12" customHeight="1">
      <c r="A664" s="11">
        <f>A628</f>
        <v>41578</v>
      </c>
      <c r="B664" s="12">
        <v>0</v>
      </c>
      <c r="C664" s="12">
        <v>0</v>
      </c>
      <c r="D664" s="12">
        <v>0.00294372</v>
      </c>
      <c r="E664" s="12">
        <v>0</v>
      </c>
      <c r="F664" s="12">
        <v>0.08389601999999999</v>
      </c>
      <c r="G664" s="12">
        <v>0.10818170999999999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0.2796534</v>
      </c>
      <c r="O664" s="12">
        <v>0.35324639999999996</v>
      </c>
      <c r="P664" s="12">
        <v>0.6888304799999999</v>
      </c>
      <c r="Q664" s="12">
        <v>0.9589167899999999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31.5" customHeight="1">
      <c r="A666" s="53" t="s">
        <v>82</v>
      </c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5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 customHeight="1">
      <c r="A668" s="39" t="s">
        <v>48</v>
      </c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1"/>
    </row>
    <row r="669" spans="1:25" ht="13.5" customHeight="1">
      <c r="A669" s="8"/>
      <c r="B669" s="7" t="s">
        <v>24</v>
      </c>
      <c r="C669" s="9" t="s">
        <v>25</v>
      </c>
      <c r="D669" s="10" t="s">
        <v>26</v>
      </c>
      <c r="E669" s="7" t="s">
        <v>27</v>
      </c>
      <c r="F669" s="7" t="s">
        <v>28</v>
      </c>
      <c r="G669" s="9" t="s">
        <v>29</v>
      </c>
      <c r="H669" s="10" t="s">
        <v>30</v>
      </c>
      <c r="I669" s="7" t="s">
        <v>31</v>
      </c>
      <c r="J669" s="7" t="s">
        <v>32</v>
      </c>
      <c r="K669" s="7" t="s">
        <v>33</v>
      </c>
      <c r="L669" s="7" t="s">
        <v>34</v>
      </c>
      <c r="M669" s="7" t="s">
        <v>35</v>
      </c>
      <c r="N669" s="7" t="s">
        <v>36</v>
      </c>
      <c r="O669" s="7" t="s">
        <v>37</v>
      </c>
      <c r="P669" s="7" t="s">
        <v>38</v>
      </c>
      <c r="Q669" s="7" t="s">
        <v>39</v>
      </c>
      <c r="R669" s="7" t="s">
        <v>40</v>
      </c>
      <c r="S669" s="7" t="s">
        <v>41</v>
      </c>
      <c r="T669" s="7" t="s">
        <v>42</v>
      </c>
      <c r="U669" s="7" t="s">
        <v>43</v>
      </c>
      <c r="V669" s="7" t="s">
        <v>44</v>
      </c>
      <c r="W669" s="7" t="s">
        <v>45</v>
      </c>
      <c r="X669" s="7" t="s">
        <v>46</v>
      </c>
      <c r="Y669" s="7" t="s">
        <v>67</v>
      </c>
    </row>
    <row r="670" spans="1:25" ht="11.25">
      <c r="A670" s="11">
        <f aca="true" t="shared" si="3" ref="A670:A700">A634</f>
        <v>41548</v>
      </c>
      <c r="B670" s="12">
        <v>0.21857121</v>
      </c>
      <c r="C670" s="12">
        <v>0.53796483</v>
      </c>
      <c r="D670" s="12">
        <v>1.1392196399999999</v>
      </c>
      <c r="E670" s="12">
        <v>1.28493378</v>
      </c>
      <c r="F670" s="12">
        <v>0.27670967999999996</v>
      </c>
      <c r="G670" s="12">
        <v>0</v>
      </c>
      <c r="H670" s="12">
        <v>0.00441558</v>
      </c>
      <c r="I670" s="12">
        <v>0</v>
      </c>
      <c r="J670" s="12">
        <v>0</v>
      </c>
      <c r="K670" s="12">
        <v>0</v>
      </c>
      <c r="L670" s="12">
        <v>0.9655401599999999</v>
      </c>
      <c r="M670" s="12">
        <v>0.7653671999999999</v>
      </c>
      <c r="N670" s="12">
        <v>0.84337578</v>
      </c>
      <c r="O670" s="12">
        <v>8.814969539999998</v>
      </c>
      <c r="P670" s="12">
        <v>0</v>
      </c>
      <c r="Q670" s="12">
        <v>0</v>
      </c>
      <c r="R670" s="12">
        <v>0.8912112299999998</v>
      </c>
      <c r="S670" s="12">
        <v>1.00601631</v>
      </c>
      <c r="T670" s="12">
        <v>0.20385261</v>
      </c>
      <c r="U670" s="12">
        <v>0.04709952</v>
      </c>
      <c r="V670" s="12">
        <v>0.30099536999999993</v>
      </c>
      <c r="W670" s="12">
        <v>28.058067179999995</v>
      </c>
      <c r="X670" s="12">
        <v>0.9662760899999999</v>
      </c>
      <c r="Y670" s="12">
        <v>0.6630729299999999</v>
      </c>
    </row>
    <row r="671" spans="1:25" ht="11.25">
      <c r="A671" s="11">
        <f t="shared" si="3"/>
        <v>41549</v>
      </c>
      <c r="B671" s="12">
        <v>0</v>
      </c>
      <c r="C671" s="12">
        <v>0.20385261</v>
      </c>
      <c r="D671" s="12">
        <v>0</v>
      </c>
      <c r="E671" s="12">
        <v>0.00441558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1.22311566</v>
      </c>
      <c r="P671" s="12">
        <v>0.22298678999999996</v>
      </c>
      <c r="Q671" s="12">
        <v>30.781008179999997</v>
      </c>
      <c r="R671" s="12">
        <v>0.29069235</v>
      </c>
      <c r="S671" s="12">
        <v>5.01315516</v>
      </c>
      <c r="T671" s="12">
        <v>56.08669715999999</v>
      </c>
      <c r="U671" s="12">
        <v>2.3277465899999994</v>
      </c>
      <c r="V671" s="12">
        <v>6.379777169999999</v>
      </c>
      <c r="W671" s="12">
        <v>50.77696221</v>
      </c>
      <c r="X671" s="12">
        <v>50.66436492</v>
      </c>
      <c r="Y671" s="12">
        <v>50.6025468</v>
      </c>
    </row>
    <row r="672" spans="1:25" ht="11.25">
      <c r="A672" s="11">
        <f t="shared" si="3"/>
        <v>41550</v>
      </c>
      <c r="B672" s="12">
        <v>51.395143409999996</v>
      </c>
      <c r="C672" s="12">
        <v>6.11484237</v>
      </c>
      <c r="D672" s="12">
        <v>1.9494785699999997</v>
      </c>
      <c r="E672" s="12">
        <v>0.09493497</v>
      </c>
      <c r="F672" s="12">
        <v>0.0036796499999999996</v>
      </c>
      <c r="G672" s="12">
        <v>0</v>
      </c>
      <c r="H672" s="12">
        <v>0</v>
      </c>
      <c r="I672" s="12">
        <v>0</v>
      </c>
      <c r="J672" s="12">
        <v>0.06696963</v>
      </c>
      <c r="K672" s="12">
        <v>0.30541095</v>
      </c>
      <c r="L672" s="12">
        <v>2.3733742499999995</v>
      </c>
      <c r="M672" s="12">
        <v>2.13125328</v>
      </c>
      <c r="N672" s="12">
        <v>0</v>
      </c>
      <c r="O672" s="12">
        <v>0.08242416</v>
      </c>
      <c r="P672" s="12">
        <v>0</v>
      </c>
      <c r="Q672" s="12">
        <v>4.83726789</v>
      </c>
      <c r="R672" s="12">
        <v>0</v>
      </c>
      <c r="S672" s="12">
        <v>4.492116719999999</v>
      </c>
      <c r="T672" s="12">
        <v>5.0712936299999996</v>
      </c>
      <c r="U672" s="12">
        <v>1.44389466</v>
      </c>
      <c r="V672" s="12">
        <v>0.7859732399999999</v>
      </c>
      <c r="W672" s="12">
        <v>51.75574911</v>
      </c>
      <c r="X672" s="12">
        <v>51.74103051</v>
      </c>
      <c r="Y672" s="12">
        <v>51.61960206</v>
      </c>
    </row>
    <row r="673" spans="1:25" ht="11.25">
      <c r="A673" s="11">
        <f t="shared" si="3"/>
        <v>41551</v>
      </c>
      <c r="B673" s="12">
        <v>26.12330721</v>
      </c>
      <c r="C673" s="12">
        <v>10.506136679999997</v>
      </c>
      <c r="D673" s="12">
        <v>5.388479459999999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0.08978345999999998</v>
      </c>
      <c r="M673" s="12">
        <v>0.00515151</v>
      </c>
      <c r="N673" s="12">
        <v>0.0036796499999999996</v>
      </c>
      <c r="O673" s="12">
        <v>0.006623369999999999</v>
      </c>
      <c r="P673" s="12">
        <v>0.07359299999999999</v>
      </c>
      <c r="Q673" s="12">
        <v>1.08991233</v>
      </c>
      <c r="R673" s="12">
        <v>7.08994962</v>
      </c>
      <c r="S673" s="12">
        <v>4.80047139</v>
      </c>
      <c r="T673" s="12">
        <v>52.40851901999999</v>
      </c>
      <c r="U673" s="12">
        <v>28.641659669999996</v>
      </c>
      <c r="V673" s="12">
        <v>0.046363589999999996</v>
      </c>
      <c r="W673" s="12">
        <v>0.52398216</v>
      </c>
      <c r="X673" s="12">
        <v>0.39298661999999995</v>
      </c>
      <c r="Y673" s="12">
        <v>8.34176655</v>
      </c>
    </row>
    <row r="674" spans="1:25" ht="11.25">
      <c r="A674" s="11">
        <f t="shared" si="3"/>
        <v>41552</v>
      </c>
      <c r="B674" s="12">
        <v>0</v>
      </c>
      <c r="C674" s="12">
        <v>0</v>
      </c>
      <c r="D674" s="12">
        <v>0</v>
      </c>
      <c r="E674" s="12">
        <v>3.0688281</v>
      </c>
      <c r="F674" s="12">
        <v>5.519475</v>
      </c>
      <c r="G674" s="12">
        <v>4.063069529999999</v>
      </c>
      <c r="H674" s="12">
        <v>6.1854916499999995</v>
      </c>
      <c r="I674" s="12">
        <v>6.65059941</v>
      </c>
      <c r="J674" s="12">
        <v>2.3917724999999996</v>
      </c>
      <c r="K674" s="12">
        <v>5.31562239</v>
      </c>
      <c r="L674" s="12">
        <v>4.0189137299999995</v>
      </c>
      <c r="M674" s="12">
        <v>2.8686551399999995</v>
      </c>
      <c r="N674" s="12">
        <v>3.0232004399999997</v>
      </c>
      <c r="O674" s="12">
        <v>3.00700998</v>
      </c>
      <c r="P674" s="12">
        <v>1.9023790499999997</v>
      </c>
      <c r="Q674" s="12">
        <v>0.008095229999999998</v>
      </c>
      <c r="R674" s="12">
        <v>0</v>
      </c>
      <c r="S674" s="12">
        <v>1.2407779799999998</v>
      </c>
      <c r="T674" s="12">
        <v>12.560853239999998</v>
      </c>
      <c r="U674" s="12">
        <v>2.36527902</v>
      </c>
      <c r="V674" s="12">
        <v>51.27886647</v>
      </c>
      <c r="W674" s="12">
        <v>50.69674584</v>
      </c>
      <c r="X674" s="12">
        <v>50.555447279999996</v>
      </c>
      <c r="Y674" s="12">
        <v>50.50172439</v>
      </c>
    </row>
    <row r="675" spans="1:25" ht="11.25">
      <c r="A675" s="11">
        <f t="shared" si="3"/>
        <v>41553</v>
      </c>
      <c r="B675" s="12">
        <v>1.8332016299999998</v>
      </c>
      <c r="C675" s="12">
        <v>5.47090362</v>
      </c>
      <c r="D675" s="12">
        <v>8.483065109999998</v>
      </c>
      <c r="E675" s="12">
        <v>0.5099994899999999</v>
      </c>
      <c r="F675" s="12">
        <v>0.42168789</v>
      </c>
      <c r="G675" s="12">
        <v>0.73960965</v>
      </c>
      <c r="H675" s="12">
        <v>12.706567379999997</v>
      </c>
      <c r="I675" s="12">
        <v>27.102094109999996</v>
      </c>
      <c r="J675" s="12">
        <v>0.13320333</v>
      </c>
      <c r="K675" s="12">
        <v>0.05225102999999999</v>
      </c>
      <c r="L675" s="12">
        <v>0.86324589</v>
      </c>
      <c r="M675" s="12">
        <v>0</v>
      </c>
      <c r="N675" s="12">
        <v>8.40505653</v>
      </c>
      <c r="O675" s="12">
        <v>0</v>
      </c>
      <c r="P675" s="12">
        <v>0</v>
      </c>
      <c r="Q675" s="12">
        <v>0.13541112</v>
      </c>
      <c r="R675" s="12">
        <v>0</v>
      </c>
      <c r="S675" s="12">
        <v>0</v>
      </c>
      <c r="T675" s="12">
        <v>0.018398249999999998</v>
      </c>
      <c r="U675" s="12">
        <v>8.84955825</v>
      </c>
      <c r="V675" s="12">
        <v>6.242158259999999</v>
      </c>
      <c r="W675" s="12">
        <v>50.18233076999999</v>
      </c>
      <c r="X675" s="12">
        <v>15.765828389999998</v>
      </c>
      <c r="Y675" s="12">
        <v>10.33319313</v>
      </c>
    </row>
    <row r="676" spans="1:25" ht="11.25">
      <c r="A676" s="11">
        <f t="shared" si="3"/>
        <v>41554</v>
      </c>
      <c r="B676" s="12">
        <v>0</v>
      </c>
      <c r="C676" s="12">
        <v>4.63930272</v>
      </c>
      <c r="D676" s="12">
        <v>51.60782718</v>
      </c>
      <c r="E676" s="12">
        <v>0</v>
      </c>
      <c r="F676" s="12">
        <v>0.18986994</v>
      </c>
      <c r="G676" s="12">
        <v>0.39593033999999994</v>
      </c>
      <c r="H676" s="12">
        <v>2.5168806</v>
      </c>
      <c r="I676" s="12">
        <v>2.22839604</v>
      </c>
      <c r="J676" s="12">
        <v>0.3414715199999999</v>
      </c>
      <c r="K676" s="12">
        <v>0.036796499999999996</v>
      </c>
      <c r="L676" s="12">
        <v>0.9309514499999999</v>
      </c>
      <c r="M676" s="12">
        <v>0.95597307</v>
      </c>
      <c r="N676" s="12">
        <v>0.6586573499999999</v>
      </c>
      <c r="O676" s="12">
        <v>0.08831159999999999</v>
      </c>
      <c r="P676" s="12">
        <v>2.4683092199999996</v>
      </c>
      <c r="Q676" s="12">
        <v>0.03753243</v>
      </c>
      <c r="R676" s="12">
        <v>0.11848473</v>
      </c>
      <c r="S676" s="12">
        <v>0.9162328499999999</v>
      </c>
      <c r="T676" s="12">
        <v>0.08316008999999999</v>
      </c>
      <c r="U676" s="12">
        <v>0.011038949999999999</v>
      </c>
      <c r="V676" s="12">
        <v>10.870422029999999</v>
      </c>
      <c r="W676" s="12">
        <v>47.23493112</v>
      </c>
      <c r="X676" s="12">
        <v>46.60055946</v>
      </c>
      <c r="Y676" s="12">
        <v>38.38242914999999</v>
      </c>
    </row>
    <row r="677" spans="1:25" ht="11.25">
      <c r="A677" s="11">
        <f t="shared" si="3"/>
        <v>41555</v>
      </c>
      <c r="B677" s="12">
        <v>49.066660889999994</v>
      </c>
      <c r="C677" s="12">
        <v>49.18588154999999</v>
      </c>
      <c r="D677" s="12">
        <v>52.78163553</v>
      </c>
      <c r="E677" s="12">
        <v>0.00220779</v>
      </c>
      <c r="F677" s="12">
        <v>0</v>
      </c>
      <c r="G677" s="12">
        <v>0</v>
      </c>
      <c r="H677" s="12">
        <v>5.815318859999999</v>
      </c>
      <c r="I677" s="12">
        <v>5.347267379999999</v>
      </c>
      <c r="J677" s="12">
        <v>4.4707747499999995</v>
      </c>
      <c r="K677" s="12">
        <v>3.80843775</v>
      </c>
      <c r="L677" s="12">
        <v>3.909260159999999</v>
      </c>
      <c r="M677" s="12">
        <v>3.1357977299999997</v>
      </c>
      <c r="N677" s="12">
        <v>1.21943601</v>
      </c>
      <c r="O677" s="12">
        <v>0.06181811999999999</v>
      </c>
      <c r="P677" s="12">
        <v>0</v>
      </c>
      <c r="Q677" s="12">
        <v>0</v>
      </c>
      <c r="R677" s="12">
        <v>0</v>
      </c>
      <c r="S677" s="12">
        <v>3.0209926499999997</v>
      </c>
      <c r="T677" s="12">
        <v>1.2142845</v>
      </c>
      <c r="U677" s="12">
        <v>0.43272683999999995</v>
      </c>
      <c r="V677" s="12">
        <v>1.59770403</v>
      </c>
      <c r="W677" s="12">
        <v>50.066053829999994</v>
      </c>
      <c r="X677" s="12">
        <v>39.98160503999999</v>
      </c>
      <c r="Y677" s="12">
        <v>39.901388669999996</v>
      </c>
    </row>
    <row r="678" spans="1:25" ht="11.25">
      <c r="A678" s="11">
        <f t="shared" si="3"/>
        <v>41556</v>
      </c>
      <c r="B678" s="12">
        <v>24.408590309999997</v>
      </c>
      <c r="C678" s="12">
        <v>13.732453799999998</v>
      </c>
      <c r="D678" s="12">
        <v>51.495965819999995</v>
      </c>
      <c r="E678" s="12">
        <v>0.00147186</v>
      </c>
      <c r="F678" s="12">
        <v>0</v>
      </c>
      <c r="G678" s="12">
        <v>0</v>
      </c>
      <c r="H678" s="12">
        <v>1.1009512799999999</v>
      </c>
      <c r="I678" s="12">
        <v>1.9207773</v>
      </c>
      <c r="J678" s="12">
        <v>1.88545266</v>
      </c>
      <c r="K678" s="12">
        <v>0.2281383</v>
      </c>
      <c r="L678" s="12">
        <v>1.0972716299999998</v>
      </c>
      <c r="M678" s="12">
        <v>0.20826818999999996</v>
      </c>
      <c r="N678" s="12">
        <v>0.07285707</v>
      </c>
      <c r="O678" s="12">
        <v>0.0036796499999999996</v>
      </c>
      <c r="P678" s="12">
        <v>0.036796499999999996</v>
      </c>
      <c r="Q678" s="12">
        <v>0.013982669999999999</v>
      </c>
      <c r="R678" s="12">
        <v>0.012510809999999999</v>
      </c>
      <c r="S678" s="12">
        <v>2.9209061699999994</v>
      </c>
      <c r="T678" s="12">
        <v>0.24506468999999997</v>
      </c>
      <c r="U678" s="12">
        <v>0.43272683999999995</v>
      </c>
      <c r="V678" s="12">
        <v>0.19428552</v>
      </c>
      <c r="W678" s="12">
        <v>50.03956035</v>
      </c>
      <c r="X678" s="12">
        <v>16.46349003</v>
      </c>
      <c r="Y678" s="12">
        <v>16.376650289999997</v>
      </c>
    </row>
    <row r="679" spans="1:25" ht="11.25">
      <c r="A679" s="11">
        <f t="shared" si="3"/>
        <v>41557</v>
      </c>
      <c r="B679" s="12">
        <v>25.25564574</v>
      </c>
      <c r="C679" s="12">
        <v>26.999799839999998</v>
      </c>
      <c r="D679" s="12">
        <v>39.59597771999999</v>
      </c>
      <c r="E679" s="12">
        <v>27.128587589999995</v>
      </c>
      <c r="F679" s="12">
        <v>1.5322062599999997</v>
      </c>
      <c r="G679" s="12">
        <v>0.28701269999999995</v>
      </c>
      <c r="H679" s="12">
        <v>1.2422498399999997</v>
      </c>
      <c r="I679" s="12">
        <v>2.0054092499999996</v>
      </c>
      <c r="J679" s="12">
        <v>1.96566903</v>
      </c>
      <c r="K679" s="12">
        <v>1.1392196399999999</v>
      </c>
      <c r="L679" s="12">
        <v>0.18839808</v>
      </c>
      <c r="M679" s="12">
        <v>0.12657996</v>
      </c>
      <c r="N679" s="12">
        <v>0.030173129999999996</v>
      </c>
      <c r="O679" s="12">
        <v>0.025021619999999998</v>
      </c>
      <c r="P679" s="12">
        <v>0.17441541</v>
      </c>
      <c r="Q679" s="12">
        <v>2.14523595</v>
      </c>
      <c r="R679" s="12">
        <v>0.047835449999999995</v>
      </c>
      <c r="S679" s="12">
        <v>2.7781357499999997</v>
      </c>
      <c r="T679" s="12">
        <v>1.54766079</v>
      </c>
      <c r="U679" s="12">
        <v>0.60051888</v>
      </c>
      <c r="V679" s="12">
        <v>49.96817514</v>
      </c>
      <c r="W679" s="12">
        <v>38.18299212</v>
      </c>
      <c r="X679" s="12">
        <v>31.62438396</v>
      </c>
      <c r="Y679" s="12">
        <v>31.34841021</v>
      </c>
    </row>
    <row r="680" spans="1:25" ht="11.25">
      <c r="A680" s="11">
        <f t="shared" si="3"/>
        <v>41558</v>
      </c>
      <c r="B680" s="12">
        <v>47.41155432</v>
      </c>
      <c r="C680" s="12">
        <v>42.51761981999999</v>
      </c>
      <c r="D680" s="12">
        <v>21.945432599999997</v>
      </c>
      <c r="E680" s="12">
        <v>44.71805051999999</v>
      </c>
      <c r="F680" s="12">
        <v>50.83215695999999</v>
      </c>
      <c r="G680" s="12">
        <v>25.032658949999995</v>
      </c>
      <c r="H680" s="12">
        <v>53.28795537</v>
      </c>
      <c r="I680" s="12">
        <v>51.27813053999999</v>
      </c>
      <c r="J680" s="12">
        <v>50.933715299999996</v>
      </c>
      <c r="K680" s="12">
        <v>26.351445509999998</v>
      </c>
      <c r="L680" s="12">
        <v>9.97111557</v>
      </c>
      <c r="M680" s="12">
        <v>11.005833149999999</v>
      </c>
      <c r="N680" s="12">
        <v>0.5784409799999999</v>
      </c>
      <c r="O680" s="12">
        <v>0</v>
      </c>
      <c r="P680" s="12">
        <v>2.49406677</v>
      </c>
      <c r="Q680" s="12">
        <v>4.437657899999999</v>
      </c>
      <c r="R680" s="12">
        <v>4.534064729999999</v>
      </c>
      <c r="S680" s="12">
        <v>4.329476189999999</v>
      </c>
      <c r="T680" s="12">
        <v>50.26696271999999</v>
      </c>
      <c r="U680" s="12">
        <v>9.734882039999999</v>
      </c>
      <c r="V680" s="12">
        <v>25.884865889999997</v>
      </c>
      <c r="W680" s="12">
        <v>49.30215848999999</v>
      </c>
      <c r="X680" s="12">
        <v>46.223763299999995</v>
      </c>
      <c r="Y680" s="12">
        <v>40.73372549999999</v>
      </c>
    </row>
    <row r="681" spans="1:25" ht="11.25">
      <c r="A681" s="11">
        <f t="shared" si="3"/>
        <v>41559</v>
      </c>
      <c r="B681" s="12">
        <v>44.67463064999999</v>
      </c>
      <c r="C681" s="12">
        <v>45.635019299999996</v>
      </c>
      <c r="D681" s="12">
        <v>45.79618796999999</v>
      </c>
      <c r="E681" s="12">
        <v>48.85176932999999</v>
      </c>
      <c r="F681" s="12">
        <v>49.060037519999995</v>
      </c>
      <c r="G681" s="12">
        <v>48.80025423</v>
      </c>
      <c r="H681" s="12">
        <v>49.21016723999999</v>
      </c>
      <c r="I681" s="12">
        <v>12.184793009999998</v>
      </c>
      <c r="J681" s="12">
        <v>0.050043239999999996</v>
      </c>
      <c r="K681" s="12">
        <v>0.028701269999999997</v>
      </c>
      <c r="L681" s="12">
        <v>0.03164499</v>
      </c>
      <c r="M681" s="12">
        <v>0.05077916999999999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49.08726692999999</v>
      </c>
      <c r="T681" s="12">
        <v>2.1386125799999998</v>
      </c>
      <c r="U681" s="12">
        <v>2.7766638899999996</v>
      </c>
      <c r="V681" s="12">
        <v>9.416224349999998</v>
      </c>
      <c r="W681" s="12">
        <v>5.3413799399999995</v>
      </c>
      <c r="X681" s="12">
        <v>20.44119168</v>
      </c>
      <c r="Y681" s="12">
        <v>20.491234919999997</v>
      </c>
    </row>
    <row r="682" spans="1:25" ht="11.25">
      <c r="A682" s="11">
        <f t="shared" si="3"/>
        <v>41560</v>
      </c>
      <c r="B682" s="12">
        <v>14.59864341</v>
      </c>
      <c r="C682" s="12">
        <v>15.111586619999999</v>
      </c>
      <c r="D682" s="12">
        <v>15.711369569999999</v>
      </c>
      <c r="E682" s="12">
        <v>0</v>
      </c>
      <c r="F682" s="12">
        <v>17.992016639999996</v>
      </c>
      <c r="G682" s="12">
        <v>0</v>
      </c>
      <c r="H682" s="12">
        <v>0</v>
      </c>
      <c r="I682" s="12">
        <v>0</v>
      </c>
      <c r="J682" s="12">
        <v>0</v>
      </c>
      <c r="K682" s="12">
        <v>0.06402591</v>
      </c>
      <c r="L682" s="12">
        <v>6.5490410699999995</v>
      </c>
      <c r="M682" s="12">
        <v>5.473847339999999</v>
      </c>
      <c r="N682" s="12">
        <v>3.6700829099999996</v>
      </c>
      <c r="O682" s="12">
        <v>0</v>
      </c>
      <c r="P682" s="12">
        <v>0</v>
      </c>
      <c r="Q682" s="12">
        <v>0</v>
      </c>
      <c r="R682" s="12">
        <v>0.00147186</v>
      </c>
      <c r="S682" s="12">
        <v>4.75999524</v>
      </c>
      <c r="T682" s="12">
        <v>0.8580943799999999</v>
      </c>
      <c r="U682" s="12">
        <v>2.80610109</v>
      </c>
      <c r="V682" s="12">
        <v>0.13393926</v>
      </c>
      <c r="W682" s="12">
        <v>39.94407261</v>
      </c>
      <c r="X682" s="12">
        <v>0</v>
      </c>
      <c r="Y682" s="12">
        <v>1.8876604499999998</v>
      </c>
    </row>
    <row r="683" spans="1:25" ht="11.25">
      <c r="A683" s="11">
        <f t="shared" si="3"/>
        <v>41561</v>
      </c>
      <c r="B683" s="12">
        <v>9.740033549999998</v>
      </c>
      <c r="C683" s="12">
        <v>49.80774239999999</v>
      </c>
      <c r="D683" s="12">
        <v>10.159513650000001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0.00441558</v>
      </c>
      <c r="L683" s="12">
        <v>0.016190459999999997</v>
      </c>
      <c r="M683" s="12">
        <v>0.009567089999999999</v>
      </c>
      <c r="N683" s="12">
        <v>0.00220779</v>
      </c>
      <c r="O683" s="12">
        <v>0</v>
      </c>
      <c r="P683" s="12">
        <v>0</v>
      </c>
      <c r="Q683" s="12">
        <v>1.1127261599999998</v>
      </c>
      <c r="R683" s="12">
        <v>2.57207535</v>
      </c>
      <c r="S683" s="12">
        <v>1.2790463399999998</v>
      </c>
      <c r="T683" s="12">
        <v>0.07212113999999999</v>
      </c>
      <c r="U683" s="12">
        <v>0.008095229999999998</v>
      </c>
      <c r="V683" s="12">
        <v>24.124521329999997</v>
      </c>
      <c r="W683" s="12">
        <v>26.653912739999996</v>
      </c>
      <c r="X683" s="12">
        <v>11.05440453</v>
      </c>
      <c r="Y683" s="12">
        <v>7.354148489999999</v>
      </c>
    </row>
    <row r="684" spans="1:25" ht="11.25">
      <c r="A684" s="11">
        <f t="shared" si="3"/>
        <v>41562</v>
      </c>
      <c r="B684" s="12">
        <v>45.52095014999999</v>
      </c>
      <c r="C684" s="12">
        <v>21.877727039999996</v>
      </c>
      <c r="D684" s="12">
        <v>0</v>
      </c>
      <c r="E684" s="12">
        <v>0</v>
      </c>
      <c r="F684" s="12">
        <v>0</v>
      </c>
      <c r="G684" s="12">
        <v>0.14718599999999998</v>
      </c>
      <c r="H684" s="12">
        <v>12.053061539999998</v>
      </c>
      <c r="I684" s="12">
        <v>11.484187649999999</v>
      </c>
      <c r="J684" s="12">
        <v>0.013982669999999999</v>
      </c>
      <c r="K684" s="12">
        <v>0</v>
      </c>
      <c r="L684" s="12">
        <v>0</v>
      </c>
      <c r="M684" s="12">
        <v>0.22445864999999998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0.11627694</v>
      </c>
      <c r="T684" s="12">
        <v>0</v>
      </c>
      <c r="U684" s="12">
        <v>0.08021637000000001</v>
      </c>
      <c r="V684" s="12">
        <v>6.079517729999999</v>
      </c>
      <c r="W684" s="12">
        <v>20.895996419999996</v>
      </c>
      <c r="X684" s="12">
        <v>0</v>
      </c>
      <c r="Y684" s="12">
        <v>2.9135468700000002</v>
      </c>
    </row>
    <row r="685" spans="1:25" ht="11.25">
      <c r="A685" s="11">
        <f t="shared" si="3"/>
        <v>41563</v>
      </c>
      <c r="B685" s="12">
        <v>6.96116187</v>
      </c>
      <c r="C685" s="12">
        <v>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0.00441558</v>
      </c>
      <c r="K685" s="12">
        <v>0</v>
      </c>
      <c r="L685" s="12">
        <v>2.8708629299999995</v>
      </c>
      <c r="M685" s="12">
        <v>1.81701117</v>
      </c>
      <c r="N685" s="12">
        <v>2.2710799799999997</v>
      </c>
      <c r="O685" s="12">
        <v>0.04857138</v>
      </c>
      <c r="P685" s="12">
        <v>0</v>
      </c>
      <c r="Q685" s="12">
        <v>0</v>
      </c>
      <c r="R685" s="12">
        <v>0.9213843599999999</v>
      </c>
      <c r="S685" s="12">
        <v>0.66896037</v>
      </c>
      <c r="T685" s="12">
        <v>3.1490444699999998</v>
      </c>
      <c r="U685" s="12">
        <v>47.568307409999996</v>
      </c>
      <c r="V685" s="12">
        <v>46.997961659999994</v>
      </c>
      <c r="W685" s="12">
        <v>46.853719379999994</v>
      </c>
      <c r="X685" s="12">
        <v>46.63146852</v>
      </c>
      <c r="Y685" s="12">
        <v>46.861814609999996</v>
      </c>
    </row>
    <row r="686" spans="1:25" ht="11.25">
      <c r="A686" s="11">
        <f t="shared" si="3"/>
        <v>41564</v>
      </c>
      <c r="B686" s="12">
        <v>0</v>
      </c>
      <c r="C686" s="12">
        <v>0</v>
      </c>
      <c r="D686" s="12">
        <v>0.80805114</v>
      </c>
      <c r="E686" s="12">
        <v>0.60051888</v>
      </c>
      <c r="F686" s="12">
        <v>0.8882675099999999</v>
      </c>
      <c r="G686" s="12">
        <v>0.8676614699999998</v>
      </c>
      <c r="H686" s="12">
        <v>1.9899547199999998</v>
      </c>
      <c r="I686" s="12">
        <v>1.3975310699999997</v>
      </c>
      <c r="J686" s="12">
        <v>13.96721547</v>
      </c>
      <c r="K686" s="12">
        <v>2.7972699299999997</v>
      </c>
      <c r="L686" s="12">
        <v>2.7133739099999996</v>
      </c>
      <c r="M686" s="12">
        <v>3.5663167799999997</v>
      </c>
      <c r="N686" s="12">
        <v>0.37606023</v>
      </c>
      <c r="O686" s="12">
        <v>1.01631933</v>
      </c>
      <c r="P686" s="12">
        <v>3.0725077499999998</v>
      </c>
      <c r="Q686" s="12">
        <v>8.178390089999999</v>
      </c>
      <c r="R686" s="12">
        <v>3.8437623899999993</v>
      </c>
      <c r="S686" s="12">
        <v>29.21126949</v>
      </c>
      <c r="T686" s="12">
        <v>0</v>
      </c>
      <c r="U686" s="12">
        <v>46.85003973</v>
      </c>
      <c r="V686" s="12">
        <v>47.39904351</v>
      </c>
      <c r="W686" s="12">
        <v>25.495558919999997</v>
      </c>
      <c r="X686" s="12">
        <v>47.419649549999995</v>
      </c>
      <c r="Y686" s="12">
        <v>47.43584000999999</v>
      </c>
    </row>
    <row r="687" spans="1:25" ht="11.25">
      <c r="A687" s="11">
        <f t="shared" si="3"/>
        <v>41565</v>
      </c>
      <c r="B687" s="12">
        <v>44.70921935999999</v>
      </c>
      <c r="C687" s="12">
        <v>45.20965176</v>
      </c>
      <c r="D687" s="12">
        <v>46.09718334</v>
      </c>
      <c r="E687" s="12">
        <v>46.929520169999996</v>
      </c>
      <c r="F687" s="12">
        <v>0</v>
      </c>
      <c r="G687" s="12">
        <v>0.43419869999999994</v>
      </c>
      <c r="H687" s="12">
        <v>48.43302516</v>
      </c>
      <c r="I687" s="12">
        <v>47.446143029999995</v>
      </c>
      <c r="J687" s="12">
        <v>0.02428569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0.36502127999999995</v>
      </c>
      <c r="S687" s="12">
        <v>25.96802598</v>
      </c>
      <c r="T687" s="12">
        <v>1.42696827</v>
      </c>
      <c r="U687" s="12">
        <v>0</v>
      </c>
      <c r="V687" s="12">
        <v>20.483875619999996</v>
      </c>
      <c r="W687" s="12">
        <v>44.23969602</v>
      </c>
      <c r="X687" s="12">
        <v>44.38320237</v>
      </c>
      <c r="Y687" s="12">
        <v>44.183029409999996</v>
      </c>
    </row>
    <row r="688" spans="1:25" ht="11.25">
      <c r="A688" s="11">
        <f t="shared" si="3"/>
        <v>41566</v>
      </c>
      <c r="B688" s="12">
        <v>0</v>
      </c>
      <c r="C688" s="12">
        <v>0</v>
      </c>
      <c r="D688" s="12">
        <v>45.18830978999999</v>
      </c>
      <c r="E688" s="12">
        <v>0</v>
      </c>
      <c r="F688" s="12">
        <v>0</v>
      </c>
      <c r="G688" s="12">
        <v>0</v>
      </c>
      <c r="H688" s="12">
        <v>0</v>
      </c>
      <c r="I688" s="12">
        <v>0.08021637000000001</v>
      </c>
      <c r="J688" s="12">
        <v>2.89809234</v>
      </c>
      <c r="K688" s="12">
        <v>0.04489172999999999</v>
      </c>
      <c r="L688" s="12">
        <v>0.31939362</v>
      </c>
      <c r="M688" s="12">
        <v>2.6456683500000002</v>
      </c>
      <c r="N688" s="12">
        <v>0.008095229999999998</v>
      </c>
      <c r="O688" s="12">
        <v>0</v>
      </c>
      <c r="P688" s="12">
        <v>0.39445848</v>
      </c>
      <c r="Q688" s="12">
        <v>1.15908975</v>
      </c>
      <c r="R688" s="12">
        <v>1.9016431199999997</v>
      </c>
      <c r="S688" s="12">
        <v>0.7351940699999999</v>
      </c>
      <c r="T688" s="12">
        <v>0.055930679999999997</v>
      </c>
      <c r="U688" s="12">
        <v>0.35545418999999995</v>
      </c>
      <c r="V688" s="12">
        <v>0.019134179999999997</v>
      </c>
      <c r="W688" s="12">
        <v>0.33043257</v>
      </c>
      <c r="X688" s="12">
        <v>45.79177239</v>
      </c>
      <c r="Y688" s="12">
        <v>23.443050149999998</v>
      </c>
    </row>
    <row r="689" spans="1:25" ht="11.25">
      <c r="A689" s="11">
        <f t="shared" si="3"/>
        <v>41567</v>
      </c>
      <c r="B689" s="12">
        <v>36.93559077</v>
      </c>
      <c r="C689" s="12">
        <v>37.365373889999994</v>
      </c>
      <c r="D689" s="12">
        <v>39.21108632999999</v>
      </c>
      <c r="E689" s="12">
        <v>39.58788248999999</v>
      </c>
      <c r="F689" s="12">
        <v>37.586152889999994</v>
      </c>
      <c r="G689" s="12">
        <v>11.529079379999999</v>
      </c>
      <c r="H689" s="12">
        <v>43.030563029999996</v>
      </c>
      <c r="I689" s="12">
        <v>43.101212309999994</v>
      </c>
      <c r="J689" s="12">
        <v>42.694243019999995</v>
      </c>
      <c r="K689" s="12">
        <v>41.60653848</v>
      </c>
      <c r="L689" s="12">
        <v>0</v>
      </c>
      <c r="M689" s="12">
        <v>14.5346175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39.30749316</v>
      </c>
      <c r="U689" s="12">
        <v>36.91130508</v>
      </c>
      <c r="V689" s="12">
        <v>35.62489943999999</v>
      </c>
      <c r="W689" s="12">
        <v>35.4350295</v>
      </c>
      <c r="X689" s="12">
        <v>13.271761619999998</v>
      </c>
      <c r="Y689" s="12">
        <v>34.743255299999994</v>
      </c>
    </row>
    <row r="690" spans="1:25" ht="11.25">
      <c r="A690" s="11">
        <f t="shared" si="3"/>
        <v>41568</v>
      </c>
      <c r="B690" s="12">
        <v>45.15298514999999</v>
      </c>
      <c r="C690" s="12">
        <v>45.11766051</v>
      </c>
      <c r="D690" s="12">
        <v>46.22155551</v>
      </c>
      <c r="E690" s="12">
        <v>0.008095229999999998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1.16571312</v>
      </c>
      <c r="N690" s="12">
        <v>0</v>
      </c>
      <c r="O690" s="12">
        <v>0</v>
      </c>
      <c r="P690" s="12">
        <v>0</v>
      </c>
      <c r="Q690" s="12">
        <v>0</v>
      </c>
      <c r="R690" s="12">
        <v>0.04268393999999999</v>
      </c>
      <c r="S690" s="12">
        <v>0</v>
      </c>
      <c r="T690" s="12">
        <v>3.1733301599999995</v>
      </c>
      <c r="U690" s="12">
        <v>46.32973722</v>
      </c>
      <c r="V690" s="12">
        <v>46.011815459999994</v>
      </c>
      <c r="W690" s="12">
        <v>45.42895889999999</v>
      </c>
      <c r="X690" s="12">
        <v>46.133979839999995</v>
      </c>
      <c r="Y690" s="12">
        <v>45.83151261</v>
      </c>
    </row>
    <row r="691" spans="1:25" ht="11.25">
      <c r="A691" s="11">
        <f t="shared" si="3"/>
        <v>41569</v>
      </c>
      <c r="B691" s="12">
        <v>46.44159857999999</v>
      </c>
      <c r="C691" s="12">
        <v>45.50991119999999</v>
      </c>
      <c r="D691" s="12">
        <v>45.233201519999994</v>
      </c>
      <c r="E691" s="12">
        <v>0</v>
      </c>
      <c r="F691" s="12">
        <v>0</v>
      </c>
      <c r="G691" s="12">
        <v>0</v>
      </c>
      <c r="H691" s="12">
        <v>0</v>
      </c>
      <c r="I691" s="12">
        <v>0.016190459999999997</v>
      </c>
      <c r="J691" s="12">
        <v>0.15086565</v>
      </c>
      <c r="K691" s="12">
        <v>0.02354976</v>
      </c>
      <c r="L691" s="12">
        <v>0.01030302</v>
      </c>
      <c r="M691" s="12">
        <v>0.011038949999999999</v>
      </c>
      <c r="N691" s="12">
        <v>0.013246739999999998</v>
      </c>
      <c r="O691" s="12">
        <v>0.51883065</v>
      </c>
      <c r="P691" s="12">
        <v>1.61463042</v>
      </c>
      <c r="Q691" s="12">
        <v>11.030854769999998</v>
      </c>
      <c r="R691" s="12">
        <v>51.10886664</v>
      </c>
      <c r="S691" s="12">
        <v>48.49189955999999</v>
      </c>
      <c r="T691" s="12">
        <v>46.35034326</v>
      </c>
      <c r="U691" s="12">
        <v>45.784413089999994</v>
      </c>
      <c r="V691" s="12">
        <v>45.54670769999999</v>
      </c>
      <c r="W691" s="12">
        <v>45.344326949999996</v>
      </c>
      <c r="X691" s="12">
        <v>22.67032365</v>
      </c>
      <c r="Y691" s="12">
        <v>22.06244547</v>
      </c>
    </row>
    <row r="692" spans="1:25" ht="11.25">
      <c r="A692" s="11">
        <f t="shared" si="3"/>
        <v>41570</v>
      </c>
      <c r="B692" s="12">
        <v>4.077788129999999</v>
      </c>
      <c r="C692" s="12">
        <v>45.09631854</v>
      </c>
      <c r="D692" s="12">
        <v>4.00787478</v>
      </c>
      <c r="E692" s="12">
        <v>0</v>
      </c>
      <c r="F692" s="12">
        <v>0</v>
      </c>
      <c r="G692" s="12">
        <v>0</v>
      </c>
      <c r="H692" s="12">
        <v>0.01030302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0.28922048999999994</v>
      </c>
      <c r="R692" s="12">
        <v>0.01177488</v>
      </c>
      <c r="S692" s="12">
        <v>2.1886558199999993</v>
      </c>
      <c r="T692" s="12">
        <v>0.022077899999999998</v>
      </c>
      <c r="U692" s="12">
        <v>0</v>
      </c>
      <c r="V692" s="12">
        <v>0.27155816999999993</v>
      </c>
      <c r="W692" s="12">
        <v>0.15086565</v>
      </c>
      <c r="X692" s="12">
        <v>19.78253433</v>
      </c>
      <c r="Y692" s="12">
        <v>20.07837819</v>
      </c>
    </row>
    <row r="693" spans="1:25" ht="11.25">
      <c r="A693" s="11">
        <f t="shared" si="3"/>
        <v>41571</v>
      </c>
      <c r="B693" s="12">
        <v>0</v>
      </c>
      <c r="C693" s="12">
        <v>0.019134179999999997</v>
      </c>
      <c r="D693" s="12">
        <v>0.11333321999999998</v>
      </c>
      <c r="E693" s="12">
        <v>0</v>
      </c>
      <c r="F693" s="12">
        <v>0</v>
      </c>
      <c r="G693" s="12">
        <v>0.47688263999999997</v>
      </c>
      <c r="H693" s="12">
        <v>1.80155664</v>
      </c>
      <c r="I693" s="12">
        <v>2.8708629299999995</v>
      </c>
      <c r="J693" s="12">
        <v>1.1384837099999998</v>
      </c>
      <c r="K693" s="12">
        <v>2.14965153</v>
      </c>
      <c r="L693" s="12">
        <v>1.2753666899999998</v>
      </c>
      <c r="M693" s="12">
        <v>1.32246621</v>
      </c>
      <c r="N693" s="12">
        <v>1.3607345699999998</v>
      </c>
      <c r="O693" s="12">
        <v>0.03606056999999999</v>
      </c>
      <c r="P693" s="12">
        <v>1.5174876599999998</v>
      </c>
      <c r="Q693" s="12">
        <v>3.2557543199999994</v>
      </c>
      <c r="R693" s="12">
        <v>3.9409051499999994</v>
      </c>
      <c r="S693" s="12">
        <v>5.54964813</v>
      </c>
      <c r="T693" s="12">
        <v>0.14277041999999998</v>
      </c>
      <c r="U693" s="12">
        <v>0</v>
      </c>
      <c r="V693" s="12">
        <v>0</v>
      </c>
      <c r="W693" s="12">
        <v>14.91141366</v>
      </c>
      <c r="X693" s="12">
        <v>10.252976759999997</v>
      </c>
      <c r="Y693" s="12">
        <v>9.41107284</v>
      </c>
    </row>
    <row r="694" spans="1:25" ht="11.25">
      <c r="A694" s="11">
        <f t="shared" si="3"/>
        <v>41572</v>
      </c>
      <c r="B694" s="12">
        <v>3.2314686299999993</v>
      </c>
      <c r="C694" s="12">
        <v>4.20436809</v>
      </c>
      <c r="D694" s="12">
        <v>3.6649313999999995</v>
      </c>
      <c r="E694" s="12">
        <v>0.11259729</v>
      </c>
      <c r="F694" s="12">
        <v>0</v>
      </c>
      <c r="G694" s="12">
        <v>0</v>
      </c>
      <c r="H694" s="12">
        <v>1.3195224899999998</v>
      </c>
      <c r="I694" s="12">
        <v>1.9178335799999997</v>
      </c>
      <c r="J694" s="12">
        <v>2.0922489899999994</v>
      </c>
      <c r="K694" s="12">
        <v>1.8986994</v>
      </c>
      <c r="L694" s="12">
        <v>0.46437182999999993</v>
      </c>
      <c r="M694" s="12">
        <v>0</v>
      </c>
      <c r="N694" s="12">
        <v>0</v>
      </c>
      <c r="O694" s="12">
        <v>0.23402574</v>
      </c>
      <c r="P694" s="12">
        <v>11.02202361</v>
      </c>
      <c r="Q694" s="12">
        <v>0.22593050999999995</v>
      </c>
      <c r="R694" s="12">
        <v>3.33965034</v>
      </c>
      <c r="S694" s="12">
        <v>0.8051074199999999</v>
      </c>
      <c r="T694" s="12">
        <v>0</v>
      </c>
      <c r="U694" s="12">
        <v>45.68064696</v>
      </c>
      <c r="V694" s="12">
        <v>45.38333124</v>
      </c>
      <c r="W694" s="12">
        <v>44.42662223999999</v>
      </c>
      <c r="X694" s="12">
        <v>33.319230749999996</v>
      </c>
      <c r="Y694" s="12">
        <v>32.943170519999995</v>
      </c>
    </row>
    <row r="695" spans="1:25" ht="11.25">
      <c r="A695" s="11">
        <f t="shared" si="3"/>
        <v>41573</v>
      </c>
      <c r="B695" s="12">
        <v>0.08168823</v>
      </c>
      <c r="C695" s="12">
        <v>0</v>
      </c>
      <c r="D695" s="12">
        <v>0</v>
      </c>
      <c r="E695" s="12">
        <v>0</v>
      </c>
      <c r="F695" s="12">
        <v>0</v>
      </c>
      <c r="G695" s="12">
        <v>0.012510809999999999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0.24064910999999997</v>
      </c>
      <c r="T695" s="12">
        <v>0.016190459999999997</v>
      </c>
      <c r="U695" s="12">
        <v>0</v>
      </c>
      <c r="V695" s="12">
        <v>1.6345005299999997</v>
      </c>
      <c r="W695" s="12">
        <v>8.33219946</v>
      </c>
      <c r="X695" s="12">
        <v>0</v>
      </c>
      <c r="Y695" s="12">
        <v>0.00073593</v>
      </c>
    </row>
    <row r="696" spans="1:25" ht="11.25">
      <c r="A696" s="11">
        <f t="shared" si="3"/>
        <v>41574</v>
      </c>
      <c r="B696" s="12">
        <v>11.263408649999999</v>
      </c>
      <c r="C696" s="12">
        <v>19.43149572</v>
      </c>
      <c r="D696" s="12">
        <v>17.231065019999996</v>
      </c>
      <c r="E696" s="12">
        <v>1.26138402</v>
      </c>
      <c r="F696" s="12">
        <v>0</v>
      </c>
      <c r="G696" s="12">
        <v>0</v>
      </c>
      <c r="H696" s="12">
        <v>2.19748698</v>
      </c>
      <c r="I696" s="12">
        <v>0</v>
      </c>
      <c r="J696" s="12">
        <v>0</v>
      </c>
      <c r="K696" s="12">
        <v>0</v>
      </c>
      <c r="L696" s="12">
        <v>0.27450188999999997</v>
      </c>
      <c r="M696" s="12">
        <v>0.9589167899999999</v>
      </c>
      <c r="N696" s="12">
        <v>0.029437199999999997</v>
      </c>
      <c r="O696" s="12">
        <v>0.14350634999999998</v>
      </c>
      <c r="P696" s="12">
        <v>5.302375649999999</v>
      </c>
      <c r="Q696" s="12">
        <v>0</v>
      </c>
      <c r="R696" s="12">
        <v>0.47393892</v>
      </c>
      <c r="S696" s="12">
        <v>3.3543689399999996</v>
      </c>
      <c r="T696" s="12">
        <v>0</v>
      </c>
      <c r="U696" s="12">
        <v>0</v>
      </c>
      <c r="V696" s="12">
        <v>1.5388296299999997</v>
      </c>
      <c r="W696" s="12">
        <v>0</v>
      </c>
      <c r="X696" s="12">
        <v>2.2188289499999994</v>
      </c>
      <c r="Y696" s="12">
        <v>0.42978311999999996</v>
      </c>
    </row>
    <row r="697" spans="1:25" ht="11.25">
      <c r="A697" s="11">
        <f t="shared" si="3"/>
        <v>41575</v>
      </c>
      <c r="B697" s="12">
        <v>0.7808217299999999</v>
      </c>
      <c r="C697" s="12">
        <v>0.10744577999999999</v>
      </c>
      <c r="D697" s="12">
        <v>12.393061199999998</v>
      </c>
      <c r="E697" s="12">
        <v>1.9082664899999997</v>
      </c>
      <c r="F697" s="12">
        <v>0.00883116</v>
      </c>
      <c r="G697" s="12">
        <v>0</v>
      </c>
      <c r="H697" s="12">
        <v>4.1550607799999995</v>
      </c>
      <c r="I697" s="12">
        <v>0</v>
      </c>
      <c r="J697" s="12">
        <v>0.02060604</v>
      </c>
      <c r="K697" s="12">
        <v>0.022813829999999997</v>
      </c>
      <c r="L697" s="12">
        <v>2.86718328</v>
      </c>
      <c r="M697" s="12">
        <v>5.03891271</v>
      </c>
      <c r="N697" s="12">
        <v>2.22618825</v>
      </c>
      <c r="O697" s="12">
        <v>0</v>
      </c>
      <c r="P697" s="12">
        <v>0</v>
      </c>
      <c r="Q697" s="12">
        <v>0</v>
      </c>
      <c r="R697" s="12">
        <v>0.47246705999999994</v>
      </c>
      <c r="S697" s="12">
        <v>4.52376171</v>
      </c>
      <c r="T697" s="12">
        <v>1.3651501499999998</v>
      </c>
      <c r="U697" s="12">
        <v>3.2918148899999995</v>
      </c>
      <c r="V697" s="12">
        <v>0.26199108</v>
      </c>
      <c r="W697" s="12">
        <v>49.316141159999994</v>
      </c>
      <c r="X697" s="12">
        <v>48.13644537</v>
      </c>
      <c r="Y697" s="12">
        <v>1.1848473</v>
      </c>
    </row>
    <row r="698" spans="1:25" ht="11.25">
      <c r="A698" s="11">
        <f t="shared" si="3"/>
        <v>41576</v>
      </c>
      <c r="B698" s="12">
        <v>1.2540247199999999</v>
      </c>
      <c r="C698" s="12">
        <v>10.413409499999998</v>
      </c>
      <c r="D698" s="12">
        <v>0.3606057</v>
      </c>
      <c r="E698" s="12">
        <v>0</v>
      </c>
      <c r="F698" s="12">
        <v>0.033116849999999996</v>
      </c>
      <c r="G698" s="12">
        <v>0</v>
      </c>
      <c r="H698" s="12">
        <v>0</v>
      </c>
      <c r="I698" s="12">
        <v>0</v>
      </c>
      <c r="J698" s="12">
        <v>0.16999983</v>
      </c>
      <c r="K698" s="12">
        <v>0</v>
      </c>
      <c r="L698" s="12">
        <v>0.05887439999999999</v>
      </c>
      <c r="M698" s="12">
        <v>0</v>
      </c>
      <c r="N698" s="12">
        <v>0.00588744</v>
      </c>
      <c r="O698" s="12">
        <v>0</v>
      </c>
      <c r="P698" s="12">
        <v>0.7300425599999999</v>
      </c>
      <c r="Q698" s="12">
        <v>0.27082224</v>
      </c>
      <c r="R698" s="12">
        <v>3.99462804</v>
      </c>
      <c r="S698" s="12">
        <v>4.16609973</v>
      </c>
      <c r="T698" s="12">
        <v>2.52276804</v>
      </c>
      <c r="U698" s="12">
        <v>3.13726959</v>
      </c>
      <c r="V698" s="12">
        <v>1.8979634699999999</v>
      </c>
      <c r="W698" s="12">
        <v>1.4770115099999999</v>
      </c>
      <c r="X698" s="12">
        <v>1.78536618</v>
      </c>
      <c r="Y698" s="12">
        <v>0</v>
      </c>
    </row>
    <row r="699" spans="1:25" ht="11.25">
      <c r="A699" s="11">
        <f t="shared" si="3"/>
        <v>41577</v>
      </c>
      <c r="B699" s="12">
        <v>0</v>
      </c>
      <c r="C699" s="12">
        <v>0</v>
      </c>
      <c r="D699" s="12">
        <v>0</v>
      </c>
      <c r="E699" s="12">
        <v>6.177396419999999</v>
      </c>
      <c r="F699" s="12">
        <v>0.01177488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0.04709952</v>
      </c>
      <c r="M699" s="12">
        <v>0.00515151</v>
      </c>
      <c r="N699" s="12">
        <v>0</v>
      </c>
      <c r="O699" s="12">
        <v>0</v>
      </c>
      <c r="P699" s="12">
        <v>0.17294354999999997</v>
      </c>
      <c r="Q699" s="12">
        <v>0</v>
      </c>
      <c r="R699" s="12">
        <v>0</v>
      </c>
      <c r="S699" s="12">
        <v>0</v>
      </c>
      <c r="T699" s="12">
        <v>0.45259695</v>
      </c>
      <c r="U699" s="12">
        <v>9.247696379999999</v>
      </c>
      <c r="V699" s="12">
        <v>0.49748867999999996</v>
      </c>
      <c r="W699" s="12">
        <v>0.6034626</v>
      </c>
      <c r="X699" s="12">
        <v>0</v>
      </c>
      <c r="Y699" s="12">
        <v>0</v>
      </c>
    </row>
    <row r="700" spans="1:25" ht="11.25">
      <c r="A700" s="11">
        <f t="shared" si="3"/>
        <v>41578</v>
      </c>
      <c r="B700" s="12">
        <v>9.503800019999998</v>
      </c>
      <c r="C700" s="12">
        <v>1.6860156299999998</v>
      </c>
      <c r="D700" s="12">
        <v>1.29302901</v>
      </c>
      <c r="E700" s="12">
        <v>4.0498227899999995</v>
      </c>
      <c r="F700" s="12">
        <v>0.5593068</v>
      </c>
      <c r="G700" s="12">
        <v>0.41138486999999996</v>
      </c>
      <c r="H700" s="12">
        <v>3.82168449</v>
      </c>
      <c r="I700" s="12">
        <v>2.56765977</v>
      </c>
      <c r="J700" s="12">
        <v>1.1627694</v>
      </c>
      <c r="K700" s="12">
        <v>1.6874874899999999</v>
      </c>
      <c r="L700" s="12">
        <v>1.8074440799999996</v>
      </c>
      <c r="M700" s="12">
        <v>4.0785240599999995</v>
      </c>
      <c r="N700" s="12">
        <v>0.14718599999999998</v>
      </c>
      <c r="O700" s="12">
        <v>0.00073593</v>
      </c>
      <c r="P700" s="12">
        <v>0</v>
      </c>
      <c r="Q700" s="12">
        <v>0</v>
      </c>
      <c r="R700" s="12">
        <v>2.5691316299999998</v>
      </c>
      <c r="S700" s="12">
        <v>4.61060145</v>
      </c>
      <c r="T700" s="12">
        <v>4.23012564</v>
      </c>
      <c r="U700" s="12">
        <v>50.22427878</v>
      </c>
      <c r="V700" s="12">
        <v>1.33129737</v>
      </c>
      <c r="W700" s="12">
        <v>2.7317721599999993</v>
      </c>
      <c r="X700" s="12">
        <v>46.770559289999994</v>
      </c>
      <c r="Y700" s="12">
        <v>45.431902619999995</v>
      </c>
    </row>
    <row r="702" spans="1:25" ht="31.5" customHeight="1">
      <c r="A702" s="53" t="s">
        <v>79</v>
      </c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5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35.25" customHeight="1">
      <c r="A704" s="39" t="s">
        <v>80</v>
      </c>
      <c r="B704" s="40" t="s">
        <v>80</v>
      </c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1"/>
    </row>
    <row r="705" spans="1:25" ht="13.5" customHeight="1">
      <c r="A705" s="8"/>
      <c r="B705" s="7" t="s">
        <v>24</v>
      </c>
      <c r="C705" s="9" t="s">
        <v>25</v>
      </c>
      <c r="D705" s="10" t="s">
        <v>26</v>
      </c>
      <c r="E705" s="7" t="s">
        <v>27</v>
      </c>
      <c r="F705" s="7" t="s">
        <v>28</v>
      </c>
      <c r="G705" s="9" t="s">
        <v>29</v>
      </c>
      <c r="H705" s="10" t="s">
        <v>30</v>
      </c>
      <c r="I705" s="7" t="s">
        <v>31</v>
      </c>
      <c r="J705" s="7" t="s">
        <v>32</v>
      </c>
      <c r="K705" s="7" t="s">
        <v>33</v>
      </c>
      <c r="L705" s="7" t="s">
        <v>34</v>
      </c>
      <c r="M705" s="7" t="s">
        <v>35</v>
      </c>
      <c r="N705" s="7" t="s">
        <v>36</v>
      </c>
      <c r="O705" s="7" t="s">
        <v>37</v>
      </c>
      <c r="P705" s="7" t="s">
        <v>38</v>
      </c>
      <c r="Q705" s="7" t="s">
        <v>39</v>
      </c>
      <c r="R705" s="7" t="s">
        <v>40</v>
      </c>
      <c r="S705" s="7" t="s">
        <v>41</v>
      </c>
      <c r="T705" s="7" t="s">
        <v>42</v>
      </c>
      <c r="U705" s="7" t="s">
        <v>43</v>
      </c>
      <c r="V705" s="7" t="s">
        <v>44</v>
      </c>
      <c r="W705" s="7" t="s">
        <v>45</v>
      </c>
      <c r="X705" s="7" t="s">
        <v>46</v>
      </c>
      <c r="Y705" s="7" t="s">
        <v>67</v>
      </c>
    </row>
    <row r="706" spans="1:25" ht="11.25">
      <c r="A706" s="11">
        <f>A670</f>
        <v>41548</v>
      </c>
      <c r="B706" s="12">
        <v>47.811900239999986</v>
      </c>
      <c r="C706" s="12">
        <v>48.37194296999999</v>
      </c>
      <c r="D706" s="12">
        <v>55.17561582</v>
      </c>
      <c r="E706" s="12">
        <v>56.704878359999995</v>
      </c>
      <c r="F706" s="12">
        <v>59.9488578</v>
      </c>
      <c r="G706" s="12">
        <v>59.67729962999999</v>
      </c>
      <c r="H706" s="12">
        <v>59.71998356999999</v>
      </c>
      <c r="I706" s="12">
        <v>56.289813839999994</v>
      </c>
      <c r="J706" s="12">
        <v>55.65985776</v>
      </c>
      <c r="K706" s="12">
        <v>55.28011787999999</v>
      </c>
      <c r="L706" s="12">
        <v>55.78496585999999</v>
      </c>
      <c r="M706" s="12">
        <v>56.01678380999999</v>
      </c>
      <c r="N706" s="12">
        <v>55.57081023</v>
      </c>
      <c r="O706" s="12">
        <v>56.68942382999999</v>
      </c>
      <c r="P706" s="12">
        <v>58.39898922</v>
      </c>
      <c r="Q706" s="12">
        <v>59.06353401</v>
      </c>
      <c r="R706" s="12">
        <v>57.4908516</v>
      </c>
      <c r="S706" s="12">
        <v>52.36289136</v>
      </c>
      <c r="T706" s="12">
        <v>49.486140989999996</v>
      </c>
      <c r="U706" s="12">
        <v>49.851898199999994</v>
      </c>
      <c r="V706" s="12">
        <v>49.289647679999995</v>
      </c>
      <c r="W706" s="12">
        <v>49.11817598999999</v>
      </c>
      <c r="X706" s="12">
        <v>48.50809001999999</v>
      </c>
      <c r="Y706" s="12">
        <v>48.095233289999996</v>
      </c>
    </row>
    <row r="707" spans="1:25" ht="11.25">
      <c r="A707" s="11">
        <f aca="true" t="shared" si="4" ref="A707:A734">A671</f>
        <v>41549</v>
      </c>
      <c r="B707" s="12">
        <v>43.06294395</v>
      </c>
      <c r="C707" s="12">
        <v>48.60228906</v>
      </c>
      <c r="D707" s="12">
        <v>50.14774205999999</v>
      </c>
      <c r="E707" s="12">
        <v>59.56911792</v>
      </c>
      <c r="F707" s="12">
        <v>59.43076307999999</v>
      </c>
      <c r="G707" s="12">
        <v>59.25340394999999</v>
      </c>
      <c r="H707" s="12">
        <v>59.232797909999995</v>
      </c>
      <c r="I707" s="12">
        <v>57.868383689999995</v>
      </c>
      <c r="J707" s="12">
        <v>56.89180457999999</v>
      </c>
      <c r="K707" s="12">
        <v>56.899899809999994</v>
      </c>
      <c r="L707" s="12">
        <v>56.60332001999999</v>
      </c>
      <c r="M707" s="12">
        <v>57.114055439999994</v>
      </c>
      <c r="N707" s="12">
        <v>57.10007277</v>
      </c>
      <c r="O707" s="12">
        <v>58.12227953999999</v>
      </c>
      <c r="P707" s="12">
        <v>59.82374969999999</v>
      </c>
      <c r="Q707" s="12">
        <v>90.33614342999999</v>
      </c>
      <c r="R707" s="12">
        <v>59.80461551999999</v>
      </c>
      <c r="S707" s="12">
        <v>57.38340582</v>
      </c>
      <c r="T707" s="12">
        <v>54.85622219999999</v>
      </c>
      <c r="U707" s="12">
        <v>50.62536062999999</v>
      </c>
      <c r="V707" s="12">
        <v>49.55973398999999</v>
      </c>
      <c r="W707" s="12">
        <v>49.367656260000004</v>
      </c>
      <c r="X707" s="12">
        <v>49.27124943</v>
      </c>
      <c r="Y707" s="12">
        <v>49.27566501</v>
      </c>
    </row>
    <row r="708" spans="1:25" ht="11.25">
      <c r="A708" s="11">
        <f t="shared" si="4"/>
        <v>41550</v>
      </c>
      <c r="B708" s="12">
        <v>49.96817514</v>
      </c>
      <c r="C708" s="12">
        <v>54.32635259999999</v>
      </c>
      <c r="D708" s="12">
        <v>59.46755957999999</v>
      </c>
      <c r="E708" s="12">
        <v>59.70673682999999</v>
      </c>
      <c r="F708" s="12">
        <v>59.67288404999999</v>
      </c>
      <c r="G708" s="12">
        <v>59.64123906</v>
      </c>
      <c r="H708" s="12">
        <v>59.9341392</v>
      </c>
      <c r="I708" s="12">
        <v>59.68833857999999</v>
      </c>
      <c r="J708" s="12">
        <v>59.508771659999994</v>
      </c>
      <c r="K708" s="12">
        <v>58.62786344999999</v>
      </c>
      <c r="L708" s="12">
        <v>58.880287440000004</v>
      </c>
      <c r="M708" s="12">
        <v>59.14448630999999</v>
      </c>
      <c r="N708" s="12">
        <v>58.76695421999999</v>
      </c>
      <c r="O708" s="12">
        <v>59.521282469999996</v>
      </c>
      <c r="P708" s="12">
        <v>60.29327303999999</v>
      </c>
      <c r="Q708" s="12">
        <v>89.61272423999999</v>
      </c>
      <c r="R708" s="12">
        <v>59.88336003</v>
      </c>
      <c r="S708" s="12">
        <v>57.37972617</v>
      </c>
      <c r="T708" s="12">
        <v>55.45306142999999</v>
      </c>
      <c r="U708" s="12">
        <v>54.299123189999996</v>
      </c>
      <c r="V708" s="12">
        <v>50.271378299999995</v>
      </c>
      <c r="W708" s="12">
        <v>50.24120517</v>
      </c>
      <c r="X708" s="12">
        <v>50.24414889</v>
      </c>
      <c r="Y708" s="12">
        <v>50.158045079999994</v>
      </c>
    </row>
    <row r="709" spans="1:25" ht="11.25">
      <c r="A709" s="11">
        <f t="shared" si="4"/>
        <v>41551</v>
      </c>
      <c r="B709" s="12">
        <v>49.539127949999994</v>
      </c>
      <c r="C709" s="12">
        <v>52.09869248999999</v>
      </c>
      <c r="D709" s="12">
        <v>55.48765013999999</v>
      </c>
      <c r="E709" s="12">
        <v>56.87340632999999</v>
      </c>
      <c r="F709" s="12">
        <v>56.57020317</v>
      </c>
      <c r="G709" s="12">
        <v>56.61435896999999</v>
      </c>
      <c r="H709" s="12">
        <v>56.51353655999999</v>
      </c>
      <c r="I709" s="12">
        <v>55.46851596</v>
      </c>
      <c r="J709" s="12">
        <v>55.23228242999999</v>
      </c>
      <c r="K709" s="12">
        <v>54.97470692999999</v>
      </c>
      <c r="L709" s="12">
        <v>54.84444731999999</v>
      </c>
      <c r="M709" s="12">
        <v>54.728906309999985</v>
      </c>
      <c r="N709" s="12">
        <v>54.89964206999999</v>
      </c>
      <c r="O709" s="12">
        <v>55.75184901</v>
      </c>
      <c r="P709" s="12">
        <v>60.22041596999999</v>
      </c>
      <c r="Q709" s="12">
        <v>60.531714359999995</v>
      </c>
      <c r="R709" s="12">
        <v>60.12768878999999</v>
      </c>
      <c r="S709" s="12">
        <v>55.127780369999996</v>
      </c>
      <c r="T709" s="12">
        <v>52.36730694</v>
      </c>
      <c r="U709" s="12">
        <v>49.929906779999996</v>
      </c>
      <c r="V709" s="12">
        <v>49.90488516</v>
      </c>
      <c r="W709" s="12">
        <v>49.768002179999996</v>
      </c>
      <c r="X709" s="12">
        <v>49.411812059999995</v>
      </c>
      <c r="Y709" s="12">
        <v>49.50085959</v>
      </c>
    </row>
    <row r="710" spans="1:25" ht="11.25">
      <c r="A710" s="11">
        <f t="shared" si="4"/>
        <v>41552</v>
      </c>
      <c r="B710" s="12">
        <v>49.07034053999999</v>
      </c>
      <c r="C710" s="12">
        <v>49.175578529999996</v>
      </c>
      <c r="D710" s="12">
        <v>49.895318069999995</v>
      </c>
      <c r="E710" s="12">
        <v>55.31029101</v>
      </c>
      <c r="F710" s="12">
        <v>56.18163212999999</v>
      </c>
      <c r="G710" s="12">
        <v>55.94687046</v>
      </c>
      <c r="H710" s="12">
        <v>56.668081859999994</v>
      </c>
      <c r="I710" s="12">
        <v>56.1440997</v>
      </c>
      <c r="J710" s="12">
        <v>55.869597809999995</v>
      </c>
      <c r="K710" s="12">
        <v>55.500160949999994</v>
      </c>
      <c r="L710" s="12">
        <v>55.19916557999999</v>
      </c>
      <c r="M710" s="12">
        <v>54.909945089999994</v>
      </c>
      <c r="N710" s="12">
        <v>55.05197957999999</v>
      </c>
      <c r="O710" s="12">
        <v>55.78275807</v>
      </c>
      <c r="P710" s="12">
        <v>58.17968207999999</v>
      </c>
      <c r="Q710" s="12">
        <v>59.08119632999999</v>
      </c>
      <c r="R710" s="12">
        <v>57.27448817999999</v>
      </c>
      <c r="S710" s="12">
        <v>54.85548626999999</v>
      </c>
      <c r="T710" s="12">
        <v>50.86453787999999</v>
      </c>
      <c r="U710" s="12">
        <v>49.70691998999999</v>
      </c>
      <c r="V710" s="12">
        <v>49.73414939999999</v>
      </c>
      <c r="W710" s="12">
        <v>49.25505896999999</v>
      </c>
      <c r="X710" s="12">
        <v>49.129950869999995</v>
      </c>
      <c r="Y710" s="12">
        <v>49.11302448</v>
      </c>
    </row>
    <row r="711" spans="1:25" ht="11.25">
      <c r="A711" s="11">
        <f t="shared" si="4"/>
        <v>41553</v>
      </c>
      <c r="B711" s="12">
        <v>47.76848037</v>
      </c>
      <c r="C711" s="12">
        <v>40.59169101</v>
      </c>
      <c r="D711" s="12">
        <v>48.5345835</v>
      </c>
      <c r="E711" s="12">
        <v>49.848954479999996</v>
      </c>
      <c r="F711" s="12">
        <v>51.37012178999999</v>
      </c>
      <c r="G711" s="12">
        <v>52.66535858999999</v>
      </c>
      <c r="H711" s="12">
        <v>54.48899313</v>
      </c>
      <c r="I711" s="12">
        <v>52.64254476</v>
      </c>
      <c r="J711" s="12">
        <v>51.4120698</v>
      </c>
      <c r="K711" s="12">
        <v>50.62020912</v>
      </c>
      <c r="L711" s="12">
        <v>52.20834605999999</v>
      </c>
      <c r="M711" s="12">
        <v>50.06237417999999</v>
      </c>
      <c r="N711" s="12">
        <v>52.370986589999994</v>
      </c>
      <c r="O711" s="12">
        <v>53.57202435</v>
      </c>
      <c r="P711" s="12">
        <v>57.205310759999996</v>
      </c>
      <c r="Q711" s="12">
        <v>60.09530787</v>
      </c>
      <c r="R711" s="12">
        <v>56.757129389999996</v>
      </c>
      <c r="S711" s="12">
        <v>53.01198161999999</v>
      </c>
      <c r="T711" s="12">
        <v>49.64657372999999</v>
      </c>
      <c r="U711" s="12">
        <v>48.53973501</v>
      </c>
      <c r="V711" s="12">
        <v>48.90843594</v>
      </c>
      <c r="W711" s="12">
        <v>48.92757012</v>
      </c>
      <c r="X711" s="12">
        <v>48.42419399999999</v>
      </c>
      <c r="Y711" s="12">
        <v>43.13506508999999</v>
      </c>
    </row>
    <row r="712" spans="1:25" ht="11.25">
      <c r="A712" s="11">
        <f t="shared" si="4"/>
        <v>41554</v>
      </c>
      <c r="B712" s="12">
        <v>39.59156214</v>
      </c>
      <c r="C712" s="12">
        <v>47.63969262</v>
      </c>
      <c r="D712" s="12">
        <v>50.22059913</v>
      </c>
      <c r="E712" s="12">
        <v>52.486527599999995</v>
      </c>
      <c r="F712" s="12">
        <v>54.876828239999995</v>
      </c>
      <c r="G712" s="12">
        <v>55.85561513999999</v>
      </c>
      <c r="H712" s="12">
        <v>56.11834214999999</v>
      </c>
      <c r="I712" s="12">
        <v>54.32708853</v>
      </c>
      <c r="J712" s="12">
        <v>52.62709022999999</v>
      </c>
      <c r="K712" s="12">
        <v>51.88159314</v>
      </c>
      <c r="L712" s="12">
        <v>50.8454037</v>
      </c>
      <c r="M712" s="12">
        <v>50.23678959</v>
      </c>
      <c r="N712" s="12">
        <v>50.350122809999995</v>
      </c>
      <c r="O712" s="12">
        <v>52.35111648</v>
      </c>
      <c r="P712" s="12">
        <v>54.83340837</v>
      </c>
      <c r="Q712" s="12">
        <v>55.70401355999999</v>
      </c>
      <c r="R712" s="12">
        <v>53.147392739999994</v>
      </c>
      <c r="S712" s="12">
        <v>50.01895430999999</v>
      </c>
      <c r="T712" s="12">
        <v>49.25358711</v>
      </c>
      <c r="U712" s="12">
        <v>48.50293851</v>
      </c>
      <c r="V712" s="12">
        <v>48.706055189999994</v>
      </c>
      <c r="W712" s="12">
        <v>45.92276792999999</v>
      </c>
      <c r="X712" s="12">
        <v>45.34727067</v>
      </c>
      <c r="Y712" s="12">
        <v>37.411001549999995</v>
      </c>
    </row>
    <row r="713" spans="1:25" ht="11.25">
      <c r="A713" s="11">
        <f t="shared" si="4"/>
        <v>41555</v>
      </c>
      <c r="B713" s="12">
        <v>47.91125078999999</v>
      </c>
      <c r="C713" s="12">
        <v>48.05034155999999</v>
      </c>
      <c r="D713" s="12">
        <v>51.49522989</v>
      </c>
      <c r="E713" s="12">
        <v>56.09332053</v>
      </c>
      <c r="F713" s="12">
        <v>57.098600909999995</v>
      </c>
      <c r="G713" s="12">
        <v>56.54370969</v>
      </c>
      <c r="H713" s="12">
        <v>56.51353655999999</v>
      </c>
      <c r="I713" s="12">
        <v>55.56197907</v>
      </c>
      <c r="J713" s="12">
        <v>54.157088699999996</v>
      </c>
      <c r="K713" s="12">
        <v>52.136224920000004</v>
      </c>
      <c r="L713" s="12">
        <v>53.18345330999999</v>
      </c>
      <c r="M713" s="12">
        <v>52.76250135</v>
      </c>
      <c r="N713" s="12">
        <v>53.45427554999999</v>
      </c>
      <c r="O713" s="12">
        <v>54.748040489999994</v>
      </c>
      <c r="P713" s="12">
        <v>56.85059249999999</v>
      </c>
      <c r="Q713" s="12">
        <v>58.46890256999999</v>
      </c>
      <c r="R713" s="12">
        <v>55.082152709999995</v>
      </c>
      <c r="S713" s="12">
        <v>53.24747921999999</v>
      </c>
      <c r="T713" s="12">
        <v>49.51189853999999</v>
      </c>
      <c r="U713" s="12">
        <v>48.60891243</v>
      </c>
      <c r="V713" s="12">
        <v>48.92094674999999</v>
      </c>
      <c r="W713" s="12">
        <v>48.82306805999999</v>
      </c>
      <c r="X713" s="12">
        <v>39.00428999999999</v>
      </c>
      <c r="Y713" s="12">
        <v>38.95498269</v>
      </c>
    </row>
    <row r="714" spans="1:25" ht="11.25">
      <c r="A714" s="11">
        <f t="shared" si="4"/>
        <v>41556</v>
      </c>
      <c r="B714" s="12">
        <v>45.80428319999999</v>
      </c>
      <c r="C714" s="12">
        <v>47.85164046</v>
      </c>
      <c r="D714" s="12">
        <v>50.284625039999995</v>
      </c>
      <c r="E714" s="12">
        <v>52.14652794</v>
      </c>
      <c r="F714" s="12">
        <v>51.81903909</v>
      </c>
      <c r="G714" s="12">
        <v>53.50284693</v>
      </c>
      <c r="H714" s="12">
        <v>54.03418839</v>
      </c>
      <c r="I714" s="12">
        <v>52.683756839999994</v>
      </c>
      <c r="J714" s="12">
        <v>51.64535960999999</v>
      </c>
      <c r="K714" s="12">
        <v>50.33025269999999</v>
      </c>
      <c r="L714" s="12">
        <v>50.26401899999999</v>
      </c>
      <c r="M714" s="12">
        <v>50.17865112</v>
      </c>
      <c r="N714" s="12">
        <v>50.448737429999994</v>
      </c>
      <c r="O714" s="12">
        <v>52.34302124999999</v>
      </c>
      <c r="P714" s="12">
        <v>55.241849519999995</v>
      </c>
      <c r="Q714" s="12">
        <v>57.186176579999994</v>
      </c>
      <c r="R714" s="12">
        <v>54.5103351</v>
      </c>
      <c r="S714" s="12">
        <v>52.38864890999999</v>
      </c>
      <c r="T714" s="12">
        <v>49.41917135999999</v>
      </c>
      <c r="U714" s="12">
        <v>48.84808968</v>
      </c>
      <c r="V714" s="12">
        <v>49.020297299999996</v>
      </c>
      <c r="W714" s="12">
        <v>48.77964819</v>
      </c>
      <c r="X714" s="12">
        <v>38.86078364999999</v>
      </c>
      <c r="Y714" s="12">
        <v>38.8203075</v>
      </c>
    </row>
    <row r="715" spans="1:25" ht="11.25">
      <c r="A715" s="11">
        <f t="shared" si="4"/>
        <v>41557</v>
      </c>
      <c r="B715" s="12">
        <v>24.70001859</v>
      </c>
      <c r="C715" s="12">
        <v>26.44564455</v>
      </c>
      <c r="D715" s="12">
        <v>38.793078089999995</v>
      </c>
      <c r="E715" s="12">
        <v>48.19531976999999</v>
      </c>
      <c r="F715" s="12">
        <v>57.253882139999995</v>
      </c>
      <c r="G715" s="12">
        <v>56.45686994999999</v>
      </c>
      <c r="H715" s="12">
        <v>56.63202128999999</v>
      </c>
      <c r="I715" s="12">
        <v>56.12349366</v>
      </c>
      <c r="J715" s="12">
        <v>55.78349399999999</v>
      </c>
      <c r="K715" s="12">
        <v>55.35444680999999</v>
      </c>
      <c r="L715" s="12">
        <v>55.600247429999996</v>
      </c>
      <c r="M715" s="12">
        <v>55.92700034999999</v>
      </c>
      <c r="N715" s="12">
        <v>55.99838555999999</v>
      </c>
      <c r="O715" s="12">
        <v>56.99115512999999</v>
      </c>
      <c r="P715" s="12">
        <v>59.872321079999985</v>
      </c>
      <c r="Q715" s="12">
        <v>60.67890035999999</v>
      </c>
      <c r="R715" s="12">
        <v>57.665267009999994</v>
      </c>
      <c r="S715" s="12">
        <v>56.37076614</v>
      </c>
      <c r="T715" s="12">
        <v>52.40631122999999</v>
      </c>
      <c r="U715" s="12">
        <v>50.306702939999994</v>
      </c>
      <c r="V715" s="12">
        <v>48.75021098999999</v>
      </c>
      <c r="W715" s="12">
        <v>37.26602333999999</v>
      </c>
      <c r="X715" s="12">
        <v>30.867847919999996</v>
      </c>
      <c r="Y715" s="12">
        <v>30.619103579999997</v>
      </c>
    </row>
    <row r="716" spans="1:25" ht="11.25">
      <c r="A716" s="11">
        <f t="shared" si="4"/>
        <v>41558</v>
      </c>
      <c r="B716" s="12">
        <v>46.33783244999999</v>
      </c>
      <c r="C716" s="12">
        <v>41.589612089999996</v>
      </c>
      <c r="D716" s="12">
        <v>48.303501479999994</v>
      </c>
      <c r="E716" s="12">
        <v>43.8246315</v>
      </c>
      <c r="F716" s="12">
        <v>49.51410632999999</v>
      </c>
      <c r="G716" s="12">
        <v>49.68116244</v>
      </c>
      <c r="H716" s="12">
        <v>51.97873589999999</v>
      </c>
      <c r="I716" s="12">
        <v>49.93137864</v>
      </c>
      <c r="J716" s="12">
        <v>49.56341363999999</v>
      </c>
      <c r="K716" s="12">
        <v>49.263154199999995</v>
      </c>
      <c r="L716" s="12">
        <v>49.166747369999996</v>
      </c>
      <c r="M716" s="12">
        <v>49.44051332999999</v>
      </c>
      <c r="N716" s="12">
        <v>49.269777569999995</v>
      </c>
      <c r="O716" s="12">
        <v>49.71207149999999</v>
      </c>
      <c r="P716" s="12">
        <v>56.47379633999999</v>
      </c>
      <c r="Q716" s="12">
        <v>58.62565565999999</v>
      </c>
      <c r="R716" s="12">
        <v>55.78055027999999</v>
      </c>
      <c r="S716" s="12">
        <v>51.19717823999999</v>
      </c>
      <c r="T716" s="12">
        <v>48.957007319999995</v>
      </c>
      <c r="U716" s="12">
        <v>48.32705123999999</v>
      </c>
      <c r="V716" s="12">
        <v>48.399908309999994</v>
      </c>
      <c r="W716" s="12">
        <v>48.11436746999999</v>
      </c>
      <c r="X716" s="12">
        <v>45.055842389999995</v>
      </c>
      <c r="Y716" s="12">
        <v>39.73433255999999</v>
      </c>
    </row>
    <row r="717" spans="1:25" ht="11.25">
      <c r="A717" s="11">
        <f t="shared" si="4"/>
        <v>41559</v>
      </c>
      <c r="B717" s="12">
        <v>43.49272707</v>
      </c>
      <c r="C717" s="12">
        <v>44.44943607</v>
      </c>
      <c r="D717" s="12">
        <v>44.75558295</v>
      </c>
      <c r="E717" s="12">
        <v>47.77510373999999</v>
      </c>
      <c r="F717" s="12">
        <v>47.82146732999999</v>
      </c>
      <c r="G717" s="12">
        <v>47.67280946999999</v>
      </c>
      <c r="H717" s="12">
        <v>48.025319939999996</v>
      </c>
      <c r="I717" s="12">
        <v>47.91934601999999</v>
      </c>
      <c r="J717" s="12">
        <v>47.72064492</v>
      </c>
      <c r="K717" s="12">
        <v>47.55211694999999</v>
      </c>
      <c r="L717" s="12">
        <v>47.51752823999999</v>
      </c>
      <c r="M717" s="12">
        <v>47.531510909999994</v>
      </c>
      <c r="N717" s="12">
        <v>47.56683555</v>
      </c>
      <c r="O717" s="12">
        <v>47.864151269999994</v>
      </c>
      <c r="P717" s="12">
        <v>49.17410666999999</v>
      </c>
      <c r="Q717" s="12">
        <v>49.742244629999995</v>
      </c>
      <c r="R717" s="12">
        <v>49.10934482999999</v>
      </c>
      <c r="S717" s="12">
        <v>47.87077464</v>
      </c>
      <c r="T717" s="12">
        <v>47.881077659999995</v>
      </c>
      <c r="U717" s="12">
        <v>48.60891243</v>
      </c>
      <c r="V717" s="12">
        <v>47.5925931</v>
      </c>
      <c r="W717" s="12">
        <v>43.33303026</v>
      </c>
      <c r="X717" s="12">
        <v>43.36909082999999</v>
      </c>
      <c r="Y717" s="12">
        <v>42.263723969999994</v>
      </c>
    </row>
    <row r="718" spans="1:25" ht="11.25">
      <c r="A718" s="11">
        <f t="shared" si="4"/>
        <v>41560</v>
      </c>
      <c r="B718" s="12">
        <v>37.94970231</v>
      </c>
      <c r="C718" s="12">
        <v>38.823987149999994</v>
      </c>
      <c r="D718" s="12">
        <v>40.43861757</v>
      </c>
      <c r="E718" s="12">
        <v>32.51117960999999</v>
      </c>
      <c r="F718" s="12">
        <v>42.55515225</v>
      </c>
      <c r="G718" s="12">
        <v>41.38502354999999</v>
      </c>
      <c r="H718" s="12">
        <v>46.057443119999995</v>
      </c>
      <c r="I718" s="12">
        <v>45.021253679999994</v>
      </c>
      <c r="J718" s="12">
        <v>43.98947981999999</v>
      </c>
      <c r="K718" s="12">
        <v>47.56241996999999</v>
      </c>
      <c r="L718" s="12">
        <v>47.44025558999999</v>
      </c>
      <c r="M718" s="12">
        <v>47.36298294</v>
      </c>
      <c r="N718" s="12">
        <v>47.40345908999999</v>
      </c>
      <c r="O718" s="12">
        <v>47.53887021</v>
      </c>
      <c r="P718" s="12">
        <v>49.42653066</v>
      </c>
      <c r="Q718" s="12">
        <v>55.82470607999999</v>
      </c>
      <c r="R718" s="12">
        <v>54.30280283999999</v>
      </c>
      <c r="S718" s="12">
        <v>49.381638929999994</v>
      </c>
      <c r="T718" s="12">
        <v>49.09609808999999</v>
      </c>
      <c r="U718" s="12">
        <v>49.04826264</v>
      </c>
      <c r="V718" s="12">
        <v>48.279215789999995</v>
      </c>
      <c r="W718" s="12">
        <v>38.88874898999999</v>
      </c>
      <c r="X718" s="12">
        <v>39.133813679999996</v>
      </c>
      <c r="Y718" s="12">
        <v>38.10939912</v>
      </c>
    </row>
    <row r="719" spans="1:25" ht="11.25">
      <c r="A719" s="11">
        <f t="shared" si="4"/>
        <v>41561</v>
      </c>
      <c r="B719" s="12">
        <v>46.05155567999999</v>
      </c>
      <c r="C719" s="12">
        <v>48.29319845999999</v>
      </c>
      <c r="D719" s="12">
        <v>48.98129301</v>
      </c>
      <c r="E719" s="12">
        <v>50.11977672</v>
      </c>
      <c r="F719" s="12">
        <v>50.455360799999994</v>
      </c>
      <c r="G719" s="12">
        <v>50.78064185999999</v>
      </c>
      <c r="H719" s="12">
        <v>51.40544642999999</v>
      </c>
      <c r="I719" s="12">
        <v>50.37293664</v>
      </c>
      <c r="J719" s="12">
        <v>50.098434749999996</v>
      </c>
      <c r="K719" s="12">
        <v>49.92254748</v>
      </c>
      <c r="L719" s="12">
        <v>49.794495659999995</v>
      </c>
      <c r="M719" s="12">
        <v>49.45743971999999</v>
      </c>
      <c r="N719" s="12">
        <v>48.74358762</v>
      </c>
      <c r="O719" s="12">
        <v>49.94536130999999</v>
      </c>
      <c r="P719" s="12">
        <v>52.906007699999996</v>
      </c>
      <c r="Q719" s="12">
        <v>56.280246749999996</v>
      </c>
      <c r="R719" s="12">
        <v>54.30206690999999</v>
      </c>
      <c r="S719" s="12">
        <v>49.65098930999999</v>
      </c>
      <c r="T719" s="12">
        <v>49.13142273</v>
      </c>
      <c r="U719" s="12">
        <v>48.68986473</v>
      </c>
      <c r="V719" s="12">
        <v>47.34826434</v>
      </c>
      <c r="W719" s="12">
        <v>47.8796058</v>
      </c>
      <c r="X719" s="12">
        <v>48.00471389999999</v>
      </c>
      <c r="Y719" s="12">
        <v>46.5770097</v>
      </c>
    </row>
    <row r="720" spans="1:25" ht="11.25">
      <c r="A720" s="11">
        <f t="shared" si="4"/>
        <v>41562</v>
      </c>
      <c r="B720" s="12">
        <v>44.008613999999994</v>
      </c>
      <c r="C720" s="12">
        <v>44.198483939999996</v>
      </c>
      <c r="D720" s="12">
        <v>45.193461299999996</v>
      </c>
      <c r="E720" s="12">
        <v>47.06713907999999</v>
      </c>
      <c r="F720" s="12">
        <v>49.868824589999996</v>
      </c>
      <c r="G720" s="12">
        <v>50.5951875</v>
      </c>
      <c r="H720" s="12">
        <v>51.43488362999999</v>
      </c>
      <c r="I720" s="12">
        <v>50.01674651999999</v>
      </c>
      <c r="J720" s="12">
        <v>49.03354403999999</v>
      </c>
      <c r="K720" s="12">
        <v>47.52783126</v>
      </c>
      <c r="L720" s="12">
        <v>46.79116532999999</v>
      </c>
      <c r="M720" s="12">
        <v>48.242419289999994</v>
      </c>
      <c r="N720" s="12">
        <v>46.80661985999999</v>
      </c>
      <c r="O720" s="12">
        <v>48.116575260000005</v>
      </c>
      <c r="P720" s="12">
        <v>53.70375582</v>
      </c>
      <c r="Q720" s="12">
        <v>54.680334929999994</v>
      </c>
      <c r="R720" s="12">
        <v>51.833021759999994</v>
      </c>
      <c r="S720" s="12">
        <v>47.242290419999996</v>
      </c>
      <c r="T720" s="12">
        <v>44.07190398</v>
      </c>
      <c r="U720" s="12">
        <v>44.55246627</v>
      </c>
      <c r="V720" s="12">
        <v>44.92190312999999</v>
      </c>
      <c r="W720" s="12">
        <v>45.04995494999999</v>
      </c>
      <c r="X720" s="12">
        <v>44.896145579999995</v>
      </c>
      <c r="Y720" s="12">
        <v>44.74748771999999</v>
      </c>
    </row>
    <row r="721" spans="1:25" ht="11.25">
      <c r="A721" s="11">
        <f t="shared" si="4"/>
        <v>41563</v>
      </c>
      <c r="B721" s="12">
        <v>45.722594969999996</v>
      </c>
      <c r="C721" s="12">
        <v>44.010821789999994</v>
      </c>
      <c r="D721" s="12">
        <v>44.37878678999999</v>
      </c>
      <c r="E721" s="12">
        <v>47.493978479999996</v>
      </c>
      <c r="F721" s="12">
        <v>48.018696569999996</v>
      </c>
      <c r="G721" s="12">
        <v>48.99748346999999</v>
      </c>
      <c r="H721" s="12">
        <v>51.59752415999999</v>
      </c>
      <c r="I721" s="12">
        <v>48.50809001999999</v>
      </c>
      <c r="J721" s="12">
        <v>47.68973585999999</v>
      </c>
      <c r="K721" s="12">
        <v>45.704932649999996</v>
      </c>
      <c r="L721" s="12">
        <v>46.643979329999986</v>
      </c>
      <c r="M721" s="12">
        <v>46.861814609999996</v>
      </c>
      <c r="N721" s="12">
        <v>45.228785939999995</v>
      </c>
      <c r="O721" s="12">
        <v>46.328265359999996</v>
      </c>
      <c r="P721" s="12">
        <v>52.038346229999995</v>
      </c>
      <c r="Q721" s="12">
        <v>53.195228189999995</v>
      </c>
      <c r="R721" s="12">
        <v>49.80185495999999</v>
      </c>
      <c r="S721" s="12">
        <v>47.36298294</v>
      </c>
      <c r="T721" s="12">
        <v>47.10835116</v>
      </c>
      <c r="U721" s="12">
        <v>45.7086123</v>
      </c>
      <c r="V721" s="12">
        <v>45.13973840999999</v>
      </c>
      <c r="W721" s="12">
        <v>45.12501980999999</v>
      </c>
      <c r="X721" s="12">
        <v>44.914543829999985</v>
      </c>
      <c r="Y721" s="12">
        <v>45.12428387999999</v>
      </c>
    </row>
    <row r="722" spans="1:25" ht="11.25">
      <c r="A722" s="11">
        <f t="shared" si="4"/>
        <v>41564</v>
      </c>
      <c r="B722" s="12">
        <v>44.22571335</v>
      </c>
      <c r="C722" s="12">
        <v>44.443548629999995</v>
      </c>
      <c r="D722" s="12">
        <v>49.051206359999995</v>
      </c>
      <c r="E722" s="12">
        <v>50.9042781</v>
      </c>
      <c r="F722" s="12">
        <v>51.257524499999995</v>
      </c>
      <c r="G722" s="12">
        <v>51.32670192</v>
      </c>
      <c r="H722" s="12">
        <v>52.18774001999999</v>
      </c>
      <c r="I722" s="12">
        <v>51.01098794999999</v>
      </c>
      <c r="J722" s="12">
        <v>50.50393217999999</v>
      </c>
      <c r="K722" s="12">
        <v>49.22047026</v>
      </c>
      <c r="L722" s="12">
        <v>49.289647679999995</v>
      </c>
      <c r="M722" s="12">
        <v>49.60977723</v>
      </c>
      <c r="N722" s="12">
        <v>49.65982046999999</v>
      </c>
      <c r="O722" s="12">
        <v>51.59826009</v>
      </c>
      <c r="P722" s="12">
        <v>56.1293811</v>
      </c>
      <c r="Q722" s="12">
        <v>57.41284302</v>
      </c>
      <c r="R722" s="12">
        <v>55.581113249999994</v>
      </c>
      <c r="S722" s="12">
        <v>50.84761148999999</v>
      </c>
      <c r="T722" s="12">
        <v>46.13250798</v>
      </c>
      <c r="U722" s="12">
        <v>45.31856939999999</v>
      </c>
      <c r="V722" s="12">
        <v>45.784413089999994</v>
      </c>
      <c r="W722" s="12">
        <v>45.91540862999999</v>
      </c>
      <c r="X722" s="12">
        <v>45.88155585</v>
      </c>
      <c r="Y722" s="12">
        <v>45.8925948</v>
      </c>
    </row>
    <row r="723" spans="1:25" ht="11.25">
      <c r="A723" s="11">
        <f t="shared" si="4"/>
        <v>41565</v>
      </c>
      <c r="B723" s="12">
        <v>43.42502150999999</v>
      </c>
      <c r="C723" s="12">
        <v>43.912207169999995</v>
      </c>
      <c r="D723" s="12">
        <v>44.89688151</v>
      </c>
      <c r="E723" s="12">
        <v>45.62986778999999</v>
      </c>
      <c r="F723" s="12">
        <v>46.92804830999999</v>
      </c>
      <c r="G723" s="12">
        <v>46.768351499999994</v>
      </c>
      <c r="H723" s="12">
        <v>46.958221439999996</v>
      </c>
      <c r="I723" s="12">
        <v>45.97722675</v>
      </c>
      <c r="J723" s="12">
        <v>44.45605944</v>
      </c>
      <c r="K723" s="12">
        <v>45.4878333</v>
      </c>
      <c r="L723" s="12">
        <v>45.25159977</v>
      </c>
      <c r="M723" s="12">
        <v>47.708870039999994</v>
      </c>
      <c r="N723" s="12">
        <v>46.378308600000004</v>
      </c>
      <c r="O723" s="12">
        <v>47.32029899999999</v>
      </c>
      <c r="P723" s="12">
        <v>51.239862179999996</v>
      </c>
      <c r="Q723" s="12">
        <v>53.22687317999999</v>
      </c>
      <c r="R723" s="12">
        <v>52.24293477</v>
      </c>
      <c r="S723" s="12">
        <v>49.09830588</v>
      </c>
      <c r="T723" s="12">
        <v>43.46549766</v>
      </c>
      <c r="U723" s="12">
        <v>43.52878764</v>
      </c>
      <c r="V723" s="12">
        <v>42.995974319999995</v>
      </c>
      <c r="W723" s="12">
        <v>43.151255549999995</v>
      </c>
      <c r="X723" s="12">
        <v>43.299913409999995</v>
      </c>
      <c r="Y723" s="12">
        <v>43.11961056</v>
      </c>
    </row>
    <row r="724" spans="1:25" ht="11.25">
      <c r="A724" s="11">
        <f t="shared" si="4"/>
        <v>41566</v>
      </c>
      <c r="B724" s="12">
        <v>44.05718537999999</v>
      </c>
      <c r="C724" s="12">
        <v>43.74441512999999</v>
      </c>
      <c r="D724" s="12">
        <v>44.16904673999999</v>
      </c>
      <c r="E724" s="12">
        <v>43.946795879999996</v>
      </c>
      <c r="F724" s="12">
        <v>47.404195019999996</v>
      </c>
      <c r="G724" s="12">
        <v>47.94510356999999</v>
      </c>
      <c r="H724" s="12">
        <v>48.97319778</v>
      </c>
      <c r="I724" s="12">
        <v>48.40505982</v>
      </c>
      <c r="J724" s="12">
        <v>47.44319930999999</v>
      </c>
      <c r="K724" s="12">
        <v>48.084194339999996</v>
      </c>
      <c r="L724" s="12">
        <v>47.15618660999999</v>
      </c>
      <c r="M724" s="12">
        <v>47.255537159999996</v>
      </c>
      <c r="N724" s="12">
        <v>47.135580569999995</v>
      </c>
      <c r="O724" s="12">
        <v>49.138782029999994</v>
      </c>
      <c r="P724" s="12">
        <v>53.19670005</v>
      </c>
      <c r="Q724" s="12">
        <v>53.431461719999994</v>
      </c>
      <c r="R724" s="12">
        <v>51.585749279999995</v>
      </c>
      <c r="S724" s="12">
        <v>48.48527619</v>
      </c>
      <c r="T724" s="12">
        <v>45.82488924</v>
      </c>
      <c r="U724" s="12">
        <v>44.11679571</v>
      </c>
      <c r="V724" s="12">
        <v>44.51419791</v>
      </c>
      <c r="W724" s="12">
        <v>43.69584375</v>
      </c>
      <c r="X724" s="12">
        <v>44.568656729999994</v>
      </c>
      <c r="Y724" s="12">
        <v>44.65844018999999</v>
      </c>
    </row>
    <row r="725" spans="1:25" ht="11.25">
      <c r="A725" s="11">
        <f t="shared" si="4"/>
        <v>41567</v>
      </c>
      <c r="B725" s="12">
        <v>36.03628431</v>
      </c>
      <c r="C725" s="12">
        <v>36.47342673</v>
      </c>
      <c r="D725" s="12">
        <v>38.379485429999995</v>
      </c>
      <c r="E725" s="12">
        <v>38.801909249999994</v>
      </c>
      <c r="F725" s="12">
        <v>36.79061256</v>
      </c>
      <c r="G725" s="12">
        <v>36.77515802999999</v>
      </c>
      <c r="H725" s="12">
        <v>42.088572629999994</v>
      </c>
      <c r="I725" s="12">
        <v>42.138615869999995</v>
      </c>
      <c r="J725" s="12">
        <v>41.71104053999999</v>
      </c>
      <c r="K725" s="12">
        <v>40.61965635</v>
      </c>
      <c r="L725" s="12">
        <v>40.33190772</v>
      </c>
      <c r="M725" s="12">
        <v>39.17281797</v>
      </c>
      <c r="N725" s="12">
        <v>38.82472308</v>
      </c>
      <c r="O725" s="12">
        <v>41.992165799999995</v>
      </c>
      <c r="P725" s="12">
        <v>43.05558464999999</v>
      </c>
      <c r="Q725" s="12">
        <v>42.897359699999996</v>
      </c>
      <c r="R725" s="12">
        <v>41.61978522</v>
      </c>
      <c r="S725" s="12">
        <v>40.0640292</v>
      </c>
      <c r="T725" s="12">
        <v>38.17489689</v>
      </c>
      <c r="U725" s="12">
        <v>35.8471503</v>
      </c>
      <c r="V725" s="12">
        <v>34.54749792</v>
      </c>
      <c r="W725" s="12">
        <v>34.42606947</v>
      </c>
      <c r="X725" s="12">
        <v>34.638017309999995</v>
      </c>
      <c r="Y725" s="12">
        <v>33.765940259999994</v>
      </c>
    </row>
    <row r="726" spans="1:25" ht="11.25">
      <c r="A726" s="11">
        <f t="shared" si="4"/>
        <v>41568</v>
      </c>
      <c r="B726" s="12">
        <v>43.82315964</v>
      </c>
      <c r="C726" s="12">
        <v>43.756925939999995</v>
      </c>
      <c r="D726" s="12">
        <v>44.95943555999999</v>
      </c>
      <c r="E726" s="12">
        <v>47.17164114</v>
      </c>
      <c r="F726" s="12">
        <v>48.351336929999995</v>
      </c>
      <c r="G726" s="12">
        <v>48.22034139</v>
      </c>
      <c r="H726" s="12">
        <v>49.298478839999994</v>
      </c>
      <c r="I726" s="12">
        <v>48.116575260000005</v>
      </c>
      <c r="J726" s="12">
        <v>46.57627376999999</v>
      </c>
      <c r="K726" s="12">
        <v>44.988136829999995</v>
      </c>
      <c r="L726" s="12">
        <v>44.08073514</v>
      </c>
      <c r="M726" s="12">
        <v>45.790300529999996</v>
      </c>
      <c r="N726" s="12">
        <v>45.89185886999999</v>
      </c>
      <c r="O726" s="12">
        <v>47.752289909999995</v>
      </c>
      <c r="P726" s="12">
        <v>52.27531569</v>
      </c>
      <c r="Q726" s="12">
        <v>52.22748023999999</v>
      </c>
      <c r="R726" s="12">
        <v>49.45817564999999</v>
      </c>
      <c r="S726" s="12">
        <v>46.55198807999999</v>
      </c>
      <c r="T726" s="12">
        <v>45.007271010000004</v>
      </c>
      <c r="U726" s="12">
        <v>44.65034496</v>
      </c>
      <c r="V726" s="12">
        <v>44.351557379999996</v>
      </c>
      <c r="W726" s="12">
        <v>43.884241829999986</v>
      </c>
      <c r="X726" s="12">
        <v>44.5384836</v>
      </c>
      <c r="Y726" s="12">
        <v>44.26986914999999</v>
      </c>
    </row>
    <row r="727" spans="1:25" ht="11.25">
      <c r="A727" s="11">
        <f t="shared" si="4"/>
        <v>41569</v>
      </c>
      <c r="B727" s="12">
        <v>44.85419757</v>
      </c>
      <c r="C727" s="12">
        <v>44.14770476999999</v>
      </c>
      <c r="D727" s="12">
        <v>43.98874389</v>
      </c>
      <c r="E727" s="12">
        <v>47.962029959999995</v>
      </c>
      <c r="F727" s="12">
        <v>49.418435429999995</v>
      </c>
      <c r="G727" s="12">
        <v>48.87752688</v>
      </c>
      <c r="H727" s="12">
        <v>49.57298073</v>
      </c>
      <c r="I727" s="12">
        <v>48.499994789999995</v>
      </c>
      <c r="J727" s="12">
        <v>47.64999564</v>
      </c>
      <c r="K727" s="12">
        <v>47.312203769999996</v>
      </c>
      <c r="L727" s="12">
        <v>46.76540778</v>
      </c>
      <c r="M727" s="12">
        <v>46.71168489</v>
      </c>
      <c r="N727" s="12">
        <v>46.78674975</v>
      </c>
      <c r="O727" s="12">
        <v>48.85544898</v>
      </c>
      <c r="P727" s="12">
        <v>54.51475067999999</v>
      </c>
      <c r="Q727" s="12">
        <v>52.29077021999999</v>
      </c>
      <c r="R727" s="12">
        <v>49.472894249999996</v>
      </c>
      <c r="S727" s="12">
        <v>47.020039559999994</v>
      </c>
      <c r="T727" s="12">
        <v>44.72688167999999</v>
      </c>
      <c r="U727" s="12">
        <v>44.26986914999999</v>
      </c>
      <c r="V727" s="12">
        <v>44.023332599999996</v>
      </c>
      <c r="W727" s="12">
        <v>43.942380299999996</v>
      </c>
      <c r="X727" s="12">
        <v>44.28532367999999</v>
      </c>
      <c r="Y727" s="12">
        <v>43.822423709999995</v>
      </c>
    </row>
    <row r="728" spans="1:25" ht="11.25">
      <c r="A728" s="11">
        <f t="shared" si="4"/>
        <v>41570</v>
      </c>
      <c r="B728" s="12">
        <v>42.59636432999999</v>
      </c>
      <c r="C728" s="12">
        <v>44.0969256</v>
      </c>
      <c r="D728" s="12">
        <v>45.42380738999999</v>
      </c>
      <c r="E728" s="12">
        <v>46.95233399999999</v>
      </c>
      <c r="F728" s="12">
        <v>51.905142899999994</v>
      </c>
      <c r="G728" s="12">
        <v>51.85951523999999</v>
      </c>
      <c r="H728" s="12">
        <v>53.350509419999995</v>
      </c>
      <c r="I728" s="12">
        <v>51.91838964</v>
      </c>
      <c r="J728" s="12">
        <v>49.302894419999994</v>
      </c>
      <c r="K728" s="12">
        <v>49.26683385</v>
      </c>
      <c r="L728" s="12">
        <v>49.237396649999994</v>
      </c>
      <c r="M728" s="12">
        <v>49.29111953999999</v>
      </c>
      <c r="N728" s="12">
        <v>49.68852173999999</v>
      </c>
      <c r="O728" s="12">
        <v>46.864022399999996</v>
      </c>
      <c r="P728" s="12">
        <v>57.81171707999999</v>
      </c>
      <c r="Q728" s="12">
        <v>57.710894669999995</v>
      </c>
      <c r="R728" s="12">
        <v>54.67444748999999</v>
      </c>
      <c r="S728" s="12">
        <v>52.0376103</v>
      </c>
      <c r="T728" s="12">
        <v>45.84623121</v>
      </c>
      <c r="U728" s="12">
        <v>43.954155179999994</v>
      </c>
      <c r="V728" s="12">
        <v>43.05337685999999</v>
      </c>
      <c r="W728" s="12">
        <v>43.15787892</v>
      </c>
      <c r="X728" s="12">
        <v>43.16376636</v>
      </c>
      <c r="Y728" s="12">
        <v>43.24692645</v>
      </c>
    </row>
    <row r="729" spans="1:25" ht="11.25">
      <c r="A729" s="11">
        <f t="shared" si="4"/>
        <v>41571</v>
      </c>
      <c r="B729" s="12">
        <v>38.83796982</v>
      </c>
      <c r="C729" s="12">
        <v>37.001824469999995</v>
      </c>
      <c r="D729" s="12">
        <v>42.31744686</v>
      </c>
      <c r="E729" s="12">
        <v>43.12255428</v>
      </c>
      <c r="F729" s="12">
        <v>54.63765098999999</v>
      </c>
      <c r="G729" s="12">
        <v>54.86063777999999</v>
      </c>
      <c r="H729" s="12">
        <v>54.84223953</v>
      </c>
      <c r="I729" s="12">
        <v>54.647218079999995</v>
      </c>
      <c r="J729" s="12">
        <v>54.32488073999999</v>
      </c>
      <c r="K729" s="12">
        <v>53.96795468999999</v>
      </c>
      <c r="L729" s="12">
        <v>53.7008121</v>
      </c>
      <c r="M729" s="12">
        <v>53.46752228999999</v>
      </c>
      <c r="N729" s="12">
        <v>51.83228582999999</v>
      </c>
      <c r="O729" s="12">
        <v>52.83756621</v>
      </c>
      <c r="P729" s="12">
        <v>57.23254016999999</v>
      </c>
      <c r="Q729" s="12">
        <v>55.801892249999995</v>
      </c>
      <c r="R729" s="12">
        <v>55.47881897999999</v>
      </c>
      <c r="S729" s="12">
        <v>54.445573259999996</v>
      </c>
      <c r="T729" s="12">
        <v>47.60142426</v>
      </c>
      <c r="U729" s="12">
        <v>39.656323979999996</v>
      </c>
      <c r="V729" s="12">
        <v>38.28823010999999</v>
      </c>
      <c r="W729" s="12">
        <v>38.34121706999999</v>
      </c>
      <c r="X729" s="12">
        <v>32.87840868</v>
      </c>
      <c r="Y729" s="12">
        <v>32.0203143</v>
      </c>
    </row>
    <row r="730" spans="1:25" ht="11.25">
      <c r="A730" s="11">
        <f t="shared" si="4"/>
        <v>41572</v>
      </c>
      <c r="B730" s="12">
        <v>43.881298109999996</v>
      </c>
      <c r="C730" s="12">
        <v>43.540562519999995</v>
      </c>
      <c r="D730" s="12">
        <v>47.1142386</v>
      </c>
      <c r="E730" s="12">
        <v>50.757092099999994</v>
      </c>
      <c r="F730" s="12">
        <v>54.366828749999996</v>
      </c>
      <c r="G730" s="12">
        <v>54.50886323999999</v>
      </c>
      <c r="H730" s="12">
        <v>55.95055010999999</v>
      </c>
      <c r="I730" s="12">
        <v>55.12704444</v>
      </c>
      <c r="J730" s="12">
        <v>54.82825685999999</v>
      </c>
      <c r="K730" s="12">
        <v>54.30942621</v>
      </c>
      <c r="L730" s="12">
        <v>51.66596564999999</v>
      </c>
      <c r="M730" s="12">
        <v>50.26328307</v>
      </c>
      <c r="N730" s="12">
        <v>50.49878067</v>
      </c>
      <c r="O730" s="12">
        <v>52.85890818</v>
      </c>
      <c r="P730" s="12">
        <v>57.26418516</v>
      </c>
      <c r="Q730" s="12">
        <v>57.052237319999996</v>
      </c>
      <c r="R730" s="12">
        <v>55.76730353999999</v>
      </c>
      <c r="S730" s="12">
        <v>53.503582859999995</v>
      </c>
      <c r="T730" s="12">
        <v>48.04666191</v>
      </c>
      <c r="U730" s="12">
        <v>44.42588630999999</v>
      </c>
      <c r="V730" s="12">
        <v>44.21320253999999</v>
      </c>
      <c r="W730" s="12">
        <v>43.391904659999994</v>
      </c>
      <c r="X730" s="12">
        <v>32.615681669999994</v>
      </c>
      <c r="Y730" s="12">
        <v>32.26832271</v>
      </c>
    </row>
    <row r="731" spans="1:25" ht="11.25">
      <c r="A731" s="11">
        <f t="shared" si="4"/>
        <v>41573</v>
      </c>
      <c r="B731" s="12">
        <v>47.36298294</v>
      </c>
      <c r="C731" s="12">
        <v>46.08688032</v>
      </c>
      <c r="D731" s="12">
        <v>48.572115929999995</v>
      </c>
      <c r="E731" s="12">
        <v>53.507998439999994</v>
      </c>
      <c r="F731" s="12">
        <v>55.862974439999995</v>
      </c>
      <c r="G731" s="12">
        <v>56.195614799999994</v>
      </c>
      <c r="H731" s="12">
        <v>55.59362405999999</v>
      </c>
      <c r="I731" s="12">
        <v>54.81059453999999</v>
      </c>
      <c r="J731" s="12">
        <v>54.94747751999999</v>
      </c>
      <c r="K731" s="12">
        <v>54.751720139999996</v>
      </c>
      <c r="L731" s="12">
        <v>54.03271653</v>
      </c>
      <c r="M731" s="12">
        <v>52.941332339999995</v>
      </c>
      <c r="N731" s="12">
        <v>53.286483510000004</v>
      </c>
      <c r="O731" s="12">
        <v>54.92539962</v>
      </c>
      <c r="P731" s="12">
        <v>59.45652062999999</v>
      </c>
      <c r="Q731" s="12">
        <v>56.57903432999999</v>
      </c>
      <c r="R731" s="12">
        <v>55.90786617</v>
      </c>
      <c r="S731" s="12">
        <v>54.60674192999999</v>
      </c>
      <c r="T731" s="12">
        <v>53.41968684</v>
      </c>
      <c r="U731" s="12">
        <v>49.59137898</v>
      </c>
      <c r="V731" s="12">
        <v>47.793501989999996</v>
      </c>
      <c r="W731" s="12">
        <v>48.023112149999996</v>
      </c>
      <c r="X731" s="12">
        <v>47.54402171999999</v>
      </c>
      <c r="Y731" s="12">
        <v>47.885493239999995</v>
      </c>
    </row>
    <row r="732" spans="1:25" ht="11.25">
      <c r="A732" s="11">
        <f t="shared" si="4"/>
        <v>41574</v>
      </c>
      <c r="B732" s="12">
        <v>43.35878780999999</v>
      </c>
      <c r="C732" s="12">
        <v>42.54043364999999</v>
      </c>
      <c r="D732" s="12">
        <v>42.82229484</v>
      </c>
      <c r="E732" s="12">
        <v>44.03069189999999</v>
      </c>
      <c r="F732" s="12">
        <v>44.15359220999999</v>
      </c>
      <c r="G732" s="12">
        <v>45.423071459999996</v>
      </c>
      <c r="H732" s="12">
        <v>54.67444748999999</v>
      </c>
      <c r="I732" s="12">
        <v>55.61202230999999</v>
      </c>
      <c r="J732" s="12">
        <v>56.117606219999985</v>
      </c>
      <c r="K732" s="12">
        <v>55.77024726</v>
      </c>
      <c r="L732" s="12">
        <v>55.6510266</v>
      </c>
      <c r="M732" s="12">
        <v>53.90760842999999</v>
      </c>
      <c r="N732" s="12">
        <v>53.2224576</v>
      </c>
      <c r="O732" s="12">
        <v>51.82566246</v>
      </c>
      <c r="P732" s="12">
        <v>58.13405442</v>
      </c>
      <c r="Q732" s="12">
        <v>55.985874749999994</v>
      </c>
      <c r="R732" s="12">
        <v>55.038732839999994</v>
      </c>
      <c r="S732" s="12">
        <v>54.4735386</v>
      </c>
      <c r="T732" s="12">
        <v>48.59640162</v>
      </c>
      <c r="U732" s="12">
        <v>42.120953549999996</v>
      </c>
      <c r="V732" s="12">
        <v>42.15259853999999</v>
      </c>
      <c r="W732" s="12">
        <v>42.30125639999999</v>
      </c>
      <c r="X732" s="12">
        <v>42.07017438</v>
      </c>
      <c r="Y732" s="12">
        <v>40.737405149999994</v>
      </c>
    </row>
    <row r="733" spans="1:25" ht="11.25">
      <c r="A733" s="11">
        <f t="shared" si="4"/>
        <v>41575</v>
      </c>
      <c r="B733" s="12">
        <v>46.25320049999999</v>
      </c>
      <c r="C733" s="12">
        <v>45.59527908</v>
      </c>
      <c r="D733" s="12">
        <v>51.08384501999999</v>
      </c>
      <c r="E733" s="12">
        <v>52.22600837999999</v>
      </c>
      <c r="F733" s="12">
        <v>55.64145951</v>
      </c>
      <c r="G733" s="12">
        <v>55.31249879999999</v>
      </c>
      <c r="H733" s="12">
        <v>56.57241095999999</v>
      </c>
      <c r="I733" s="12">
        <v>54.88933905</v>
      </c>
      <c r="J733" s="12">
        <v>55.060074809999996</v>
      </c>
      <c r="K733" s="12">
        <v>54.14899346999999</v>
      </c>
      <c r="L733" s="12">
        <v>54.17401508999999</v>
      </c>
      <c r="M733" s="12">
        <v>55.02254237999999</v>
      </c>
      <c r="N733" s="12">
        <v>54.39037851</v>
      </c>
      <c r="O733" s="12">
        <v>55.49427351</v>
      </c>
      <c r="P733" s="12">
        <v>60.00699626999999</v>
      </c>
      <c r="Q733" s="12">
        <v>56.74977009</v>
      </c>
      <c r="R733" s="12">
        <v>56.58933735</v>
      </c>
      <c r="S733" s="12">
        <v>54.16959951</v>
      </c>
      <c r="T733" s="12">
        <v>51.21263276999999</v>
      </c>
      <c r="U733" s="12">
        <v>48.70016774999999</v>
      </c>
      <c r="V733" s="12">
        <v>48.1813371</v>
      </c>
      <c r="W733" s="12">
        <v>47.35930328999999</v>
      </c>
      <c r="X733" s="12">
        <v>46.26865503</v>
      </c>
      <c r="Y733" s="12">
        <v>44.82696816</v>
      </c>
    </row>
    <row r="734" spans="1:25" ht="11.25">
      <c r="A734" s="11">
        <f t="shared" si="4"/>
        <v>41576</v>
      </c>
      <c r="B734" s="12">
        <v>48.91653117</v>
      </c>
      <c r="C734" s="12">
        <v>49.99908419999999</v>
      </c>
      <c r="D734" s="12">
        <v>51.74029457999999</v>
      </c>
      <c r="E734" s="12">
        <v>52.72423298999999</v>
      </c>
      <c r="F734" s="12">
        <v>56.36561462999999</v>
      </c>
      <c r="G734" s="12">
        <v>56.01089637</v>
      </c>
      <c r="H734" s="12">
        <v>55.98955439999999</v>
      </c>
      <c r="I734" s="12">
        <v>56.72548439999999</v>
      </c>
      <c r="J734" s="12">
        <v>57.289206779999994</v>
      </c>
      <c r="K734" s="12">
        <v>55.40964156</v>
      </c>
      <c r="L734" s="12">
        <v>55.342671929999995</v>
      </c>
      <c r="M734" s="12">
        <v>54.27115785</v>
      </c>
      <c r="N734" s="12">
        <v>55.69518239999999</v>
      </c>
      <c r="O734" s="12">
        <v>56.496610170000004</v>
      </c>
      <c r="P734" s="12">
        <v>61.266908429999994</v>
      </c>
      <c r="Q734" s="12">
        <v>58.876607789999994</v>
      </c>
      <c r="R734" s="12">
        <v>57.319379909999995</v>
      </c>
      <c r="S734" s="12">
        <v>54.12323592</v>
      </c>
      <c r="T734" s="12">
        <v>51.1103385</v>
      </c>
      <c r="U734" s="12">
        <v>48.64718078999999</v>
      </c>
      <c r="V734" s="12">
        <v>48.94376057999999</v>
      </c>
      <c r="W734" s="12">
        <v>45.13532282999999</v>
      </c>
      <c r="X734" s="12">
        <v>42.407966249999994</v>
      </c>
      <c r="Y734" s="12">
        <v>33.85645965</v>
      </c>
    </row>
    <row r="735" spans="1:25" ht="11.25">
      <c r="A735" s="11">
        <f>A699</f>
        <v>41577</v>
      </c>
      <c r="B735" s="12">
        <v>41.26212323999999</v>
      </c>
      <c r="C735" s="12">
        <v>43.55233739999999</v>
      </c>
      <c r="D735" s="12">
        <v>49.915188179999994</v>
      </c>
      <c r="E735" s="12">
        <v>53.47414566</v>
      </c>
      <c r="F735" s="12">
        <v>51.54674498999999</v>
      </c>
      <c r="G735" s="12">
        <v>51.13020860999999</v>
      </c>
      <c r="H735" s="12">
        <v>53.43955694999999</v>
      </c>
      <c r="I735" s="12">
        <v>52.485791670000005</v>
      </c>
      <c r="J735" s="12">
        <v>51.379688879999996</v>
      </c>
      <c r="K735" s="12">
        <v>49.29038360999999</v>
      </c>
      <c r="L735" s="12">
        <v>48.4021161</v>
      </c>
      <c r="M735" s="12">
        <v>48.452159339999994</v>
      </c>
      <c r="N735" s="12">
        <v>49.00410683999999</v>
      </c>
      <c r="O735" s="12">
        <v>54.79219628999999</v>
      </c>
      <c r="P735" s="12">
        <v>59.08119632999999</v>
      </c>
      <c r="Q735" s="12">
        <v>56.33838521999999</v>
      </c>
      <c r="R735" s="12">
        <v>53.516829599999994</v>
      </c>
      <c r="S735" s="12">
        <v>50.25518783999999</v>
      </c>
      <c r="T735" s="12">
        <v>46.80588392999999</v>
      </c>
      <c r="U735" s="12">
        <v>43.83493452</v>
      </c>
      <c r="V735" s="12">
        <v>44.60250951</v>
      </c>
      <c r="W735" s="12">
        <v>40.18987323</v>
      </c>
      <c r="X735" s="12">
        <v>38.72022102</v>
      </c>
      <c r="Y735" s="12">
        <v>31.771569959999997</v>
      </c>
    </row>
    <row r="736" spans="1:25" ht="11.25">
      <c r="A736" s="11">
        <f>A700</f>
        <v>41578</v>
      </c>
      <c r="B736" s="12">
        <v>47.62055844</v>
      </c>
      <c r="C736" s="12">
        <v>50.748260939999994</v>
      </c>
      <c r="D736" s="12">
        <v>51.52908267</v>
      </c>
      <c r="E736" s="12">
        <v>54.81868976999999</v>
      </c>
      <c r="F736" s="12">
        <v>54.90626544</v>
      </c>
      <c r="G736" s="12">
        <v>54.27925307999999</v>
      </c>
      <c r="H736" s="12">
        <v>55.68929496</v>
      </c>
      <c r="I736" s="12">
        <v>54.47574638999999</v>
      </c>
      <c r="J736" s="12">
        <v>53.44176473999999</v>
      </c>
      <c r="K736" s="12">
        <v>53.343886049999995</v>
      </c>
      <c r="L736" s="12">
        <v>52.69773951</v>
      </c>
      <c r="M736" s="12">
        <v>53.118691469999995</v>
      </c>
      <c r="N736" s="12">
        <v>53.48224089</v>
      </c>
      <c r="O736" s="12">
        <v>58.19660846999999</v>
      </c>
      <c r="P736" s="12">
        <v>59.91426908999999</v>
      </c>
      <c r="Q736" s="12">
        <v>58.54838301</v>
      </c>
      <c r="R736" s="12">
        <v>56.44288728</v>
      </c>
      <c r="S736" s="12">
        <v>54.137218589999996</v>
      </c>
      <c r="T736" s="12">
        <v>50.56354251</v>
      </c>
      <c r="U736" s="12">
        <v>48.60891243</v>
      </c>
      <c r="V736" s="12">
        <v>47.57861043</v>
      </c>
      <c r="W736" s="12">
        <v>47.17752857999999</v>
      </c>
      <c r="X736" s="12">
        <v>45.25601535</v>
      </c>
      <c r="Y736" s="12">
        <v>44.04467457</v>
      </c>
    </row>
  </sheetData>
  <sheetProtection/>
  <mergeCells count="174">
    <mergeCell ref="N299:O299"/>
    <mergeCell ref="P299:Q299"/>
    <mergeCell ref="F300:G300"/>
    <mergeCell ref="H300:I300"/>
    <mergeCell ref="J300:K300"/>
    <mergeCell ref="L300:M300"/>
    <mergeCell ref="N300:O300"/>
    <mergeCell ref="P300:Q300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146:K146"/>
    <mergeCell ref="L146:M146"/>
    <mergeCell ref="N146:P146"/>
    <mergeCell ref="Q146:S146"/>
    <mergeCell ref="T146:V146"/>
    <mergeCell ref="W146:Y146"/>
    <mergeCell ref="W134:Y134"/>
    <mergeCell ref="T134:V134"/>
    <mergeCell ref="L135:M135"/>
    <mergeCell ref="A136:M136"/>
    <mergeCell ref="N136:Y137"/>
    <mergeCell ref="L134:M134"/>
    <mergeCell ref="N134:P134"/>
    <mergeCell ref="W142:Y142"/>
    <mergeCell ref="A5:W5"/>
    <mergeCell ref="L10:M10"/>
    <mergeCell ref="A10:K10"/>
    <mergeCell ref="A13:K13"/>
    <mergeCell ref="Q134:S134"/>
    <mergeCell ref="A21:Y21"/>
    <mergeCell ref="A25:Y25"/>
    <mergeCell ref="A92:Y92"/>
    <mergeCell ref="A134:K135"/>
    <mergeCell ref="A131:M132"/>
    <mergeCell ref="A148:Y148"/>
    <mergeCell ref="A139:K139"/>
    <mergeCell ref="L139:M139"/>
    <mergeCell ref="N135:P135"/>
    <mergeCell ref="W135:Y135"/>
    <mergeCell ref="T135:V135"/>
    <mergeCell ref="N142:P142"/>
    <mergeCell ref="Q142:S142"/>
    <mergeCell ref="T142:V142"/>
    <mergeCell ref="L23:M23"/>
    <mergeCell ref="N133:P133"/>
    <mergeCell ref="A126:S126"/>
    <mergeCell ref="A127:S127"/>
    <mergeCell ref="A128:K128"/>
    <mergeCell ref="L22:M22"/>
    <mergeCell ref="A130:Y130"/>
    <mergeCell ref="N131:Y131"/>
    <mergeCell ref="W132:Y132"/>
    <mergeCell ref="W133:Y133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40:Y140"/>
    <mergeCell ref="W139:Y139"/>
    <mergeCell ref="N140:P140"/>
    <mergeCell ref="Q140:S140"/>
    <mergeCell ref="T140:V140"/>
    <mergeCell ref="N132:P132"/>
    <mergeCell ref="T133:V133"/>
    <mergeCell ref="T132:V132"/>
    <mergeCell ref="A138:Y138"/>
    <mergeCell ref="A137:M137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W145:Y145"/>
    <mergeCell ref="N143:P143"/>
    <mergeCell ref="T143:V143"/>
    <mergeCell ref="W143:Y143"/>
    <mergeCell ref="N144:P144"/>
    <mergeCell ref="Q144:S144"/>
    <mergeCell ref="T144:V144"/>
    <mergeCell ref="W144:Y144"/>
    <mergeCell ref="B300:C300"/>
    <mergeCell ref="D300:E300"/>
    <mergeCell ref="A154:Y154"/>
    <mergeCell ref="A226:Y226"/>
    <mergeCell ref="A3:Y3"/>
    <mergeCell ref="A262:Y262"/>
    <mergeCell ref="A190:Y190"/>
    <mergeCell ref="N145:P145"/>
    <mergeCell ref="Q145:S145"/>
    <mergeCell ref="T145:V14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2013-11-13T23:30:45Z</dcterms:modified>
  <cp:category/>
  <cp:version/>
  <cp:contentType/>
  <cp:contentStatus/>
  <cp:revision>1</cp:revision>
</cp:coreProperties>
</file>