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2" i="1" l="1"/>
  <c r="A13" i="1" s="1"/>
  <c r="A14" i="1" s="1"/>
  <c r="A15" i="1" s="1"/>
  <c r="A16" i="1" s="1"/>
  <c r="A17" i="1" s="1"/>
  <c r="A18" i="1" s="1"/>
  <c r="A19" i="1" s="1"/>
  <c r="A20" i="1" s="1"/>
  <c r="A21" i="1" s="1"/>
  <c r="B16" i="1"/>
  <c r="B17" i="1"/>
  <c r="B18" i="1"/>
  <c r="B19" i="1"/>
  <c r="B20" i="1"/>
  <c r="B21" i="1"/>
  <c r="B12" i="1" l="1"/>
  <c r="B13" i="1"/>
  <c r="B14" i="1"/>
  <c r="B15" i="1"/>
  <c r="B11" i="1" l="1"/>
  <c r="A7" i="1" l="1"/>
  <c r="B8" i="1" l="1"/>
  <c r="B7" i="1"/>
  <c r="B10" i="1" l="1"/>
  <c r="B9" i="1"/>
  <c r="B6" i="1"/>
  <c r="A8" i="1"/>
  <c r="A9" i="1" s="1"/>
  <c r="A10" i="1" s="1"/>
  <c r="A11" i="1" s="1"/>
</calcChain>
</file>

<file path=xl/sharedStrings.xml><?xml version="1.0" encoding="utf-8"?>
<sst xmlns="http://schemas.openxmlformats.org/spreadsheetml/2006/main" count="116" uniqueCount="65">
  <si>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</si>
  <si>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</si>
  <si>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</si>
  <si>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</si>
  <si>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</si>
  <si>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</si>
  <si>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</si>
  <si>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</si>
  <si>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</si>
  <si>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</si>
  <si>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</si>
  <si>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</si>
  <si>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район</t>
  </si>
  <si>
    <t>Октябрьский район</t>
  </si>
  <si>
    <t>Железнодорожный район</t>
  </si>
  <si>
    <t>Советский, Октябрьский , Железнодорожный районы г. Улан-Удэ</t>
  </si>
  <si>
    <t xml:space="preserve"> 09-00 - 17-00</t>
  </si>
  <si>
    <t>г.Улан-Удэ</t>
  </si>
  <si>
    <t>для замены опор</t>
  </si>
  <si>
    <t xml:space="preserve"> 09-00 - 17-00 </t>
  </si>
  <si>
    <t xml:space="preserve">ВЛ-0,4 кВ ф.2,13 ТП-2058 </t>
  </si>
  <si>
    <t xml:space="preserve">ВЛ-0,4кВ ф.1 от ТП-731 </t>
  </si>
  <si>
    <t>для установки опор</t>
  </si>
  <si>
    <t>ул. Залесная 96-130, пер. Саратовский 38-44.</t>
  </si>
  <si>
    <t>- г. Дрязговитая.</t>
  </si>
  <si>
    <t>- Ул. Комарова 15Б-100, ул. Ольховая 2-72, п. Зеленый 49, ул. Лучистая 12-83, ул. Седова, ул. Кошевого, кол. Сад Пионер-2, ул. Тюленина, ул. Смирнова, ул. Земнухова, ул. Громовой, скважина пос. Зеленый МУП «Водоканал», производственная база ООО Байкал Экспорт, ул. Гавань, меб. Фабрика «Постулат», ГСМ «Авиалинии», кир. Завод (пос.Площадка), школа №23, скважина МУП «Водоканал» по ул. Авиационной, ул. Сперанского, ул. Авиационная, Амбулатория по ул. Авиационная, ул. Верхнеудинская, ул. Таганская, ул. Школьная, ул. Железнодорожников, ДНТ Молодежное , Котельная  школы №23, СНТ Гавань.</t>
  </si>
  <si>
    <t xml:space="preserve">- СНТ «Сокол 2», ул. Победы, ул. Светлогорская, ул. Земляничная, ул. Полынная, ул. Прибрежная, пер. Карьерный, Подсобное хозяйство ПСЗ, ул. Инская, ул. Природная, ул. Карьерная, ул. Центральная, ул. Ковыльная, СНТ «Родник», ДНТ «Судостроитель», ДНТ «Пригородное», ДНТ "Жаргаланта", ул. Советская, ул. Флотская, ул. Мирная, ул. Крымская, ул. Новая, ул. Строительная. </t>
  </si>
  <si>
    <t>для замены опор.</t>
  </si>
  <si>
    <t>- ул. Волжская 7, ул. Пермская 2-77, ул. Уфимская 1 - 61, ул. Крылова 1 - 120, ул. Тулаева 72 - 92, ул. Ключевская, 146 ООО "Хлебушек".</t>
  </si>
  <si>
    <t>- ул. Бетховена 24 - 45, ул. Глинки 2 - 16, ул. Комарова 10, ул. Невского 1 - 3, ул.  Нестерова 20, 21- 43, ул. Чайковского 70, 73, ул. Глинки 4 блок 2.</t>
  </si>
  <si>
    <t xml:space="preserve">ТП-410 РУ-0,4кВ </t>
  </si>
  <si>
    <t>для устранения замечаний РУТН</t>
  </si>
  <si>
    <t>- Пер. Грачевский 14 - 79 , Пер. Кемеровский 4 - 40 , ул. Кемеровская 26 - 52.</t>
  </si>
  <si>
    <t xml:space="preserve">ВЛ-0,4 кВ ф.2,3 ТП-409 </t>
  </si>
  <si>
    <t>для демонтажа опор</t>
  </si>
  <si>
    <t>- ул. Полевая 16-23, Урожайная 4 - 82, Урожайная 31Б, ул. Донская 6.</t>
  </si>
  <si>
    <t>для замены ВН</t>
  </si>
  <si>
    <t xml:space="preserve">- ул. Барнаульская 16-52, ул. Дальневосточная 9-76, ул. К-Цеткин 16-59, ул. Р-Люксембург 1-45, ул. Северная 8-41, ул. Львовская 2-64, ул. Запорожская 1-3, ул. Харьковская 23-36, котельная ул. Раздольная ОАО «ТГК-14», школа №50, ул. Коховская 2-39, филиал д/с Золотой ключик, Резервуары МУП «Водоканал», ул. Одонская 6-32, ул. Раздольная 79-80, ул.Тугнуйская 1-14, ул. контррезервуары МУП «Водоканал», ул.Татхальская 1-14, ул. Уронайская 1-11, ул. Гутайская 3-20,ул. Догойская 4-22, ул. Новоононская 1-13, ул. Красной Звезды 40-44,ул. Витебская 15-52,  ул. Островского 20-42, ул. Тверская 21-44, ул. Ладожская 13-42, ул. Зугалайская 1-19, ул. Орловская 30-32,ул. Челябинская 10-20А, ул. Черкасская 18-24, ООО Пхотонган, </t>
  </si>
  <si>
    <t xml:space="preserve">ВЛ-0,4 кВ ф.1, 2 ТП-372 </t>
  </si>
  <si>
    <t>- ул. Баргузинская, 28 - 66, Олимпийский пер., 1-8.</t>
  </si>
  <si>
    <t xml:space="preserve">ВЛ-0,4 кВ ф.3 ТП-308 </t>
  </si>
  <si>
    <t>для подрезки крон деревьев</t>
  </si>
  <si>
    <t>-ул. Кирова 12 - 14 (чет), ул. Куйбышева 3 - 4 , ул. Куйбышева 6 - 9 , ул. Куйбышева 9 - 11 , ул. Свердлова 1 - 15 , ул. Шмидта 9, МОМ УР по ул. Шмидта 7 а (МВД РБ), Управление федеральной службы исполнения наказаний России по РБ по ул. Шмидта, 7А.</t>
  </si>
  <si>
    <t xml:space="preserve">ВЛ-0,4кВ ф.1 от ТП-371 </t>
  </si>
  <si>
    <t>для замен опор</t>
  </si>
  <si>
    <t>- ул. Акшинская 1А, 1 -13, ул. Алтачейская (Тулунжа) 1 - 12, ул. Можайская 1 -  4.</t>
  </si>
  <si>
    <t xml:space="preserve">ВЛ-0,4кВ ф.8 от ТП-2038 </t>
  </si>
  <si>
    <t>- ул. Чайковского 10 - 14.</t>
  </si>
  <si>
    <t xml:space="preserve">Ру-0,4кВ  ТП-145 </t>
  </si>
  <si>
    <t>замена рубильников</t>
  </si>
  <si>
    <t>ул. Ижевская 1 - 22, 13а, ул. Школьный пер. 9-33, ул. Батарейная 19 - 70, 6а,   ул. Гарнизонная 25 - 38, 39.</t>
  </si>
  <si>
    <t>ТЦ «Вегос-М» ул. Кабанская, АЗС ул. Кабанская 53, ООО Удинское база №2, производственная база ул. Кабанская 59А, база ул. Обручева 46.</t>
  </si>
  <si>
    <t xml:space="preserve">ТП-2653 РУ-6кВ </t>
  </si>
  <si>
    <t xml:space="preserve">допуск СМО </t>
  </si>
  <si>
    <t>ул. Лимонова 5 (Управление Федеральной службы судебных приставов по РБ)</t>
  </si>
  <si>
    <t xml:space="preserve">(ВЛ-10кВ Ф.3 РП-«Верхняя Березовка» от СП-17 (ТП-2554, 80, 2525, 2629, 2644,2651) </t>
  </si>
  <si>
    <t xml:space="preserve">ВЛ-10 кВ ф.9 РП-30 (ТП-2120,2103,2015,2118,2187,2116,2186,2119,2039,2195,2189 
2108,2017,2016,2036,2015) </t>
  </si>
  <si>
    <t xml:space="preserve">(ВЛ-10кВ. ф.22 ПС «АРЗ» (ТП-466/1, 466, 473, 403, 478, 472, 492, 463, 462, 1563, 1505, 392, 983, 1566, 1544, 453, 1634, ТП- СНТ "Родник") </t>
  </si>
  <si>
    <t xml:space="preserve">ВЛ-6кВ Ф.7 от РП-18 (ТП-597,728,1382,1071,1355)  </t>
  </si>
  <si>
    <t xml:space="preserve">(ТП-515 РУ-10кВ (ТП-514,886,718,502,854,842,519,790,889,512,1084) </t>
  </si>
  <si>
    <t xml:space="preserve">(ВЛ-10 кВ Ф. 4 РП-28 (ТП-1576,1556,378,1583,1502,1522,
1573,471,470
</t>
  </si>
  <si>
    <t>Информация о планируемых отключениях в сетях ПО ГЭС, ЦЭС в период с 20  по 24 июня 2022 года</t>
  </si>
  <si>
    <t>20,21.06.2022</t>
  </si>
  <si>
    <t>20-24.06.2022</t>
  </si>
  <si>
    <t>22,23,24.06.2022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</si>
</sst>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9">
    <xf numFmtId="0" fontId="0" fillId="0" borderId="0" xfId="0"/>
    <xf numFmtId="0" fontId="2" fillId="0" borderId="0" xfId="0" applyFont="1" applyFill="1"/>
    <xf numFmtId="0" fontId="0" fillId="0" borderId="0" xfId="0" applyFill="1"/>
    <xf numFmtId="0" fontId="2" fillId="2" borderId="0" xfId="0" applyFont="1" applyFill="1" applyAlignment="1">
      <alignment horizontal="left" vertical="top"/>
    </xf>
    <xf numFmtId="0" fontId="2" fillId="2" borderId="0" xfId="0" applyFont="1" applyFill="1" applyAlignment="1">
      <alignment horizontal="left"/>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wrapText="1"/>
    </xf>
    <xf numFmtId="0" fontId="4" fillId="0" borderId="0" xfId="0" applyFont="1" applyFill="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7"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left" vertical="center"/>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cellXfs>
  <cellStyles count="1">
    <cellStyle name="Обычный"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topLeftCell="A19" zoomScale="65" zoomScaleNormal="65" zoomScaleSheetLayoutView="75" zoomScalePageLayoutView="75" workbookViewId="0">
      <selection activeCell="G20" sqref="G20"/>
    </sheetView>
  </sheetViews>
  <sheetFormatPr defaultRowHeight="15" x14ac:dyDescent="0.25"/>
  <cols>
    <col min="1" max="1" width="5.85546875" style="2" customWidth="1"/>
    <col min="2" max="2" width="27" style="1" customWidth="1"/>
    <col min="3" max="3" width="37.85546875" style="1" customWidth="1"/>
    <col min="4" max="4" width="31" style="1" customWidth="1"/>
    <col min="5" max="5" width="27.7109375" style="1" customWidth="1"/>
    <col min="6" max="6" width="21" style="1" customWidth="1"/>
    <col min="7" max="7" width="24.5703125" style="1" customWidth="1"/>
    <col min="8" max="8" width="26.28515625" style="1" customWidth="1"/>
    <col min="9" max="9" width="91.28515625" style="4" customWidth="1"/>
    <col min="10" max="10" width="16.7109375" style="2" customWidth="1"/>
    <col min="11" max="16384" width="9.140625" style="2"/>
  </cols>
  <sheetData>
    <row r="1" spans="1:9" ht="67.5" customHeight="1" x14ac:dyDescent="0.25">
      <c r="I1" s="3" t="s">
        <v>11</v>
      </c>
    </row>
    <row r="2" spans="1:9" ht="20.25" x14ac:dyDescent="0.3">
      <c r="B2" s="26" t="s">
        <v>61</v>
      </c>
      <c r="C2" s="26"/>
      <c r="D2" s="26"/>
      <c r="E2" s="26"/>
      <c r="F2" s="26"/>
      <c r="G2" s="26"/>
      <c r="H2" s="26"/>
      <c r="I2" s="26"/>
    </row>
    <row r="3" spans="1:9" ht="39.75" customHeight="1" x14ac:dyDescent="0.25">
      <c r="E3" s="28" t="s">
        <v>15</v>
      </c>
      <c r="F3" s="28"/>
      <c r="G3" s="28"/>
      <c r="H3" s="28"/>
    </row>
    <row r="4" spans="1:9" ht="36" customHeight="1" x14ac:dyDescent="0.25">
      <c r="A4" s="27" t="s">
        <v>0</v>
      </c>
      <c r="B4" s="27" t="s">
        <v>1</v>
      </c>
      <c r="C4" s="27" t="s">
        <v>2</v>
      </c>
      <c r="D4" s="27" t="s">
        <v>3</v>
      </c>
      <c r="E4" s="27" t="s">
        <v>4</v>
      </c>
      <c r="F4" s="27"/>
      <c r="G4" s="27" t="s">
        <v>5</v>
      </c>
      <c r="H4" s="27"/>
      <c r="I4" s="27"/>
    </row>
    <row r="5" spans="1:9" ht="56.25" x14ac:dyDescent="0.25">
      <c r="A5" s="27"/>
      <c r="B5" s="27"/>
      <c r="C5" s="27"/>
      <c r="D5" s="27"/>
      <c r="E5" s="6" t="s">
        <v>6</v>
      </c>
      <c r="F5" s="6" t="s">
        <v>7</v>
      </c>
      <c r="G5" s="6" t="s">
        <v>8</v>
      </c>
      <c r="H5" s="6" t="s">
        <v>9</v>
      </c>
      <c r="I5" s="5" t="s">
        <v>10</v>
      </c>
    </row>
    <row r="6" spans="1:9" s="16" customFormat="1" ht="75" x14ac:dyDescent="0.3">
      <c r="A6" s="15">
        <v>1</v>
      </c>
      <c r="B6" s="13" t="str">
        <f t="shared" ref="B6:B21" si="0">IF(G6="Октябрьский район","ПО ГЭС, Октябрьский РЭС",IF(G6="Советский район","ПО ГЭС, Советский РЭС",IF(G6="Железнодорожный район","ПО ГЭС, Железнодорожный РЭС")))</f>
        <v>ПО ГЭС, Железнодорожный РЭС</v>
      </c>
      <c r="C6" s="5" t="s">
        <v>55</v>
      </c>
      <c r="D6" s="5" t="s">
        <v>18</v>
      </c>
      <c r="E6" s="14" t="s">
        <v>63</v>
      </c>
      <c r="F6" s="5" t="s">
        <v>19</v>
      </c>
      <c r="G6" s="5" t="s">
        <v>14</v>
      </c>
      <c r="H6" s="5" t="s">
        <v>17</v>
      </c>
      <c r="I6" s="12" t="s">
        <v>24</v>
      </c>
    </row>
    <row r="7" spans="1:9" s="17" customFormat="1" ht="74.25" customHeight="1" x14ac:dyDescent="0.3">
      <c r="A7" s="13">
        <f>A6+1</f>
        <v>2</v>
      </c>
      <c r="B7" s="13" t="str">
        <f>IF(G7="Октябрьский район","ПО ГЭС, Октябрьский РЭС",IF(G7="Советский район","ПО ГЭС, Советский РЭС",IF(G7="Железнодорожный район","ПО ГЭС, Железнодорожный РЭС")))</f>
        <v>ПО ГЭС, Железнодорожный РЭС</v>
      </c>
      <c r="C7" s="5" t="s">
        <v>56</v>
      </c>
      <c r="D7" s="5" t="s">
        <v>18</v>
      </c>
      <c r="E7" s="14" t="s">
        <v>62</v>
      </c>
      <c r="F7" s="5" t="s">
        <v>16</v>
      </c>
      <c r="G7" s="5" t="s">
        <v>14</v>
      </c>
      <c r="H7" s="5" t="s">
        <v>17</v>
      </c>
      <c r="I7" s="12" t="s">
        <v>25</v>
      </c>
    </row>
    <row r="8" spans="1:9" ht="54.75" customHeight="1" x14ac:dyDescent="0.25">
      <c r="A8" s="7">
        <f>A7+1</f>
        <v>3</v>
      </c>
      <c r="B8" s="9" t="str">
        <f>IF(G8="Октябрьский район","ПО ГЭС, Октябрьский РЭС",IF(G8="Советский район","ПО ГЭС, Советский РЭС",IF(G8="Железнодорожный район","ПО ГЭС, Железнодорожный РЭС")))</f>
        <v>ПО ГЭС, Советский РЭС</v>
      </c>
      <c r="C8" s="5" t="s">
        <v>57</v>
      </c>
      <c r="D8" s="5" t="s">
        <v>18</v>
      </c>
      <c r="E8" s="14">
        <v>44732</v>
      </c>
      <c r="F8" s="5" t="s">
        <v>16</v>
      </c>
      <c r="G8" s="5" t="s">
        <v>12</v>
      </c>
      <c r="H8" s="5" t="s">
        <v>17</v>
      </c>
      <c r="I8" s="12" t="s">
        <v>26</v>
      </c>
    </row>
    <row r="9" spans="1:9" ht="129" customHeight="1" x14ac:dyDescent="0.25">
      <c r="A9" s="13">
        <f t="shared" ref="A9:A21" si="1">A8+1</f>
        <v>4</v>
      </c>
      <c r="B9" s="8" t="str">
        <f t="shared" si="0"/>
        <v>ПО ГЭС, Октябрьский РЭС</v>
      </c>
      <c r="C9" s="5" t="s">
        <v>21</v>
      </c>
      <c r="D9" s="5" t="s">
        <v>22</v>
      </c>
      <c r="E9" s="14" t="s">
        <v>63</v>
      </c>
      <c r="F9" s="5" t="s">
        <v>16</v>
      </c>
      <c r="G9" s="5" t="s">
        <v>13</v>
      </c>
      <c r="H9" s="5" t="s">
        <v>17</v>
      </c>
      <c r="I9" s="12" t="s">
        <v>23</v>
      </c>
    </row>
    <row r="10" spans="1:9" s="10" customFormat="1" ht="93" customHeight="1" x14ac:dyDescent="0.25">
      <c r="A10" s="9">
        <f t="shared" si="1"/>
        <v>5</v>
      </c>
      <c r="B10" s="9" t="str">
        <f t="shared" si="0"/>
        <v>ПО ГЭС, Октябрьский РЭС</v>
      </c>
      <c r="C10" s="5" t="s">
        <v>58</v>
      </c>
      <c r="D10" s="5" t="s">
        <v>27</v>
      </c>
      <c r="E10" s="14" t="s">
        <v>63</v>
      </c>
      <c r="F10" s="5" t="s">
        <v>16</v>
      </c>
      <c r="G10" s="5" t="s">
        <v>13</v>
      </c>
      <c r="H10" s="5" t="s">
        <v>17</v>
      </c>
      <c r="I10" s="12" t="s">
        <v>28</v>
      </c>
    </row>
    <row r="11" spans="1:9" ht="55.5" customHeight="1" x14ac:dyDescent="0.25">
      <c r="A11" s="18">
        <f t="shared" si="1"/>
        <v>6</v>
      </c>
      <c r="B11" s="11" t="str">
        <f t="shared" si="0"/>
        <v>ПО ГЭС, Железнодорожный РЭС</v>
      </c>
      <c r="C11" s="5" t="s">
        <v>20</v>
      </c>
      <c r="D11" s="21" t="s">
        <v>18</v>
      </c>
      <c r="E11" s="14">
        <v>44732</v>
      </c>
      <c r="F11" s="5" t="s">
        <v>16</v>
      </c>
      <c r="G11" s="5" t="s">
        <v>14</v>
      </c>
      <c r="H11" s="5" t="s">
        <v>17</v>
      </c>
      <c r="I11" s="12" t="s">
        <v>29</v>
      </c>
    </row>
    <row r="12" spans="1:9" ht="37.5" x14ac:dyDescent="0.25">
      <c r="A12" s="20">
        <f t="shared" si="1"/>
        <v>7</v>
      </c>
      <c r="B12" s="19" t="str">
        <f t="shared" si="0"/>
        <v>ПО ГЭС, Советский РЭС</v>
      </c>
      <c r="C12" s="5" t="s">
        <v>30</v>
      </c>
      <c r="D12" s="5" t="s">
        <v>31</v>
      </c>
      <c r="E12" s="14">
        <v>44733</v>
      </c>
      <c r="F12" s="5" t="s">
        <v>16</v>
      </c>
      <c r="G12" s="5" t="s">
        <v>12</v>
      </c>
      <c r="H12" s="5" t="s">
        <v>17</v>
      </c>
      <c r="I12" s="12" t="s">
        <v>32</v>
      </c>
    </row>
    <row r="13" spans="1:9" ht="37.5" x14ac:dyDescent="0.25">
      <c r="A13" s="20">
        <f t="shared" si="1"/>
        <v>8</v>
      </c>
      <c r="B13" s="19" t="str">
        <f t="shared" si="0"/>
        <v>ПО ГЭС, Советский РЭС</v>
      </c>
      <c r="C13" s="5" t="s">
        <v>33</v>
      </c>
      <c r="D13" s="5" t="s">
        <v>34</v>
      </c>
      <c r="E13" s="14">
        <v>44733</v>
      </c>
      <c r="F13" s="5" t="s">
        <v>16</v>
      </c>
      <c r="G13" s="5" t="s">
        <v>12</v>
      </c>
      <c r="H13" s="5" t="s">
        <v>17</v>
      </c>
      <c r="I13" s="12" t="s">
        <v>35</v>
      </c>
    </row>
    <row r="14" spans="1:9" ht="206.25" x14ac:dyDescent="0.25">
      <c r="A14" s="20">
        <f t="shared" si="1"/>
        <v>9</v>
      </c>
      <c r="B14" s="19" t="str">
        <f t="shared" si="0"/>
        <v>ПО ГЭС, Октябрьский РЭС</v>
      </c>
      <c r="C14" s="5" t="s">
        <v>59</v>
      </c>
      <c r="D14" s="5" t="s">
        <v>36</v>
      </c>
      <c r="E14" s="14">
        <v>44733</v>
      </c>
      <c r="F14" s="5" t="s">
        <v>19</v>
      </c>
      <c r="G14" s="5" t="s">
        <v>13</v>
      </c>
      <c r="H14" s="5" t="s">
        <v>17</v>
      </c>
      <c r="I14" s="12" t="s">
        <v>37</v>
      </c>
    </row>
    <row r="15" spans="1:9" ht="37.5" x14ac:dyDescent="0.25">
      <c r="A15" s="20">
        <f t="shared" si="1"/>
        <v>10</v>
      </c>
      <c r="B15" s="19" t="str">
        <f t="shared" si="0"/>
        <v>ПО ГЭС, Советский РЭС</v>
      </c>
      <c r="C15" s="5" t="s">
        <v>38</v>
      </c>
      <c r="D15" s="5" t="s">
        <v>22</v>
      </c>
      <c r="E15" s="14" t="s">
        <v>64</v>
      </c>
      <c r="F15" s="5" t="s">
        <v>16</v>
      </c>
      <c r="G15" s="5" t="s">
        <v>12</v>
      </c>
      <c r="H15" s="5" t="s">
        <v>17</v>
      </c>
      <c r="I15" s="12" t="s">
        <v>39</v>
      </c>
    </row>
    <row r="16" spans="1:9" ht="75" x14ac:dyDescent="0.25">
      <c r="A16" s="20">
        <f t="shared" si="1"/>
        <v>11</v>
      </c>
      <c r="B16" s="20" t="str">
        <f t="shared" si="0"/>
        <v>ПО ГЭС, Советский РЭС</v>
      </c>
      <c r="C16" s="5" t="s">
        <v>40</v>
      </c>
      <c r="D16" s="21" t="s">
        <v>41</v>
      </c>
      <c r="E16" s="14">
        <v>44734</v>
      </c>
      <c r="F16" s="5" t="s">
        <v>16</v>
      </c>
      <c r="G16" s="5" t="s">
        <v>12</v>
      </c>
      <c r="H16" s="5" t="s">
        <v>17</v>
      </c>
      <c r="I16" s="12" t="s">
        <v>42</v>
      </c>
    </row>
    <row r="17" spans="1:9" ht="37.5" x14ac:dyDescent="0.25">
      <c r="A17" s="20">
        <f t="shared" si="1"/>
        <v>12</v>
      </c>
      <c r="B17" s="20" t="str">
        <f t="shared" si="0"/>
        <v>ПО ГЭС, Советский РЭС</v>
      </c>
      <c r="C17" s="5" t="s">
        <v>43</v>
      </c>
      <c r="D17" s="5" t="s">
        <v>44</v>
      </c>
      <c r="E17" s="14">
        <v>44734</v>
      </c>
      <c r="F17" s="5" t="s">
        <v>16</v>
      </c>
      <c r="G17" s="5" t="s">
        <v>12</v>
      </c>
      <c r="H17" s="5" t="s">
        <v>17</v>
      </c>
      <c r="I17" s="12" t="s">
        <v>45</v>
      </c>
    </row>
    <row r="18" spans="1:9" ht="61.5" customHeight="1" x14ac:dyDescent="0.25">
      <c r="A18" s="20">
        <f t="shared" si="1"/>
        <v>13</v>
      </c>
      <c r="B18" s="20" t="str">
        <f t="shared" si="0"/>
        <v>ПО ГЭС, Железнодорожный РЭС</v>
      </c>
      <c r="C18" s="5" t="s">
        <v>46</v>
      </c>
      <c r="D18" s="5" t="s">
        <v>44</v>
      </c>
      <c r="E18" s="14" t="s">
        <v>64</v>
      </c>
      <c r="F18" s="5" t="s">
        <v>16</v>
      </c>
      <c r="G18" s="5" t="s">
        <v>14</v>
      </c>
      <c r="H18" s="5" t="s">
        <v>17</v>
      </c>
      <c r="I18" s="12" t="s">
        <v>47</v>
      </c>
    </row>
    <row r="19" spans="1:9" ht="37.5" x14ac:dyDescent="0.25">
      <c r="A19" s="20">
        <f t="shared" si="1"/>
        <v>14</v>
      </c>
      <c r="B19" s="20" t="str">
        <f t="shared" si="0"/>
        <v>ПО ГЭС, Советский РЭС</v>
      </c>
      <c r="C19" s="5" t="s">
        <v>48</v>
      </c>
      <c r="D19" s="21" t="s">
        <v>49</v>
      </c>
      <c r="E19" s="14">
        <v>44735</v>
      </c>
      <c r="F19" s="5" t="s">
        <v>16</v>
      </c>
      <c r="G19" s="5" t="s">
        <v>12</v>
      </c>
      <c r="H19" s="5" t="s">
        <v>17</v>
      </c>
      <c r="I19" s="12" t="s">
        <v>50</v>
      </c>
    </row>
    <row r="20" spans="1:9" ht="75" x14ac:dyDescent="0.25">
      <c r="A20" s="20">
        <f t="shared" si="1"/>
        <v>15</v>
      </c>
      <c r="B20" s="20" t="str">
        <f t="shared" si="0"/>
        <v>ПО ГЭС, Советский РЭС</v>
      </c>
      <c r="C20" s="5" t="s">
        <v>60</v>
      </c>
      <c r="D20" s="5" t="s">
        <v>41</v>
      </c>
      <c r="E20" s="14">
        <v>44735</v>
      </c>
      <c r="F20" s="5" t="s">
        <v>16</v>
      </c>
      <c r="G20" s="5" t="s">
        <v>12</v>
      </c>
      <c r="H20" s="5" t="s">
        <v>17</v>
      </c>
      <c r="I20" s="12" t="s">
        <v>51</v>
      </c>
    </row>
    <row r="21" spans="1:9" ht="57" customHeight="1" x14ac:dyDescent="0.25">
      <c r="A21" s="20">
        <f t="shared" si="1"/>
        <v>16</v>
      </c>
      <c r="B21" s="20" t="str">
        <f t="shared" si="0"/>
        <v>ПО ГЭС, Железнодорожный РЭС</v>
      </c>
      <c r="C21" s="22" t="s">
        <v>52</v>
      </c>
      <c r="D21" s="23" t="s">
        <v>53</v>
      </c>
      <c r="E21" s="24">
        <v>44737</v>
      </c>
      <c r="F21" s="5" t="s">
        <v>16</v>
      </c>
      <c r="G21" s="5" t="s">
        <v>14</v>
      </c>
      <c r="H21" s="5" t="s">
        <v>17</v>
      </c>
      <c r="I21" s="25" t="s">
        <v>54</v>
      </c>
    </row>
  </sheetData>
  <mergeCells count="8">
    <mergeCell ref="B2:I2"/>
    <mergeCell ref="G4:I4"/>
    <mergeCell ref="A4:A5"/>
    <mergeCell ref="B4:B5"/>
    <mergeCell ref="C4:C5"/>
    <mergeCell ref="D4:D5"/>
    <mergeCell ref="E4:F4"/>
    <mergeCell ref="E3:H3"/>
  </mergeCells>
  <conditionalFormatting sqref="I6">
    <cfRule type="duplicateValues" dxfId="13" priority="1233"/>
  </conditionalFormatting>
  <conditionalFormatting sqref="I6 C6:C11">
    <cfRule type="duplicateValues" dxfId="12" priority="2053"/>
  </conditionalFormatting>
  <conditionalFormatting sqref="C6:C11">
    <cfRule type="duplicateValues" dxfId="11" priority="2055"/>
    <cfRule type="duplicateValues" dxfId="10" priority="2056"/>
    <cfRule type="duplicateValues" dxfId="9" priority="2057"/>
  </conditionalFormatting>
  <conditionalFormatting sqref="C6:C11">
    <cfRule type="duplicateValues" dxfId="8" priority="2058"/>
  </conditionalFormatting>
  <conditionalFormatting sqref="C6:C11">
    <cfRule type="duplicateValues" dxfId="7" priority="2059"/>
    <cfRule type="duplicateValues" dxfId="6" priority="2060"/>
    <cfRule type="duplicateValues" dxfId="5" priority="2061"/>
    <cfRule type="duplicateValues" dxfId="4" priority="2062"/>
    <cfRule type="duplicateValues" dxfId="3" priority="2063"/>
  </conditionalFormatting>
  <conditionalFormatting sqref="C6:C11">
    <cfRule type="duplicateValues" dxfId="2" priority="2064"/>
    <cfRule type="duplicateValues" dxfId="1" priority="2065"/>
  </conditionalFormatting>
  <conditionalFormatting sqref="C6:C21">
    <cfRule type="duplicateValues" dxfId="0" priority="2078"/>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2022-06-15T05:36:22Z</dcterms:modified>
</cp:coreProperties>
</file>