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B12" i="1"/>
  <c r="B13" i="1"/>
  <c r="B14" i="1"/>
  <c r="B15" i="1"/>
  <c r="B16" i="1"/>
  <c r="B17" i="1"/>
  <c r="B18" i="1"/>
  <c r="B19" i="1"/>
  <c r="B20" i="1"/>
  <c r="B21" i="1"/>
  <c r="B22" i="1"/>
  <c r="B23" i="1"/>
  <c r="B24" i="1"/>
  <c r="B11" i="1" l="1"/>
  <c r="B10" i="1" l="1"/>
  <c r="B9" i="1" l="1"/>
  <c r="B8" i="1" l="1"/>
  <c r="A7" i="1" l="1"/>
  <c r="A8" i="1" s="1"/>
  <c r="A9" i="1" s="1"/>
  <c r="A10" i="1" s="1"/>
  <c r="B7" i="1" l="1"/>
  <c r="B6" i="1" l="1"/>
</calcChain>
</file>

<file path=xl/sharedStrings.xml><?xml version="1.0" encoding="utf-8"?>
<sst xmlns="http://schemas.openxmlformats.org/spreadsheetml/2006/main" count="129" uniqueCount="71">
  <si>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</si>
  <si>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</si>
  <si>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</si>
  <si>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</si>
  <si>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</si>
  <si>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</si>
  <si>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</si>
  <si>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</si>
  <si>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</si>
  <si>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</si>
  <si>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</si>
  <si>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</si>
  <si>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</si>
  <si>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г.Улан-Удэ</t>
  </si>
  <si>
    <t>Советский район</t>
  </si>
  <si>
    <t>Железнодорожный район</t>
  </si>
  <si>
    <t>Октябрьский район</t>
  </si>
  <si>
    <t xml:space="preserve">РУ-0,4кВ ТП-705  </t>
  </si>
  <si>
    <t>для текущего ремонта</t>
  </si>
  <si>
    <t>СНТ «Строитель».</t>
  </si>
  <si>
    <t xml:space="preserve">РУ-0,4кВ ТП-612 </t>
  </si>
  <si>
    <t>ул. Псковская 81-107, пер. Псковский 1-9</t>
  </si>
  <si>
    <t>ВЛ-6кВ ф.60 ПС Машзавод до ТП-2054</t>
  </si>
  <si>
    <t>для пере разделки воронки и сборки шлейфов</t>
  </si>
  <si>
    <t xml:space="preserve">СНТ "Пионер-2", ул. Гарнаева 8 - 18, Комарова 1 - 7,3А,3Б, Моцарта 12 - 16, ул. Гарнаева 8 - 14, Чайковского 10а, 24 - 28. </t>
  </si>
  <si>
    <t xml:space="preserve">РУ-0,4кВ ТП-82 </t>
  </si>
  <si>
    <t>для технического обслуживания</t>
  </si>
  <si>
    <t>СНТ Тимирязева ул. Музейная 1-283</t>
  </si>
  <si>
    <t>РУ-0,4 кВ ТП-218</t>
  </si>
  <si>
    <t>ул. п. Верхняя Березовка 37а база отдыха «Огонек», ул. Фортуны 5-23, ул. Артёма 1-18,15а,15в, ул. Музейная 187-289</t>
  </si>
  <si>
    <t xml:space="preserve">ВЛ-10кВ ПС БВС ф.12  </t>
  </si>
  <si>
    <t>для замены провода в пролёте опор 55-63/3</t>
  </si>
  <si>
    <t xml:space="preserve">ул. Иволгинская 13а, ЕИРЦ, магазин «Крона», магазин «Барис», магазин «Николаевский», ломбард «Сибирь», магазин «Рыболов и охотник», Учхоз «Байкал», Учхоз «Байкал 2», ул. Степная протока, ул. Баргузинская 1-24, пер. Баргузинский, ул. Проселочная 2-22, ул. Сельская 1-15, ул. Ольхонская 1-30, Сад «Весна», ДНТ «Весна», Сад «Коммунальник», Сад «Дружба», Сад «20 лет Победы». Учебный центр «Зеленстрой», общежитие, котельная, мастерская – «Зеленстрой», ул. Окинская 17-81, ул. Оронгойская 1-39, пер. Оронгойский 2, ул. Селенгинская 1-35, ул. Черемушки 8-84,  ул. Джидинская 1- 83, ул. Сельскохозяйственная 2-12, СНТ Черемушки, ул. Судоремонтная 3-78, Городской пляж «Комсомольский остров», ул. Иволгинская магазин ИП «Шульгина», магазин ул. Окинская 2, магазин по ул. пер. Гравинский, ул. Иркутская, ул. Привольная, пер. Пилорамный, ул. Житкевич, ИП «Грудинин», Авиабаза «Лесная охрана», Комплекс фотофиксации ул. Иволгинская 15, Светофор ул. Иволгинская 15, СТО «Серена», магазин ООО «Алексеева». </t>
  </si>
  <si>
    <t xml:space="preserve">ВЛ-6кВ ф.3 ПС «ПТФ» после СП-27 </t>
  </si>
  <si>
    <t>ул. Горхонская 1-10, ул. Волочаевская, ул. Челутаевская 4-64, ул. Илькинская  скважина и котельная  п. Тальцы-19, Школа №5 ул. Горхонская 3.</t>
  </si>
  <si>
    <t xml:space="preserve">РУ-0,4кВ ТП-1110 </t>
  </si>
  <si>
    <t>117,118,119,120 мкр., ул. Ченкирова 35-55, Щит УО (МБУ "Горсвет").</t>
  </si>
  <si>
    <t xml:space="preserve">РУ-0,4кВ ТП-1272  </t>
  </si>
  <si>
    <t>125 мкр. 1-172</t>
  </si>
  <si>
    <t xml:space="preserve">ВЛ-0,4кВ ТП-163 ф.14 </t>
  </si>
  <si>
    <t>для перераспределения нагрузки</t>
  </si>
  <si>
    <t>ул. Н. Петрова 3, Комплекс фото фиксаций нарушений ПДД по ул. Ботаническая 33.</t>
  </si>
  <si>
    <t xml:space="preserve">ВЛ-0,4кВ ТП-208 ф.2 </t>
  </si>
  <si>
    <t>ул. Н. Петрова 3, Комплекс фото фиксаций нарушений ПДД по ул. Ботаническая 33</t>
  </si>
  <si>
    <t xml:space="preserve">РП-21 яч.19 </t>
  </si>
  <si>
    <t>для текущего ремонта выключателя</t>
  </si>
  <si>
    <t>ФГУП "РТРС".</t>
  </si>
  <si>
    <t xml:space="preserve">РУ-0,4кВ ТП-568 </t>
  </si>
  <si>
    <t>ул. Заудинская 1-17, ул. Красногвардейская 11-55, ул. Подкаменская 46-79, ул. Трубачеева 21-59, Центр Реабилитации Несовершеннолетних по ул. Красногвардейская, ул. Широких-Полянского 11-20, Фармацевтическая компания Митра по ул. Широких-Полянского 17, ул. Бабушкина 47 – 51</t>
  </si>
  <si>
    <t xml:space="preserve">РУ-0,4кВ ТП-536 </t>
  </si>
  <si>
    <t>ул. Геологическая 15-21, ул. БКМ 2-6, ул. Карьерная 1-18, ул. Карьерный пер. 1-16, ул. Бийская 3-62, ул. Загородная 47-86, ул. Трубачеева 62-102, КНС по ул. Трубачеева 59 «б» МУП «Водоканал».</t>
  </si>
  <si>
    <t xml:space="preserve">ВЛ-10кВ ф.4 РП ЦВМ от СЯ-18 </t>
  </si>
  <si>
    <t>для допуска СМО</t>
  </si>
  <si>
    <t>ул. Дачи Писателей 1-36, кафе "Кулькисон", ИП Норбоев, ул. В.Березовка 3, ул. Лесная 3.</t>
  </si>
  <si>
    <t xml:space="preserve">РУ-0,4кВ ТП-842 </t>
  </si>
  <si>
    <t>ул. Татхальская 1-14, ул. Уронайская 1-11, ул. Гутайская 3-20, ул. Догойская 4-22, ул. Новоононская 1-13, ул. Чиндалейская 5-7</t>
  </si>
  <si>
    <t>РУ-0,4кВ ТП-520</t>
  </si>
  <si>
    <t xml:space="preserve">ул. Армавирская 6-17, ул. Груздева 7-30, ул. Островского 1-40, ул. Тверская 18-35, ул. Челябинская 12-20, ул. Черкаская 18-43 , ул. пер. Челябинский 1-7  </t>
  </si>
  <si>
    <t xml:space="preserve">ВЛ-10кВ ф.1 РП-Верхняя Березовка </t>
  </si>
  <si>
    <t>для сборки шлейфов на оп.1</t>
  </si>
  <si>
    <t>ИП Матюнова, ул. Санаторно-лесная школа (Санаторная школа-интернат №28), дачи Верхняя Березовка 1-15, ул. Тубсанаторий 3-40.</t>
  </si>
  <si>
    <t xml:space="preserve">РУ-0,4кВ ТП-422 </t>
  </si>
  <si>
    <t>Сад «Дружба»</t>
  </si>
  <si>
    <t>Информация о планируемых отключениях в сетях ПО ГЭС, ЦЭС в период с 25  по 29 сентября 2023 года</t>
  </si>
  <si>
    <t>25,26,27,28.09.2023</t>
  </si>
  <si>
    <t xml:space="preserve"> 09-00 - 17-00 </t>
  </si>
  <si>
    <t xml:space="preserve"> 10-00 - 17-00 </t>
  </si>
  <si>
    <t xml:space="preserve"> 09-00 - 13-00 </t>
  </si>
  <si>
    <t xml:space="preserve"> 13-00 - 17-00 </t>
  </si>
  <si>
    <t xml:space="preserve"> 09-00 - 20-00 </t>
  </si>
  <si>
    <t xml:space="preserve"> 06-00 - 17-00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</si>
</sst>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26">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1" xfId="0" applyFont="1" applyBorder="1" applyAlignment="1">
      <alignment horizontal="center" vertical="center"/>
    </xf>
  </cellXfs>
  <cellStyles count="2">
    <cellStyle name="Обычный" xfId="0" builtinId="0"/>
    <cellStyle name="Обычный 3"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zoomScale="65" zoomScaleNormal="65" zoomScaleSheetLayoutView="75" zoomScalePageLayoutView="75" workbookViewId="0">
      <selection activeCell="F23" sqref="F23"/>
    </sheetView>
  </sheetViews>
  <sheetFormatPr defaultRowHeight="18.75" x14ac:dyDescent="0.3"/>
  <cols>
    <col min="1" max="1" width="5.85546875" style="2" customWidth="1"/>
    <col min="2" max="2" width="27" style="1" customWidth="1"/>
    <col min="3" max="3" width="37.85546875" style="15" customWidth="1"/>
    <col min="4" max="4" width="31" style="16" customWidth="1"/>
    <col min="5" max="5" width="27.7109375" style="1" customWidth="1"/>
    <col min="6" max="6" width="21" style="8" customWidth="1"/>
    <col min="7" max="7" width="24.5703125" style="8" customWidth="1"/>
    <col min="8" max="8" width="26.28515625" style="8" customWidth="1"/>
    <col min="9" max="9" width="91.28515625" style="10" customWidth="1"/>
    <col min="10" max="10" width="16.7109375" style="2" customWidth="1"/>
    <col min="11" max="16384" width="9.140625" style="2"/>
  </cols>
  <sheetData>
    <row r="1" spans="1:9" ht="21" customHeight="1" x14ac:dyDescent="0.3">
      <c r="I1" s="9" t="s">
        <v>11</v>
      </c>
    </row>
    <row r="2" spans="1:9" ht="20.25" x14ac:dyDescent="0.3">
      <c r="B2" s="22" t="s">
        <v>63</v>
      </c>
      <c r="C2" s="22"/>
      <c r="D2" s="22"/>
      <c r="E2" s="22"/>
      <c r="F2" s="22"/>
      <c r="G2" s="22"/>
      <c r="H2" s="22"/>
      <c r="I2" s="22"/>
    </row>
    <row r="3" spans="1:9" ht="39.75" customHeight="1" x14ac:dyDescent="0.3">
      <c r="E3" s="24" t="s">
        <v>12</v>
      </c>
      <c r="F3" s="24"/>
      <c r="G3" s="24"/>
      <c r="H3" s="24"/>
    </row>
    <row r="4" spans="1:9" ht="36" customHeight="1" x14ac:dyDescent="0.25">
      <c r="A4" s="23" t="s">
        <v>0</v>
      </c>
      <c r="B4" s="23" t="s">
        <v>1</v>
      </c>
      <c r="C4" s="23" t="s">
        <v>2</v>
      </c>
      <c r="D4" s="23" t="s">
        <v>3</v>
      </c>
      <c r="E4" s="23" t="s">
        <v>4</v>
      </c>
      <c r="F4" s="23"/>
      <c r="G4" s="23" t="s">
        <v>5</v>
      </c>
      <c r="H4" s="23"/>
      <c r="I4" s="23"/>
    </row>
    <row r="5" spans="1:9" ht="56.25" x14ac:dyDescent="0.25">
      <c r="A5" s="23"/>
      <c r="B5" s="23"/>
      <c r="C5" s="23"/>
      <c r="D5" s="23"/>
      <c r="E5" s="3" t="s">
        <v>6</v>
      </c>
      <c r="F5" s="7" t="s">
        <v>7</v>
      </c>
      <c r="G5" s="18" t="s">
        <v>8</v>
      </c>
      <c r="H5" s="7" t="s">
        <v>9</v>
      </c>
      <c r="I5" s="11" t="s">
        <v>10</v>
      </c>
    </row>
    <row r="6" spans="1:9" s="5" customFormat="1" ht="53.25" customHeight="1" x14ac:dyDescent="0.3">
      <c r="A6" s="4">
        <v>1</v>
      </c>
      <c r="B6" s="14" t="str">
        <f t="shared" ref="B6" si="0">IF(G6="Октябрьский район","ПО ГЭС, Октябрьский РЭС",IF(G6="Советский район","ПО ГЭС, Советский РЭС",IF(G6="Железнодорожный район","ПО ГЭС, Железнодорожный РЭС")))</f>
        <v>ПО ГЭС, Октябрьский РЭС</v>
      </c>
      <c r="C6" s="20" t="s">
        <v>17</v>
      </c>
      <c r="D6" s="20" t="s">
        <v>18</v>
      </c>
      <c r="E6" s="17">
        <v>45194</v>
      </c>
      <c r="F6" s="20" t="s">
        <v>65</v>
      </c>
      <c r="G6" s="11" t="s">
        <v>16</v>
      </c>
      <c r="H6" s="20" t="s">
        <v>13</v>
      </c>
      <c r="I6" s="13" t="s">
        <v>19</v>
      </c>
    </row>
    <row r="7" spans="1:9" s="6" customFormat="1" ht="55.5" customHeight="1" x14ac:dyDescent="0.3">
      <c r="A7" s="14">
        <f>A6+1</f>
        <v>2</v>
      </c>
      <c r="B7" s="14" t="str">
        <f>IF(G7="Октябрьский район","ПО ГЭС, Октябрьский РЭС",IF(G7="Советский район","ПО ГЭС, Советский РЭС",IF(G7="Железнодорожный район","ПО ГЭС, Железнодорожный РЭС")))</f>
        <v>ПО ГЭС, Октябрьский РЭС</v>
      </c>
      <c r="C7" s="25" t="s">
        <v>20</v>
      </c>
      <c r="D7" s="20" t="s">
        <v>18</v>
      </c>
      <c r="E7" s="17">
        <v>45194</v>
      </c>
      <c r="F7" s="20" t="s">
        <v>65</v>
      </c>
      <c r="G7" s="11" t="s">
        <v>16</v>
      </c>
      <c r="H7" s="20" t="s">
        <v>13</v>
      </c>
      <c r="I7" s="13" t="s">
        <v>21</v>
      </c>
    </row>
    <row r="8" spans="1:9" s="12" customFormat="1" ht="52.5" customHeight="1" x14ac:dyDescent="0.3">
      <c r="A8" s="14">
        <f t="shared" ref="A8:A24" si="1">A7+1</f>
        <v>3</v>
      </c>
      <c r="B8" s="14" t="str">
        <f t="shared" ref="B8:B24" si="2">IF(G8="Октябрьский район","ПО ГЭС, Октябрьский РЭС",IF(G8="Советский район","ПО ГЭС, Советский РЭС",IF(G8="Железнодорожный район","ПО ГЭС, Железнодорожный РЭС")))</f>
        <v>ПО ГЭС, Железнодорожный РЭС</v>
      </c>
      <c r="C8" s="20" t="s">
        <v>22</v>
      </c>
      <c r="D8" s="20" t="s">
        <v>23</v>
      </c>
      <c r="E8" s="17">
        <v>45194</v>
      </c>
      <c r="F8" s="20" t="s">
        <v>66</v>
      </c>
      <c r="G8" s="11" t="s">
        <v>15</v>
      </c>
      <c r="H8" s="20" t="s">
        <v>13</v>
      </c>
      <c r="I8" s="13" t="s">
        <v>24</v>
      </c>
    </row>
    <row r="9" spans="1:9" ht="56.25" x14ac:dyDescent="0.25">
      <c r="A9" s="19">
        <f t="shared" si="1"/>
        <v>4</v>
      </c>
      <c r="B9" s="4" t="str">
        <f t="shared" si="2"/>
        <v>ПО ГЭС, Железнодорожный РЭС</v>
      </c>
      <c r="C9" s="20" t="s">
        <v>25</v>
      </c>
      <c r="D9" s="20" t="s">
        <v>26</v>
      </c>
      <c r="E9" s="17">
        <v>45194</v>
      </c>
      <c r="F9" s="20" t="s">
        <v>67</v>
      </c>
      <c r="G9" s="11" t="s">
        <v>15</v>
      </c>
      <c r="H9" s="20" t="s">
        <v>13</v>
      </c>
      <c r="I9" s="13" t="s">
        <v>27</v>
      </c>
    </row>
    <row r="10" spans="1:9" ht="57" customHeight="1" x14ac:dyDescent="0.25">
      <c r="A10" s="19">
        <f t="shared" si="1"/>
        <v>5</v>
      </c>
      <c r="B10" s="4" t="str">
        <f t="shared" si="2"/>
        <v>ПО ГЭС, Железнодорожный РЭС</v>
      </c>
      <c r="C10" s="20" t="s">
        <v>28</v>
      </c>
      <c r="D10" s="20" t="s">
        <v>26</v>
      </c>
      <c r="E10" s="17">
        <v>45194</v>
      </c>
      <c r="F10" s="20" t="s">
        <v>68</v>
      </c>
      <c r="G10" s="11" t="s">
        <v>15</v>
      </c>
      <c r="H10" s="20" t="s">
        <v>13</v>
      </c>
      <c r="I10" s="13" t="s">
        <v>29</v>
      </c>
    </row>
    <row r="11" spans="1:9" ht="56.25" x14ac:dyDescent="0.25">
      <c r="A11" s="20">
        <f t="shared" si="1"/>
        <v>6</v>
      </c>
      <c r="B11" s="4" t="str">
        <f t="shared" si="2"/>
        <v>ПО ГЭС, Октябрьский РЭС</v>
      </c>
      <c r="C11" s="20" t="s">
        <v>33</v>
      </c>
      <c r="D11" s="20" t="s">
        <v>18</v>
      </c>
      <c r="E11" s="17">
        <v>45195</v>
      </c>
      <c r="F11" s="20" t="s">
        <v>65</v>
      </c>
      <c r="G11" s="11" t="s">
        <v>16</v>
      </c>
      <c r="H11" s="20" t="s">
        <v>13</v>
      </c>
      <c r="I11" s="13" t="s">
        <v>34</v>
      </c>
    </row>
    <row r="12" spans="1:9" s="21" customFormat="1" ht="37.5" x14ac:dyDescent="0.3">
      <c r="A12" s="20">
        <f t="shared" si="1"/>
        <v>7</v>
      </c>
      <c r="B12" s="4" t="str">
        <f t="shared" si="2"/>
        <v>ПО ГЭС, Октябрьский РЭС</v>
      </c>
      <c r="C12" s="20" t="s">
        <v>35</v>
      </c>
      <c r="D12" s="20" t="s">
        <v>18</v>
      </c>
      <c r="E12" s="17">
        <v>45195</v>
      </c>
      <c r="F12" s="20" t="s">
        <v>69</v>
      </c>
      <c r="G12" s="11" t="s">
        <v>16</v>
      </c>
      <c r="H12" s="20" t="s">
        <v>13</v>
      </c>
      <c r="I12" s="13" t="s">
        <v>36</v>
      </c>
    </row>
    <row r="13" spans="1:9" ht="37.5" x14ac:dyDescent="0.25">
      <c r="A13" s="20">
        <f t="shared" si="1"/>
        <v>8</v>
      </c>
      <c r="B13" s="4" t="str">
        <f t="shared" si="2"/>
        <v>ПО ГЭС, Октябрьский РЭС</v>
      </c>
      <c r="C13" s="20" t="s">
        <v>37</v>
      </c>
      <c r="D13" s="20" t="s">
        <v>18</v>
      </c>
      <c r="E13" s="17">
        <v>45195</v>
      </c>
      <c r="F13" s="20" t="s">
        <v>65</v>
      </c>
      <c r="G13" s="11" t="s">
        <v>16</v>
      </c>
      <c r="H13" s="20" t="s">
        <v>13</v>
      </c>
      <c r="I13" s="13" t="s">
        <v>38</v>
      </c>
    </row>
    <row r="14" spans="1:9" ht="56.25" x14ac:dyDescent="0.25">
      <c r="A14" s="20">
        <f t="shared" si="1"/>
        <v>9</v>
      </c>
      <c r="B14" s="4" t="str">
        <f t="shared" si="2"/>
        <v>ПО ГЭС, Железнодорожный РЭС</v>
      </c>
      <c r="C14" s="20" t="s">
        <v>39</v>
      </c>
      <c r="D14" s="20" t="s">
        <v>40</v>
      </c>
      <c r="E14" s="17">
        <v>45195</v>
      </c>
      <c r="F14" s="20" t="s">
        <v>65</v>
      </c>
      <c r="G14" s="11" t="s">
        <v>15</v>
      </c>
      <c r="H14" s="20" t="s">
        <v>13</v>
      </c>
      <c r="I14" s="13" t="s">
        <v>41</v>
      </c>
    </row>
    <row r="15" spans="1:9" ht="56.25" x14ac:dyDescent="0.25">
      <c r="A15" s="20">
        <f t="shared" si="1"/>
        <v>10</v>
      </c>
      <c r="B15" s="4" t="str">
        <f t="shared" si="2"/>
        <v>ПО ГЭС, Железнодорожный РЭС</v>
      </c>
      <c r="C15" s="20" t="s">
        <v>42</v>
      </c>
      <c r="D15" s="20" t="s">
        <v>40</v>
      </c>
      <c r="E15" s="17">
        <v>45195</v>
      </c>
      <c r="F15" s="20" t="s">
        <v>65</v>
      </c>
      <c r="G15" s="11" t="s">
        <v>15</v>
      </c>
      <c r="H15" s="20" t="s">
        <v>13</v>
      </c>
      <c r="I15" s="13" t="s">
        <v>43</v>
      </c>
    </row>
    <row r="16" spans="1:9" ht="300" x14ac:dyDescent="0.25">
      <c r="A16" s="20">
        <f t="shared" si="1"/>
        <v>11</v>
      </c>
      <c r="B16" s="4" t="str">
        <f t="shared" si="2"/>
        <v>ПО ГЭС, Советский РЭС</v>
      </c>
      <c r="C16" s="20" t="s">
        <v>30</v>
      </c>
      <c r="D16" s="20" t="s">
        <v>31</v>
      </c>
      <c r="E16" s="17" t="s">
        <v>64</v>
      </c>
      <c r="F16" s="20" t="s">
        <v>65</v>
      </c>
      <c r="G16" s="20" t="s">
        <v>14</v>
      </c>
      <c r="H16" s="20" t="s">
        <v>13</v>
      </c>
      <c r="I16" s="13" t="s">
        <v>32</v>
      </c>
    </row>
    <row r="17" spans="1:9" ht="37.5" x14ac:dyDescent="0.25">
      <c r="A17" s="20">
        <f t="shared" si="1"/>
        <v>12</v>
      </c>
      <c r="B17" s="4" t="str">
        <f t="shared" si="2"/>
        <v>ПО ГЭС, Октябрьский РЭС</v>
      </c>
      <c r="C17" s="20" t="s">
        <v>44</v>
      </c>
      <c r="D17" s="20" t="s">
        <v>45</v>
      </c>
      <c r="E17" s="17">
        <v>45196</v>
      </c>
      <c r="F17" s="20" t="s">
        <v>70</v>
      </c>
      <c r="G17" s="11" t="s">
        <v>16</v>
      </c>
      <c r="H17" s="20" t="s">
        <v>13</v>
      </c>
      <c r="I17" s="13" t="s">
        <v>46</v>
      </c>
    </row>
    <row r="18" spans="1:9" ht="75" x14ac:dyDescent="0.25">
      <c r="A18" s="20">
        <f t="shared" si="1"/>
        <v>13</v>
      </c>
      <c r="B18" s="4" t="str">
        <f t="shared" si="2"/>
        <v>ПО ГЭС, Октябрьский РЭС</v>
      </c>
      <c r="C18" s="20" t="s">
        <v>47</v>
      </c>
      <c r="D18" s="20" t="s">
        <v>18</v>
      </c>
      <c r="E18" s="17">
        <v>45196</v>
      </c>
      <c r="F18" s="20" t="s">
        <v>65</v>
      </c>
      <c r="G18" s="11" t="s">
        <v>16</v>
      </c>
      <c r="H18" s="20" t="s">
        <v>13</v>
      </c>
      <c r="I18" s="13" t="s">
        <v>48</v>
      </c>
    </row>
    <row r="19" spans="1:9" ht="56.25" x14ac:dyDescent="0.25">
      <c r="A19" s="20">
        <f t="shared" si="1"/>
        <v>14</v>
      </c>
      <c r="B19" s="4" t="str">
        <f t="shared" si="2"/>
        <v>ПО ГЭС, Октябрьский РЭС</v>
      </c>
      <c r="C19" s="20" t="s">
        <v>49</v>
      </c>
      <c r="D19" s="20" t="s">
        <v>18</v>
      </c>
      <c r="E19" s="17">
        <v>45196</v>
      </c>
      <c r="F19" s="20" t="s">
        <v>65</v>
      </c>
      <c r="G19" s="11" t="s">
        <v>16</v>
      </c>
      <c r="H19" s="20" t="s">
        <v>13</v>
      </c>
      <c r="I19" s="13" t="s">
        <v>50</v>
      </c>
    </row>
    <row r="20" spans="1:9" ht="56.25" x14ac:dyDescent="0.25">
      <c r="A20" s="20">
        <f t="shared" si="1"/>
        <v>15</v>
      </c>
      <c r="B20" s="4" t="str">
        <f t="shared" si="2"/>
        <v>ПО ГЭС, Железнодорожный РЭС</v>
      </c>
      <c r="C20" s="20" t="s">
        <v>51</v>
      </c>
      <c r="D20" s="20" t="s">
        <v>52</v>
      </c>
      <c r="E20" s="17">
        <v>45196</v>
      </c>
      <c r="F20" s="20" t="s">
        <v>68</v>
      </c>
      <c r="G20" s="11" t="s">
        <v>15</v>
      </c>
      <c r="H20" s="20" t="s">
        <v>13</v>
      </c>
      <c r="I20" s="13" t="s">
        <v>53</v>
      </c>
    </row>
    <row r="21" spans="1:9" ht="37.5" x14ac:dyDescent="0.25">
      <c r="A21" s="20">
        <f t="shared" si="1"/>
        <v>16</v>
      </c>
      <c r="B21" s="4" t="str">
        <f t="shared" si="2"/>
        <v>ПО ГЭС, Октябрьский РЭС</v>
      </c>
      <c r="C21" s="20" t="s">
        <v>54</v>
      </c>
      <c r="D21" s="20" t="s">
        <v>18</v>
      </c>
      <c r="E21" s="17">
        <v>45197</v>
      </c>
      <c r="F21" s="20" t="s">
        <v>65</v>
      </c>
      <c r="G21" s="11" t="s">
        <v>16</v>
      </c>
      <c r="H21" s="20" t="s">
        <v>13</v>
      </c>
      <c r="I21" s="13" t="s">
        <v>55</v>
      </c>
    </row>
    <row r="22" spans="1:9" ht="56.25" x14ac:dyDescent="0.25">
      <c r="A22" s="20">
        <f t="shared" si="1"/>
        <v>17</v>
      </c>
      <c r="B22" s="4" t="str">
        <f t="shared" si="2"/>
        <v>ПО ГЭС, Октябрьский РЭС</v>
      </c>
      <c r="C22" s="20" t="s">
        <v>56</v>
      </c>
      <c r="D22" s="20" t="s">
        <v>18</v>
      </c>
      <c r="E22" s="17">
        <v>45197</v>
      </c>
      <c r="F22" s="20" t="s">
        <v>65</v>
      </c>
      <c r="G22" s="11" t="s">
        <v>16</v>
      </c>
      <c r="H22" s="20" t="s">
        <v>13</v>
      </c>
      <c r="I22" s="13" t="s">
        <v>57</v>
      </c>
    </row>
    <row r="23" spans="1:9" ht="56.25" x14ac:dyDescent="0.25">
      <c r="A23" s="20">
        <f t="shared" si="1"/>
        <v>18</v>
      </c>
      <c r="B23" s="4" t="str">
        <f t="shared" si="2"/>
        <v>ПО ГЭС, Железнодорожный РЭС</v>
      </c>
      <c r="C23" s="20" t="s">
        <v>58</v>
      </c>
      <c r="D23" s="20" t="s">
        <v>59</v>
      </c>
      <c r="E23" s="17">
        <v>45197</v>
      </c>
      <c r="F23" s="20" t="s">
        <v>67</v>
      </c>
      <c r="G23" s="11" t="s">
        <v>15</v>
      </c>
      <c r="H23" s="20" t="s">
        <v>13</v>
      </c>
      <c r="I23" s="13" t="s">
        <v>60</v>
      </c>
    </row>
    <row r="24" spans="1:9" ht="37.5" x14ac:dyDescent="0.25">
      <c r="A24" s="20">
        <f t="shared" si="1"/>
        <v>19</v>
      </c>
      <c r="B24" s="4" t="str">
        <f t="shared" si="2"/>
        <v>ПО ГЭС, Советский РЭС</v>
      </c>
      <c r="C24" s="20" t="s">
        <v>61</v>
      </c>
      <c r="D24" s="20" t="s">
        <v>26</v>
      </c>
      <c r="E24" s="17">
        <v>45197</v>
      </c>
      <c r="F24" s="20" t="s">
        <v>65</v>
      </c>
      <c r="G24" s="20" t="s">
        <v>14</v>
      </c>
      <c r="H24" s="20" t="s">
        <v>13</v>
      </c>
      <c r="I24" s="13" t="s">
        <v>62</v>
      </c>
    </row>
  </sheetData>
  <mergeCells count="8">
    <mergeCell ref="B2:I2"/>
    <mergeCell ref="G4:I4"/>
    <mergeCell ref="A4:A5"/>
    <mergeCell ref="B4:B5"/>
    <mergeCell ref="C4:C5"/>
    <mergeCell ref="D4:D5"/>
    <mergeCell ref="E4:F4"/>
    <mergeCell ref="E3:H3"/>
  </mergeCells>
  <conditionalFormatting sqref="C6:C7">
    <cfRule type="duplicateValues" dxfId="4" priority="32"/>
  </conditionalFormatting>
  <conditionalFormatting sqref="C6:C9">
    <cfRule type="duplicateValues" dxfId="3" priority="70"/>
  </conditionalFormatting>
  <conditionalFormatting sqref="C6:C10">
    <cfRule type="duplicateValues" dxfId="2" priority="171"/>
  </conditionalFormatting>
  <conditionalFormatting sqref="C6:C8">
    <cfRule type="duplicateValues" dxfId="1" priority="196"/>
  </conditionalFormatting>
  <conditionalFormatting sqref="C6:C24">
    <cfRule type="duplicateValues" dxfId="0" priority="199"/>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2023-09-18T06:04:42Z</dcterms:modified>
</cp:coreProperties>
</file>