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20955" windowHeight="972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B18" i="1" l="1"/>
  <c r="B17" i="1"/>
  <c r="B15" i="1"/>
  <c r="B14" i="1"/>
  <c r="B13" i="1"/>
  <c r="B12" i="1"/>
  <c r="B8" i="1"/>
  <c r="B7" i="1"/>
  <c r="A7" i="1"/>
  <c r="A8" i="1" s="1"/>
  <c r="A9" i="1" s="1"/>
  <c r="A10" i="1" s="1"/>
  <c r="A11" i="1" s="1"/>
  <c r="A12" i="1" s="1"/>
  <c r="A13" i="1" s="1"/>
  <c r="A14" i="1" s="1"/>
  <c r="A15" i="1" s="1"/>
  <c r="A16" i="1" s="1"/>
  <c r="A17" i="1" s="1"/>
  <c r="A18" i="1" s="1"/>
  <c r="B6" i="1"/>
</calcChain>
</file>

<file path=xl/sharedStrings.xml><?xml version="1.0" encoding="utf-8"?>
<sst xmlns="http://schemas.openxmlformats.org/spreadsheetml/2006/main" count="95" uniqueCount="57">
  <si>
    <t>Приложение №1</t>
  </si>
  <si>
    <t>Информация о планируемых отключениях в сетях ПО ГЭС, ЦЭС в период с 09 по 13 февраля 2026 года</t>
  </si>
  <si>
    <t>Советский, Октябрьский , Железнодорожный районы г. Улан-Удэ</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</si>
  <si>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</si>
  <si>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</si>
  <si>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</si>
  <si>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</si>
  <si>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</si>
  <si>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</si>
  <si>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</si>
  <si>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</si>
  <si>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</si>
  <si>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</si>
  <si>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</si>
  <si>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РУ-10 кВ ТП-372</t>
  </si>
  <si>
    <t>для  замены трансформатора</t>
  </si>
  <si>
    <t xml:space="preserve">  10-00 - 15-00</t>
  </si>
  <si>
    <t>Советский район</t>
  </si>
  <si>
    <t>г.Улан-Удэ</t>
  </si>
  <si>
    <t>ул. Баргузинская 18а/1, 18а/4, 23-70, Баргузинский переулок, ул. Дорожная 8а, 4а, 25а, 26а, 26а/1, 28а, 34а, 63, ул. Олимпийская 1, 5</t>
  </si>
  <si>
    <t>ВЛ-0,4кВ ф.4 ТП-855</t>
  </si>
  <si>
    <t>для перевода абонентов на новую ВЛИ</t>
  </si>
  <si>
    <t xml:space="preserve"> 10-00 - 17-00</t>
  </si>
  <si>
    <t>Октябрьский район</t>
  </si>
  <si>
    <t xml:space="preserve"> ул. Баргойская 1-15, ул. Сахалинская 1-18, ул. Бограда 1-25.</t>
  </si>
  <si>
    <t>РУ-10/0,4 кВ  ТП-125</t>
  </si>
  <si>
    <t>для регулировки напряжения</t>
  </si>
  <si>
    <t xml:space="preserve"> 09-00 - 13-00</t>
  </si>
  <si>
    <t>Железнодорожный район</t>
  </si>
  <si>
    <t xml:space="preserve">ул. Шевченко 29-102, ул. Вакарина 30, 32, 34 , ул. Лобачевского 1-9, 5а, ул. Лермонтова 6, 8, 10, 56-74, ул. Кольцевая 35-51. </t>
  </si>
  <si>
    <t>ПО ГЭС, Восточный РЭС</t>
  </si>
  <si>
    <t>РУ-6 кВ ТП-8В</t>
  </si>
  <si>
    <t xml:space="preserve"> 10-00 - 12-00</t>
  </si>
  <si>
    <t>ул. Кленовая 82-184.</t>
  </si>
  <si>
    <t>РУ-6 кВ ТП-53В</t>
  </si>
  <si>
    <t xml:space="preserve"> 13-00 - 15-00</t>
  </si>
  <si>
    <t>ул. Пер. Кленовый 5-15 ул. Кленовая.</t>
  </si>
  <si>
    <t>РУ-6/0,4кВ ТП-1606</t>
  </si>
  <si>
    <t xml:space="preserve"> 10-00 - 14-00</t>
  </si>
  <si>
    <t xml:space="preserve"> ул. Смолина 67 корпус №1, корпус №2.</t>
  </si>
  <si>
    <t>РУ-0,4 кВ ТП-48В</t>
  </si>
  <si>
    <t>для устранения нагрева</t>
  </si>
  <si>
    <t xml:space="preserve"> 13-00 - 17-00</t>
  </si>
  <si>
    <t xml:space="preserve">ул. ДНТ «Авиатор-2» ул. Кедровая 1-59, ул. Спортивная 1-76. </t>
  </si>
  <si>
    <t>РУ-6 кВ  ТП-176</t>
  </si>
  <si>
    <t>для замены выключателя нагрузки</t>
  </si>
  <si>
    <t>ул. Цивилева 2-7, ул. Пионерская 13, 20а, 20б, 20, 28а, 34, ул. Хахалова 9-13,10а, 10б, 12-16, 17, 21, 25, 10а, ул. Гагарина 3-9,13, ул. Пушкина 3-5.</t>
  </si>
  <si>
    <t>ВЛ-0,4кВ ф.1 ТП-1044</t>
  </si>
  <si>
    <t>для перераспределения нагрузок</t>
  </si>
  <si>
    <t xml:space="preserve">  09-00 - 17-00</t>
  </si>
  <si>
    <t>ул. Алханайская 3-20, ул.Облепиховая 1-34</t>
  </si>
  <si>
    <t>РУ-0,4 кВ ТП-9В</t>
  </si>
  <si>
    <t xml:space="preserve">ул.Загустайская 12-339, ул. Рождественская 1-326, ул Балдано 25-159. </t>
  </si>
  <si>
    <t>ВЛ-10кВ ф.3 РП Верхняя Березовка от ТП-215 до СЯ-159</t>
  </si>
  <si>
    <t>для ремонта ВН на ТП-234</t>
  </si>
  <si>
    <t>     ул. Артема 6 - 17, ул. Вильямса 2 - 14, ул. Ярославская 9 - 19, Д/С №13, ул. Докучаева 2 - 30, ул. Вильямса 1 - 42,  ул. Чайкина 20 - 58, 232,ул. Ярославская 21 - 37, профилакторий "Салют", Ресторан "Ресторанчо", ГУ МЧС России по РБ, Пожарная часть №56, ДНТ "Зеленая роща", ДНТ "Актер", ДНТ "Ермак", ДНТ "Ясная поляна", ДНТ "Удачная", ул. Верхняя Березовка 12 (санаторий-профилакторий Солнечный),  ул. Верхняя Березовка, 2д (ГАУЗ Республиканская клиническая больница им. Н.А. Семашко), котельная ул. Верхняя Березовка 2д, банкетный зал Арджуна, ул. Верхняя Березовка 37 (центр отдыха Оранж хаус), лыжная база.</t>
  </si>
  <si>
    <t>Улан-Удэ</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</si>
</sst>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scheme val="minor"/>
    </font>
    <font>
      <sz val="10"/>
      <name val="Arial Cyr"/>
    </font>
    <font>
      <sz val="11"/>
      <color theme="1"/>
      <name val="Times New Roman"/>
    </font>
    <font>
      <sz val="14"/>
      <color theme="1"/>
      <name val="Times New Roman"/>
    </font>
    <font>
      <b/>
      <sz val="16"/>
      <color theme="1"/>
      <name val="Times New Roman"/>
    </font>
    <font>
      <sz val="14"/>
      <color theme="1"/>
      <name val="Calibri"/>
      <scheme val="minor"/>
    </font>
    <font>
      <sz val="14"/>
      <name val="Times New Roman"/>
    </font>
  </fonts>
  <fills count="4">
    <fill>
      <patternFill patternType="none"/>
    </fill>
    <fill>
      <patternFill patternType="gray125"/>
    </fill>
    <fill>
      <patternFill patternType="solid">
        <fgColor theme="0"/>
        <bgColor theme="0"/>
      </patternFill>
    </fill>
    <fill>
      <patternFill patternType="solid">
        <fgColor theme="0"/>
        <bgColor theme="0"/>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s>
  <cellStyleXfs count="2">
    <xf numFmtId="0" fontId="0" fillId="0" borderId="0"/>
    <xf numFmtId="0" fontId="1" fillId="0" borderId="0"/>
  </cellStyleXfs>
  <cellXfs count="24">
    <xf numFmtId="0" fontId="0" fillId="0" borderId="0" xfId="0"/>
    <xf numFmtId="0" fontId="0" fillId="0" borderId="0" xfId="0"/>
    <xf numFmtId="0" fontId="2"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wrapText="1"/>
    </xf>
    <xf numFmtId="0" fontId="3" fillId="2" borderId="0" xfId="0" applyFont="1" applyFill="1" applyAlignment="1">
      <alignment horizontal="left"/>
    </xf>
    <xf numFmtId="0" fontId="3" fillId="2" borderId="0" xfId="0" applyFont="1" applyFill="1" applyAlignment="1">
      <alignment horizontal="left" vertical="top"/>
    </xf>
    <xf numFmtId="0" fontId="3" fillId="0" borderId="3" xfId="0" applyFont="1" applyBorder="1" applyAlignment="1">
      <alignment horizontal="center" vertical="center" wrapText="1"/>
    </xf>
    <xf numFmtId="0" fontId="3" fillId="2" borderId="3" xfId="0" applyFont="1" applyFill="1" applyBorder="1" applyAlignment="1">
      <alignment horizontal="left" vertical="center" wrapText="1"/>
    </xf>
    <xf numFmtId="0" fontId="5" fillId="0" borderId="0" xfId="0" applyFont="1"/>
    <xf numFmtId="0" fontId="3"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3" borderId="6" xfId="0" applyFont="1" applyFill="1" applyBorder="1" applyAlignment="1">
      <alignment horizontal="center" vertical="center" wrapText="1"/>
    </xf>
    <xf numFmtId="14" fontId="6" fillId="3" borderId="6" xfId="0" applyNumberFormat="1" applyFont="1" applyFill="1" applyBorder="1" applyAlignment="1">
      <alignment horizontal="center" vertical="center" wrapText="1"/>
    </xf>
    <xf numFmtId="0" fontId="6" fillId="3" borderId="6" xfId="0" applyFont="1" applyFill="1" applyBorder="1" applyAlignment="1">
      <alignment horizontal="left"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left" vertical="center" wrapText="1" indent="3"/>
    </xf>
    <xf numFmtId="0" fontId="4" fillId="0" borderId="0" xfId="0" applyFont="1" applyAlignment="1">
      <alignment horizontal="center"/>
    </xf>
    <xf numFmtId="0" fontId="4" fillId="0" borderId="0" xfId="0" applyFont="1" applyAlignment="1">
      <alignment horizontal="left"/>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cellXfs>
  <cellStyles count="2">
    <cellStyle name="Обычный" xfId="0" builtinId="0"/>
    <cellStyle name="Обычный 3" xfId="1"/>
  </cellStyles>
  <dxfs count="2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zoomScale="65" workbookViewId="0">
      <selection activeCell="A13" sqref="A13:A20"/>
    </sheetView>
  </sheetViews>
  <sheetFormatPr defaultRowHeight="18.75" x14ac:dyDescent="0.3"/>
  <cols>
    <col min="1" max="1" width="5.85546875" style="1" customWidth="1"/>
    <col min="2" max="2" width="32.28515625" style="2" customWidth="1"/>
    <col min="3" max="3" width="36.42578125" style="3" customWidth="1"/>
    <col min="4" max="4" width="31" style="3" customWidth="1"/>
    <col min="5" max="5" width="27.7109375" style="2" customWidth="1"/>
    <col min="6" max="6" width="27.42578125" style="4" customWidth="1"/>
    <col min="7" max="7" width="24.5703125" style="5" customWidth="1"/>
    <col min="8" max="8" width="26.28515625" style="4" customWidth="1"/>
    <col min="9" max="9" width="91.28515625" style="6" customWidth="1"/>
    <col min="10" max="10" width="16.7109375" style="1" customWidth="1"/>
    <col min="11" max="16384" width="9.140625" style="1"/>
  </cols>
  <sheetData>
    <row r="1" spans="1:9" x14ac:dyDescent="0.3">
      <c r="I1" s="7" t="s">
        <v>0</v>
      </c>
    </row>
    <row r="2" spans="1:9" ht="20.25" x14ac:dyDescent="0.3">
      <c r="B2" s="18" t="s">
        <v>1</v>
      </c>
      <c r="C2" s="18"/>
      <c r="D2" s="18"/>
      <c r="E2" s="18"/>
      <c r="F2" s="18"/>
      <c r="G2" s="18"/>
      <c r="H2" s="18"/>
      <c r="I2" s="19"/>
    </row>
    <row r="3" spans="1:9" ht="20.25" x14ac:dyDescent="0.3">
      <c r="E3" s="20" t="s">
        <v>2</v>
      </c>
      <c r="F3" s="20"/>
      <c r="G3" s="20"/>
      <c r="H3" s="20"/>
    </row>
    <row r="4" spans="1:9" ht="47.25" customHeight="1" x14ac:dyDescent="0.25">
      <c r="A4" s="21" t="s">
        <v>3</v>
      </c>
      <c r="B4" s="21" t="s">
        <v>4</v>
      </c>
      <c r="C4" s="21" t="s">
        <v>5</v>
      </c>
      <c r="D4" s="21" t="s">
        <v>6</v>
      </c>
      <c r="E4" s="21" t="s">
        <v>7</v>
      </c>
      <c r="F4" s="21"/>
      <c r="G4" s="21" t="s">
        <v>8</v>
      </c>
      <c r="H4" s="21"/>
      <c r="I4" s="23"/>
    </row>
    <row r="5" spans="1:9" ht="56.25" x14ac:dyDescent="0.25">
      <c r="A5" s="21"/>
      <c r="B5" s="22"/>
      <c r="C5" s="22"/>
      <c r="D5" s="22"/>
      <c r="E5" s="8" t="s">
        <v>9</v>
      </c>
      <c r="F5" s="8" t="s">
        <v>10</v>
      </c>
      <c r="G5" s="8" t="s">
        <v>11</v>
      </c>
      <c r="H5" s="8" t="s">
        <v>12</v>
      </c>
      <c r="I5" s="9" t="s">
        <v>13</v>
      </c>
    </row>
    <row r="6" spans="1:9" s="10" customFormat="1" ht="37.5" x14ac:dyDescent="0.3">
      <c r="A6" s="11">
        <v>1</v>
      </c>
      <c r="B6" s="12" t="str">
        <f t="shared" ref="B6:B8" si="0">IF(G6="Октябрьский район","ПО ГЭС, Октябрьский РЭС",IF(G6="Советский район","ПО ГЭС, Советский РЭС",IF(G6="Железнодорожный район","ПО ГЭС, Железнодорожный РЭС")))</f>
        <v>ПО ГЭС, Советский РЭС</v>
      </c>
      <c r="C6" s="13" t="s">
        <v>14</v>
      </c>
      <c r="D6" s="13" t="s">
        <v>15</v>
      </c>
      <c r="E6" s="14">
        <v>46062</v>
      </c>
      <c r="F6" s="13" t="s">
        <v>16</v>
      </c>
      <c r="G6" s="13" t="s">
        <v>17</v>
      </c>
      <c r="H6" s="13" t="s">
        <v>18</v>
      </c>
      <c r="I6" s="15" t="s">
        <v>19</v>
      </c>
    </row>
    <row r="7" spans="1:9" ht="37.5" x14ac:dyDescent="0.25">
      <c r="A7" s="11">
        <f t="shared" ref="A7:A10" si="1">A6+1</f>
        <v>2</v>
      </c>
      <c r="B7" s="12" t="str">
        <f t="shared" si="0"/>
        <v>ПО ГЭС, Октябрьский РЭС</v>
      </c>
      <c r="C7" s="13" t="s">
        <v>20</v>
      </c>
      <c r="D7" s="13" t="s">
        <v>21</v>
      </c>
      <c r="E7" s="14">
        <v>46062</v>
      </c>
      <c r="F7" s="13" t="s">
        <v>22</v>
      </c>
      <c r="G7" s="16" t="s">
        <v>23</v>
      </c>
      <c r="H7" s="13" t="s">
        <v>18</v>
      </c>
      <c r="I7" s="15" t="s">
        <v>24</v>
      </c>
    </row>
    <row r="8" spans="1:9" ht="37.5" x14ac:dyDescent="0.25">
      <c r="A8" s="11">
        <f t="shared" si="1"/>
        <v>3</v>
      </c>
      <c r="B8" s="12" t="str">
        <f t="shared" si="0"/>
        <v>ПО ГЭС, Железнодорожный РЭС</v>
      </c>
      <c r="C8" s="13" t="s">
        <v>25</v>
      </c>
      <c r="D8" s="13" t="s">
        <v>26</v>
      </c>
      <c r="E8" s="14">
        <v>46062</v>
      </c>
      <c r="F8" s="13" t="s">
        <v>27</v>
      </c>
      <c r="G8" s="13" t="s">
        <v>28</v>
      </c>
      <c r="H8" s="13" t="s">
        <v>18</v>
      </c>
      <c r="I8" s="17" t="s">
        <v>29</v>
      </c>
    </row>
    <row r="9" spans="1:9" ht="37.5" x14ac:dyDescent="0.25">
      <c r="A9" s="11">
        <f t="shared" si="1"/>
        <v>4</v>
      </c>
      <c r="B9" s="12" t="s">
        <v>30</v>
      </c>
      <c r="C9" s="13" t="s">
        <v>31</v>
      </c>
      <c r="D9" s="13" t="s">
        <v>26</v>
      </c>
      <c r="E9" s="14">
        <v>46062</v>
      </c>
      <c r="F9" s="13" t="s">
        <v>32</v>
      </c>
      <c r="G9" s="13" t="s">
        <v>28</v>
      </c>
      <c r="H9" s="13" t="s">
        <v>18</v>
      </c>
      <c r="I9" s="15" t="s">
        <v>33</v>
      </c>
    </row>
    <row r="10" spans="1:9" ht="37.5" x14ac:dyDescent="0.25">
      <c r="A10" s="11">
        <f t="shared" si="1"/>
        <v>5</v>
      </c>
      <c r="B10" s="12" t="s">
        <v>30</v>
      </c>
      <c r="C10" s="13" t="s">
        <v>34</v>
      </c>
      <c r="D10" s="13" t="s">
        <v>26</v>
      </c>
      <c r="E10" s="14">
        <v>46062</v>
      </c>
      <c r="F10" s="13" t="s">
        <v>35</v>
      </c>
      <c r="G10" s="13" t="s">
        <v>28</v>
      </c>
      <c r="H10" s="13" t="s">
        <v>18</v>
      </c>
      <c r="I10" s="15" t="s">
        <v>36</v>
      </c>
    </row>
    <row r="11" spans="1:9" ht="37.5" x14ac:dyDescent="0.25">
      <c r="A11" s="11">
        <f t="shared" ref="A11:A18" si="2">A10+1</f>
        <v>6</v>
      </c>
      <c r="B11" s="12" t="s">
        <v>30</v>
      </c>
      <c r="C11" s="13" t="s">
        <v>37</v>
      </c>
      <c r="D11" s="13" t="s">
        <v>26</v>
      </c>
      <c r="E11" s="14">
        <v>46063</v>
      </c>
      <c r="F11" s="13" t="s">
        <v>38</v>
      </c>
      <c r="G11" s="13" t="s">
        <v>28</v>
      </c>
      <c r="H11" s="13" t="s">
        <v>18</v>
      </c>
      <c r="I11" s="15" t="s">
        <v>39</v>
      </c>
    </row>
    <row r="12" spans="1:9" ht="37.5" x14ac:dyDescent="0.25">
      <c r="A12" s="11">
        <f t="shared" si="2"/>
        <v>7</v>
      </c>
      <c r="B12" s="12" t="str">
        <f t="shared" ref="B12:B18" si="3">IF(G12="Октябрьский район","ПО ГЭС, Октябрьский РЭС",IF(G12="Советский район","ПО ГЭС, Советский РЭС",IF(G12="Железнодорожный район","ПО ГЭС, Железнодорожный РЭС")))</f>
        <v>ПО ГЭС, Октябрьский РЭС</v>
      </c>
      <c r="C12" s="13" t="s">
        <v>40</v>
      </c>
      <c r="D12" s="13" t="s">
        <v>41</v>
      </c>
      <c r="E12" s="14">
        <v>46063</v>
      </c>
      <c r="F12" s="13" t="s">
        <v>42</v>
      </c>
      <c r="G12" s="16" t="s">
        <v>23</v>
      </c>
      <c r="H12" s="13" t="s">
        <v>18</v>
      </c>
      <c r="I12" s="15" t="s">
        <v>43</v>
      </c>
    </row>
    <row r="13" spans="1:9" ht="37.5" x14ac:dyDescent="0.25">
      <c r="A13" s="11">
        <f t="shared" si="2"/>
        <v>8</v>
      </c>
      <c r="B13" s="12" t="str">
        <f t="shared" si="3"/>
        <v>ПО ГЭС, Железнодорожный РЭС</v>
      </c>
      <c r="C13" s="13" t="s">
        <v>44</v>
      </c>
      <c r="D13" s="13" t="s">
        <v>45</v>
      </c>
      <c r="E13" s="14">
        <v>46064</v>
      </c>
      <c r="F13" s="13" t="s">
        <v>22</v>
      </c>
      <c r="G13" s="13" t="s">
        <v>28</v>
      </c>
      <c r="H13" s="13" t="s">
        <v>18</v>
      </c>
      <c r="I13" s="15" t="s">
        <v>46</v>
      </c>
    </row>
    <row r="14" spans="1:9" ht="37.5" x14ac:dyDescent="0.25">
      <c r="A14" s="11">
        <f t="shared" si="2"/>
        <v>9</v>
      </c>
      <c r="B14" s="12" t="str">
        <f t="shared" si="3"/>
        <v>ПО ГЭС, Октябрьский РЭС</v>
      </c>
      <c r="C14" s="13" t="s">
        <v>47</v>
      </c>
      <c r="D14" s="13" t="s">
        <v>48</v>
      </c>
      <c r="E14" s="14">
        <v>46064</v>
      </c>
      <c r="F14" s="13" t="s">
        <v>49</v>
      </c>
      <c r="G14" s="13" t="s">
        <v>23</v>
      </c>
      <c r="H14" s="13" t="s">
        <v>18</v>
      </c>
      <c r="I14" s="15" t="s">
        <v>50</v>
      </c>
    </row>
    <row r="15" spans="1:9" ht="37.5" x14ac:dyDescent="0.25">
      <c r="A15" s="11">
        <f t="shared" si="2"/>
        <v>10</v>
      </c>
      <c r="B15" s="12" t="str">
        <f t="shared" si="3"/>
        <v>ПО ГЭС, Октябрьский РЭС</v>
      </c>
      <c r="C15" s="13" t="s">
        <v>20</v>
      </c>
      <c r="D15" s="13" t="s">
        <v>21</v>
      </c>
      <c r="E15" s="14">
        <v>46065</v>
      </c>
      <c r="F15" s="13" t="s">
        <v>22</v>
      </c>
      <c r="G15" s="13" t="s">
        <v>23</v>
      </c>
      <c r="H15" s="13" t="s">
        <v>18</v>
      </c>
      <c r="I15" s="15" t="s">
        <v>24</v>
      </c>
    </row>
    <row r="16" spans="1:9" ht="37.5" x14ac:dyDescent="0.25">
      <c r="A16" s="11">
        <f t="shared" si="2"/>
        <v>11</v>
      </c>
      <c r="B16" s="12" t="s">
        <v>30</v>
      </c>
      <c r="C16" s="13" t="s">
        <v>51</v>
      </c>
      <c r="D16" s="13" t="s">
        <v>41</v>
      </c>
      <c r="E16" s="14">
        <v>46065</v>
      </c>
      <c r="F16" s="13" t="s">
        <v>42</v>
      </c>
      <c r="G16" s="13"/>
      <c r="H16" s="13" t="s">
        <v>18</v>
      </c>
      <c r="I16" s="15" t="s">
        <v>52</v>
      </c>
    </row>
    <row r="17" spans="1:9" ht="168.75" x14ac:dyDescent="0.25">
      <c r="A17" s="11">
        <f t="shared" si="2"/>
        <v>12</v>
      </c>
      <c r="B17" s="12" t="str">
        <f t="shared" si="3"/>
        <v>ПО ГЭС, Железнодорожный РЭС</v>
      </c>
      <c r="C17" s="13" t="s">
        <v>53</v>
      </c>
      <c r="D17" s="13" t="s">
        <v>54</v>
      </c>
      <c r="E17" s="14">
        <v>46066</v>
      </c>
      <c r="F17" s="13" t="s">
        <v>22</v>
      </c>
      <c r="G17" s="13" t="s">
        <v>28</v>
      </c>
      <c r="H17" s="13" t="s">
        <v>18</v>
      </c>
      <c r="I17" s="15" t="s">
        <v>55</v>
      </c>
    </row>
    <row r="18" spans="1:9" ht="37.5" x14ac:dyDescent="0.25">
      <c r="A18" s="11">
        <f t="shared" si="2"/>
        <v>13</v>
      </c>
      <c r="B18" s="12" t="str">
        <f t="shared" si="3"/>
        <v>ПО ГЭС, Октябрьский РЭС</v>
      </c>
      <c r="C18" s="13" t="s">
        <v>20</v>
      </c>
      <c r="D18" s="13" t="s">
        <v>21</v>
      </c>
      <c r="E18" s="14">
        <v>46066</v>
      </c>
      <c r="F18" s="13" t="s">
        <v>22</v>
      </c>
      <c r="G18" s="13" t="s">
        <v>23</v>
      </c>
      <c r="H18" s="13" t="s">
        <v>56</v>
      </c>
      <c r="I18" s="15" t="s">
        <v>24</v>
      </c>
    </row>
    <row r="19" spans="1:9" x14ac:dyDescent="0.3">
      <c r="A19"/>
    </row>
    <row r="20" spans="1:9" x14ac:dyDescent="0.3">
      <c r="A20"/>
    </row>
    <row r="21" spans="1:9" x14ac:dyDescent="0.3">
      <c r="A21"/>
    </row>
    <row r="22" spans="1:9" x14ac:dyDescent="0.3">
      <c r="A22"/>
    </row>
    <row r="23" spans="1:9" x14ac:dyDescent="0.3">
      <c r="A23"/>
    </row>
    <row r="24" spans="1:9" x14ac:dyDescent="0.3">
      <c r="A24"/>
    </row>
    <row r="25" spans="1:9" x14ac:dyDescent="0.3">
      <c r="A25"/>
    </row>
  </sheetData>
  <mergeCells count="8">
    <mergeCell ref="B2:I2"/>
    <mergeCell ref="E3:H3"/>
    <mergeCell ref="A4:A5"/>
    <mergeCell ref="B4:B5"/>
    <mergeCell ref="C4:C5"/>
    <mergeCell ref="D4:D5"/>
    <mergeCell ref="E4:F4"/>
    <mergeCell ref="G4:I4"/>
  </mergeCells>
  <conditionalFormatting sqref="C6:C8">
    <cfRule type="duplicateValues" dxfId="23" priority="628"/>
  </conditionalFormatting>
  <conditionalFormatting sqref="C6:C8">
    <cfRule type="duplicateValues" dxfId="22" priority="624"/>
  </conditionalFormatting>
  <conditionalFormatting sqref="C6:C8">
    <cfRule type="duplicateValues" dxfId="21" priority="623"/>
  </conditionalFormatting>
  <conditionalFormatting sqref="C6:C8">
    <cfRule type="duplicateValues" dxfId="20" priority="608"/>
  </conditionalFormatting>
  <conditionalFormatting sqref="C6:C8">
    <cfRule type="duplicateValues" dxfId="19" priority="607"/>
  </conditionalFormatting>
  <conditionalFormatting sqref="C6:C7">
    <cfRule type="duplicateValues" dxfId="18" priority="526"/>
  </conditionalFormatting>
  <conditionalFormatting sqref="C6:C7">
    <cfRule type="duplicateValues" dxfId="17" priority="450"/>
  </conditionalFormatting>
  <conditionalFormatting sqref="C6:C7">
    <cfRule type="duplicateValues" dxfId="16" priority="447"/>
  </conditionalFormatting>
  <conditionalFormatting sqref="C6:C7">
    <cfRule type="duplicateValues" dxfId="15" priority="446"/>
  </conditionalFormatting>
  <conditionalFormatting sqref="C6:C8">
    <cfRule type="duplicateValues" dxfId="14" priority="369"/>
  </conditionalFormatting>
  <conditionalFormatting sqref="C6">
    <cfRule type="duplicateValues" dxfId="13" priority="265"/>
  </conditionalFormatting>
  <conditionalFormatting sqref="C6:C7">
    <cfRule type="duplicateValues" dxfId="12" priority="77"/>
  </conditionalFormatting>
  <conditionalFormatting sqref="C9">
    <cfRule type="duplicateValues" dxfId="11" priority="18"/>
  </conditionalFormatting>
  <conditionalFormatting sqref="C6:C8">
    <cfRule type="duplicateValues" dxfId="10" priority="11"/>
  </conditionalFormatting>
  <conditionalFormatting sqref="C6:C8">
    <cfRule type="duplicateValues" dxfId="9" priority="10"/>
  </conditionalFormatting>
  <conditionalFormatting sqref="C6:C8">
    <cfRule type="duplicateValues" dxfId="8" priority="9"/>
  </conditionalFormatting>
  <conditionalFormatting sqref="C6:C8">
    <cfRule type="duplicateValues" dxfId="7" priority="8"/>
  </conditionalFormatting>
  <conditionalFormatting sqref="C6:C9">
    <cfRule type="duplicateValues" dxfId="6" priority="7"/>
  </conditionalFormatting>
  <conditionalFormatting sqref="C6:C10">
    <cfRule type="duplicateValues" dxfId="5" priority="6"/>
  </conditionalFormatting>
  <conditionalFormatting sqref="C6:C11">
    <cfRule type="duplicateValues" dxfId="4" priority="5"/>
  </conditionalFormatting>
  <conditionalFormatting sqref="C6:C11">
    <cfRule type="duplicateValues" dxfId="3" priority="4"/>
  </conditionalFormatting>
  <conditionalFormatting sqref="C6:C11">
    <cfRule type="duplicateValues" dxfId="2" priority="3"/>
  </conditionalFormatting>
  <conditionalFormatting sqref="C6:C11">
    <cfRule type="duplicateValues" dxfId="1" priority="2"/>
  </conditionalFormatting>
  <conditionalFormatting sqref="C6:C11">
    <cfRule type="duplicateValues" dxfId="0" priority="1"/>
  </conditionalFormatting>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 Windows</cp:lastModifiedBy>
  <cp:revision>46</cp:revision>
  <dcterms:created xsi:type="dcterms:W3CDTF">2006-09-16T00:00:00Z</dcterms:created>
  <dcterms:modified xsi:type="dcterms:W3CDTF">2026-02-03T02:43:18Z</dcterms:modified>
</cp:coreProperties>
</file>