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1" sheetId="1" state="visible" r:id="rId1"/>
    <sheet name="Лист2" sheetId="2" state="visible" r:id="rId2"/>
    <sheet name="Лист3" sheetId="3" state="visible" r:id="rId3"/>
  </sheets>
  <calcPr/>
</workbook>
</file>

<file path=xl/sharedStrings.xml><?xml version="1.0" encoding="utf-8"?>
<sst xmlns="http://schemas.openxmlformats.org/spreadsheetml/2006/main" count="82" uniqueCount="82">
  <si>
    <t xml:space="preserve">Приложение №1</t>
  </si>
  <si>
    <t xml:space="preserve">Информация о планируемых отключениях в сетях ПО ГЭС, ЦЭС в период с 23 по 27 июня 2025 года</t>
  </si>
  <si>
    <t xml:space="preserve">Советский, Октябрьский , Железнодорожный районы г. Улан-Удэ</t>
  </si>
  <si>
    <t xml:space="preserve">№ п/п</t>
  </si>
  <si>
    <t xml:space="preserve">ПО, РЭС</t>
  </si>
  <si>
    <t xml:space="preserve">Оборудование, выводимое в ремонт</t>
  </si>
  <si>
    <t xml:space="preserve">Вид ремонта</t>
  </si>
  <si>
    <t xml:space="preserve">Период ремонта (ограничения потребителей)</t>
  </si>
  <si>
    <t xml:space="preserve">Ограничиваемые потребители</t>
  </si>
  <si>
    <t>Дата</t>
  </si>
  <si>
    <t xml:space="preserve">Время начала – время окончания</t>
  </si>
  <si>
    <t xml:space="preserve">Район, муниципальное образование</t>
  </si>
  <si>
    <t xml:space="preserve">Населённый пункт</t>
  </si>
  <si>
    <t xml:space="preserve">Улицы, дома, которые будут отключены</t>
  </si>
  <si>
    <t xml:space="preserve">ВЛ-0,4кВ ф.8 от ТП-516</t>
  </si>
  <si>
    <t xml:space="preserve"> для замены вводов</t>
  </si>
  <si>
    <t>23,24,25,26.06.2025</t>
  </si>
  <si>
    <t xml:space="preserve"> 10-00 - 17-00</t>
  </si>
  <si>
    <t xml:space="preserve">Октябрьский район</t>
  </si>
  <si>
    <t>г.Улан-Удэ</t>
  </si>
  <si>
    <t xml:space="preserve">ул. Армавирская 5, ул. Горького 39-64, ул. Красной Звезды 36-38, ул. Орловская 26-57, ул. Тверская 11-19.</t>
  </si>
  <si>
    <t xml:space="preserve">РУ-10/0,4кВ ТП-892</t>
  </si>
  <si>
    <t xml:space="preserve">для текущего ремонта</t>
  </si>
  <si>
    <t xml:space="preserve">105 кв-л, 27-31, 105 кв-л, 11-16, КНС 105 кв-л.</t>
  </si>
  <si>
    <t xml:space="preserve">РУ-6/0,4кВ ТП-2010</t>
  </si>
  <si>
    <t xml:space="preserve">для безопасного ведения работ</t>
  </si>
  <si>
    <t xml:space="preserve"> 09-00 - 17-00</t>
  </si>
  <si>
    <t xml:space="preserve">Железнодорожный район</t>
  </si>
  <si>
    <t xml:space="preserve"> ул. Севастопольская,3 (Улан-Удэнский авиационный текникум), ул. Столичная,1, ул. Пролетарская,2-8,8а, ул. Балдынова,4-6, ул. Севастопольская, 5-11.</t>
  </si>
  <si>
    <t xml:space="preserve">РУ-6/0,4кВ ТП-2021</t>
  </si>
  <si>
    <t xml:space="preserve">ул. Севастопольская,4а-16а, ул. Севастопольская, 4-16, ул. Севастопольская, 6б (пункт полиции), ул. Столиная,3 (бассейн),  ул. Столиная,3 а (торговые павильоны).</t>
  </si>
  <si>
    <t xml:space="preserve">РУ-6/0,4кВ ТП-2633</t>
  </si>
  <si>
    <t xml:space="preserve">для технического обслуживания</t>
  </si>
  <si>
    <t xml:space="preserve"> 13-00 - 17-00</t>
  </si>
  <si>
    <t xml:space="preserve">проспект 50 лет Октября, 2/1, ул. Октябрьская,2 (администрация Железнодорожного раойона), проспект 50 лет Октября, 31а (Кафедральный собор), проспект 50 лет Октября,33 (банкетный зал).</t>
  </si>
  <si>
    <t xml:space="preserve">РУ-6/0,4кВ ТП-2620</t>
  </si>
  <si>
    <t xml:space="preserve"> 09-00 - 13-00</t>
  </si>
  <si>
    <t xml:space="preserve"> ул. Шаляпина,39 (СТО), ул. Амбулаторная,1а к.1.</t>
  </si>
  <si>
    <t xml:space="preserve">РУ-10/0,4кВ ТП-1562</t>
  </si>
  <si>
    <t xml:space="preserve"> 13-00 - 16-00</t>
  </si>
  <si>
    <t xml:space="preserve">Советский район</t>
  </si>
  <si>
    <t xml:space="preserve">ул. Лощенкова, 19а/1,19а/2.</t>
  </si>
  <si>
    <t xml:space="preserve">ВЛ-10кВ ф.12 от ПС 35 кВ АРЗ</t>
  </si>
  <si>
    <t xml:space="preserve">для сборки шлейфов</t>
  </si>
  <si>
    <t xml:space="preserve"> 10-00 - 13-00</t>
  </si>
  <si>
    <t xml:space="preserve">ул. Летняя, ул. Символическая, ул.Встречная, ул. Лунная, ул. Монгольская, ул. Перепелинная, ул. Былинная, ул. Стольная.</t>
  </si>
  <si>
    <t xml:space="preserve">ВЛ-0,4кВ ф.2 от ТП-410</t>
  </si>
  <si>
    <t xml:space="preserve"> для перевода абонентов на СИП</t>
  </si>
  <si>
    <t>24,25.06.2025</t>
  </si>
  <si>
    <t xml:space="preserve"> 10-00 - 16-00</t>
  </si>
  <si>
    <t xml:space="preserve">пер. Грачевский 14-79,  пер. Кемеровский 4-20, 20А.</t>
  </si>
  <si>
    <t xml:space="preserve">РУ-6/0,4кВ ТП-2574</t>
  </si>
  <si>
    <t xml:space="preserve">ул. Северо-Восточная</t>
  </si>
  <si>
    <t xml:space="preserve">РУ-6/0,4кВ от ТП-2058</t>
  </si>
  <si>
    <t xml:space="preserve">ул. Комарова 13-37 16, детский дом «Малышок,  ул. Нестерова 6, 31-43, ул. Глинки 1-16, ул. Бетховена 22-45.</t>
  </si>
  <si>
    <t xml:space="preserve">ВЛ-6кВ ф.51 ПС Машзавод</t>
  </si>
  <si>
    <t xml:space="preserve">для замены опор</t>
  </si>
  <si>
    <t xml:space="preserve">ул. Краснодонская 1,19,21,23, ул. Гастелло 11, 13, 15, ДК Рассвет, Храм "Свято Ильинский», АЗС ООО БРК ул. Краснодонская 2б, ул. Хоринская 9а, ДНТ «Авиастроитель»,  Детсад №10 "Одуванчик" по ул.Заиграевская 7, ул. Заиграевская 2-44, Пролетарская 1-13а, Поликлиника по ул. Заиграевская, Детсад №21, ул. Балдынова 8-23, пер. Лесной 18-29а, ул. Репина 2а-25, Кооператив гаражей № 41 А, ПНС  по ул. Грибоедова, ул. Грибоедова 24 -33, Школа № 36, Магистральная 2, СНТ Пионер 1.</t>
  </si>
  <si>
    <t xml:space="preserve">РУ-6/0,4кВ от ТП-436 (ТП-316,323)</t>
  </si>
  <si>
    <t xml:space="preserve">для регулировки ВН в сторону  ТП-317</t>
  </si>
  <si>
    <t xml:space="preserve"> 10-00 - 14-00</t>
  </si>
  <si>
    <t xml:space="preserve">ул. Пристанская, 4б,4а,4в (Управление ФСИН России по РБ), ул. Борсоева, 71-73,77, ул. Пристанская, 10-12.</t>
  </si>
  <si>
    <t xml:space="preserve">РУ-10/0,4 кВ от ТП-1025</t>
  </si>
  <si>
    <t xml:space="preserve">для установки дополнительного ЩО-70</t>
  </si>
  <si>
    <t xml:space="preserve">113 кв-л, 4 (СОШ №63), 113 кв-л 1-3, 6-10, 4а, ЦТП-113 кв-л.</t>
  </si>
  <si>
    <t xml:space="preserve">ВЛ-6 кВ ф.10 от ПС 35/6 кВ Аэропорт</t>
  </si>
  <si>
    <t xml:space="preserve"> для  сборки шлейфов</t>
  </si>
  <si>
    <t xml:space="preserve"> 10-00 - 18-00</t>
  </si>
  <si>
    <t xml:space="preserve">п. Хойто-бэе, ул. Полярная, ул. Светлая, пер. Лесной, ул. Центральная, ул. Навигатор, ул. Молодежная, ул. Комарова, ул. Озерная, ул. Спортивная, ул. Строительная.</t>
  </si>
  <si>
    <t xml:space="preserve">РУ-10/0,4 кВ от ТП-893</t>
  </si>
  <si>
    <t xml:space="preserve"> для  текущего ремонта</t>
  </si>
  <si>
    <t xml:space="preserve">105 кв-л, 20-26.</t>
  </si>
  <si>
    <t xml:space="preserve">РУ-10/0,4 кВ от ТП-1397</t>
  </si>
  <si>
    <t xml:space="preserve">для  текущего ремонта</t>
  </si>
  <si>
    <t xml:space="preserve">105 кв-л, 44-51.</t>
  </si>
  <si>
    <t xml:space="preserve">для замены вводов</t>
  </si>
  <si>
    <t xml:space="preserve">  10-00 - 17-00</t>
  </si>
  <si>
    <t xml:space="preserve"> ул. Армавирская 5, ул. Горького 39-64, ул. Красной Звезды 36-38, ул. Орловская 26-57, ул. Тверская 11-19.</t>
  </si>
  <si>
    <t xml:space="preserve">для перевода абонентов на СИП</t>
  </si>
  <si>
    <t xml:space="preserve">РУ-6/0,4 кВ ТП-48 В</t>
  </si>
  <si>
    <t xml:space="preserve">устранение ТВК</t>
  </si>
  <si>
    <t xml:space="preserve"> ДНТ «Авиатор-2»: ул. Спортивная 2-75,  ул. Кедровая 1-59, ул. Озерная 1-68, пер. Садовый 4-20, ул. Садовая 19.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</si>
</sst>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dd/mm/yyyy"/>
  </numFmts>
  <fonts count="7">
    <font>
      <sz val="11.000000"/>
      <color theme="1"/>
      <name val="Calibri"/>
      <scheme val="minor"/>
    </font>
    <font>
      <sz val="10.000000"/>
      <name val="Arial Cyr"/>
    </font>
    <font>
      <sz val="11.000000"/>
      <color theme="1"/>
      <name val="Times New Roman"/>
    </font>
    <font>
      <sz val="14.000000"/>
      <color theme="1"/>
      <name val="Times New Roman"/>
    </font>
    <font>
      <b/>
      <sz val="16.000000"/>
      <color theme="1"/>
      <name val="Times New Roman"/>
    </font>
    <font>
      <sz val="14.000000"/>
      <color theme="1"/>
      <name val="Calibri"/>
      <scheme val="minor"/>
    </font>
    <font>
      <sz val="14.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 tint="0"/>
        <bgColor theme="0" tint="0"/>
      </patternFill>
    </fill>
  </fills>
  <borders count="7">
    <border>
      <left style="none"/>
      <right style="none"/>
      <top style="none"/>
      <bottom style="none"/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29">
    <xf fontId="0" fillId="0" borderId="0" numFmtId="0" xfId="0"/>
    <xf fontId="0" fillId="0" borderId="0" numFmtId="0" xfId="0"/>
    <xf fontId="2" fillId="0" borderId="0" numFmtId="0" xfId="0" applyFont="1"/>
    <xf fontId="3" fillId="0" borderId="0" numFmtId="0" xfId="0" applyFont="1" applyAlignment="1">
      <alignment horizontal="center" vertical="center"/>
    </xf>
    <xf fontId="3" fillId="0" borderId="0" numFmtId="0" xfId="0" applyFont="1"/>
    <xf fontId="3" fillId="0" borderId="0" numFmtId="0" xfId="0" applyFont="1" applyAlignment="1">
      <alignment wrapText="1"/>
    </xf>
    <xf fontId="3" fillId="2" borderId="0" numFmtId="0" xfId="0" applyFont="1" applyFill="1"/>
    <xf fontId="3" fillId="2" borderId="0" numFmtId="0" xfId="0" applyFont="1" applyFill="1" applyAlignment="1">
      <alignment vertical="top"/>
    </xf>
    <xf fontId="4" fillId="0" borderId="0" numFmtId="0" xfId="0" applyFont="1" applyAlignment="1">
      <alignment horizontal="center"/>
    </xf>
    <xf fontId="4" fillId="0" borderId="1" numFmtId="0" xfId="0" applyFont="1" applyBorder="1" applyAlignment="1">
      <alignment horizontal="center" vertical="center"/>
    </xf>
    <xf fontId="3" fillId="0" borderId="2" numFmtId="0" xfId="0" applyFont="1" applyBorder="1" applyAlignment="1">
      <alignment horizontal="center" vertical="center" wrapText="1"/>
    </xf>
    <xf fontId="3" fillId="0" borderId="3" numFmtId="0" xfId="0" applyFont="1" applyBorder="1" applyAlignment="1">
      <alignment horizontal="center" vertical="center" wrapText="1"/>
    </xf>
    <xf fontId="3" fillId="2" borderId="3" numFmtId="0" xfId="0" applyFont="1" applyFill="1" applyBorder="1" applyAlignment="1">
      <alignment horizontal="center" vertical="center" wrapText="1"/>
    </xf>
    <xf fontId="5" fillId="0" borderId="0" numFmtId="0" xfId="0" applyFont="1"/>
    <xf fontId="3" fillId="0" borderId="4" numFmtId="0" xfId="0" applyFont="1" applyBorder="1" applyAlignment="1">
      <alignment horizontal="center" vertical="center" wrapText="1"/>
    </xf>
    <xf fontId="6" fillId="0" borderId="5" numFmtId="0" xfId="0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 vertical="center" wrapText="1"/>
    </xf>
    <xf fontId="6" fillId="3" borderId="6" numFmtId="160" xfId="0" applyNumberFormat="1" applyFont="1" applyFill="1" applyBorder="1" applyAlignment="1">
      <alignment horizontal="center" vertical="center" wrapText="1"/>
    </xf>
    <xf fontId="6" fillId="3" borderId="6" numFmtId="0" xfId="0" applyFont="1" applyFill="1" applyBorder="1" applyAlignment="1">
      <alignment horizontal="center" vertical="center" wrapText="1"/>
    </xf>
    <xf fontId="3" fillId="3" borderId="6" numFmtId="0" xfId="0" applyFont="1" applyFill="1" applyBorder="1" applyAlignment="1">
      <alignment horizontal="center" vertical="center" wrapText="1"/>
    </xf>
    <xf fontId="6" fillId="0" borderId="6" numFmtId="0" xfId="0" applyFont="1" applyBorder="1" applyAlignment="1">
      <alignment vertical="center" wrapText="1"/>
    </xf>
    <xf fontId="6" fillId="0" borderId="0" numFmtId="0" xfId="0" applyFont="1" applyAlignment="1">
      <alignment horizontal="left" vertical="center" wrapText="1"/>
    </xf>
    <xf fontId="6" fillId="3" borderId="0" numFmtId="0" xfId="0" applyFont="1" applyFill="1" applyAlignment="1">
      <alignment horizontal="center" vertical="center" wrapText="1"/>
    </xf>
    <xf fontId="6" fillId="3" borderId="0" numFmtId="160" xfId="0" applyNumberFormat="1" applyFont="1" applyFill="1" applyAlignment="1">
      <alignment horizontal="center" vertical="center" wrapText="1"/>
    </xf>
    <xf fontId="6" fillId="0" borderId="0" numFmtId="0" xfId="0" applyFont="1" applyAlignment="1">
      <alignment horizontal="center" vertical="center" wrapText="1"/>
    </xf>
    <xf fontId="0" fillId="0" borderId="0" numFmtId="0" xfId="0" applyAlignment="1">
      <alignment horizontal="center" vertical="center" wrapText="1"/>
    </xf>
    <xf fontId="6" fillId="0" borderId="6" numFmtId="0" xfId="0" applyFont="1" applyBorder="1" applyAlignment="1">
      <alignment horizontal="left" vertical="center" wrapText="1"/>
    </xf>
    <xf fontId="3" fillId="0" borderId="6" numFmtId="0" xfId="0" applyFont="1" applyBorder="1" applyAlignment="1">
      <alignment horizontal="center"/>
    </xf>
    <xf fontId="3" fillId="0" borderId="6" numFmtId="0" xfId="0" applyFont="1" applyBorder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65" workbookViewId="0">
      <selection activeCell="A13" activeCellId="0" sqref="A13:A20"/>
    </sheetView>
  </sheetViews>
  <sheetFormatPr defaultRowHeight="14.25"/>
  <cols>
    <col customWidth="1" min="1" max="1" style="1" width="5.85546875"/>
    <col customWidth="1" min="2" max="2" style="2" width="32.28515625"/>
    <col customWidth="1" min="3" max="3" style="3" width="36.421875"/>
    <col customWidth="1" min="4" max="4" style="3" width="31"/>
    <col customWidth="1" min="5" max="5" style="2" width="27.7109375"/>
    <col customWidth="1" min="6" max="6" style="4" width="21"/>
    <col customWidth="1" min="7" max="7" style="5" width="24.5703125"/>
    <col customWidth="1" min="8" max="8" style="4" width="26.28515625"/>
    <col customWidth="1" min="9" max="9" style="6" width="91.28515625"/>
    <col customWidth="1" min="10" max="10" style="1" width="16.7109375"/>
    <col min="11" max="16384" style="1" width="9.140625"/>
  </cols>
  <sheetData>
    <row r="1" ht="17.25">
      <c r="I1" s="7" t="s">
        <v>0</v>
      </c>
    </row>
    <row r="2" ht="19.5">
      <c r="B2" s="8" t="s">
        <v>1</v>
      </c>
      <c r="C2" s="8"/>
      <c r="D2" s="8"/>
      <c r="E2" s="8"/>
      <c r="F2" s="8"/>
      <c r="G2" s="8"/>
      <c r="H2" s="8"/>
      <c r="I2" s="8"/>
    </row>
    <row r="3" ht="19.5">
      <c r="E3" s="9" t="s">
        <v>2</v>
      </c>
      <c r="F3" s="9"/>
      <c r="G3" s="9"/>
      <c r="H3" s="9"/>
    </row>
    <row r="4" ht="47.25" customHeight="1">
      <c r="A4" s="10" t="s">
        <v>3</v>
      </c>
      <c r="B4" s="10" t="s">
        <v>4</v>
      </c>
      <c r="C4" s="10" t="s">
        <v>5</v>
      </c>
      <c r="D4" s="10" t="s">
        <v>6</v>
      </c>
      <c r="E4" s="10" t="s">
        <v>7</v>
      </c>
      <c r="F4" s="10"/>
      <c r="G4" s="10" t="s">
        <v>8</v>
      </c>
      <c r="H4" s="10"/>
      <c r="I4" s="10"/>
    </row>
    <row r="5" ht="51.75">
      <c r="A5" s="10"/>
      <c r="B5" s="11"/>
      <c r="C5" s="11"/>
      <c r="D5" s="11"/>
      <c r="E5" s="11" t="s">
        <v>9</v>
      </c>
      <c r="F5" s="11" t="s">
        <v>10</v>
      </c>
      <c r="G5" s="11" t="s">
        <v>11</v>
      </c>
      <c r="H5" s="11" t="s">
        <v>12</v>
      </c>
      <c r="I5" s="12" t="s">
        <v>13</v>
      </c>
    </row>
    <row r="6" s="13" customFormat="1" ht="34.5">
      <c r="A6" s="14">
        <v>1</v>
      </c>
      <c r="B6" s="15" t="str">
        <f t="shared" ref="B6:B10" si="0">IF(G6="Октябрьский район","ПО ГЭС, Октябрьский РЭС",IF(G6="Советский район","ПО ГЭС, Советский РЭС",IF(G6="Железнодорожный район","ПО ГЭС, Железнодорожный РЭС")))</f>
        <v xml:space="preserve">ПО ГЭС, Октябрьский РЭС</v>
      </c>
      <c r="C6" s="16" t="s">
        <v>14</v>
      </c>
      <c r="D6" s="16" t="s">
        <v>15</v>
      </c>
      <c r="E6" s="17" t="s">
        <v>16</v>
      </c>
      <c r="F6" s="18" t="s">
        <v>17</v>
      </c>
      <c r="G6" s="19" t="s">
        <v>18</v>
      </c>
      <c r="H6" s="19" t="s">
        <v>19</v>
      </c>
      <c r="I6" s="20" t="s">
        <v>20</v>
      </c>
    </row>
    <row r="7" ht="34.5">
      <c r="A7" s="14">
        <f t="shared" ref="A7:A10" si="1">A6+1</f>
        <v>2</v>
      </c>
      <c r="B7" s="15" t="str">
        <f t="shared" si="0"/>
        <v xml:space="preserve">ПО ГЭС, Октябрьский РЭС</v>
      </c>
      <c r="C7" s="16" t="s">
        <v>21</v>
      </c>
      <c r="D7" s="21" t="s">
        <v>22</v>
      </c>
      <c r="E7" s="17">
        <v>45831</v>
      </c>
      <c r="F7" s="22" t="s">
        <v>17</v>
      </c>
      <c r="G7" s="19" t="s">
        <v>18</v>
      </c>
      <c r="H7" s="19" t="s">
        <v>19</v>
      </c>
      <c r="I7" s="20" t="s">
        <v>23</v>
      </c>
    </row>
    <row r="8" ht="81" customHeight="1">
      <c r="A8" s="14">
        <f t="shared" si="1"/>
        <v>3</v>
      </c>
      <c r="B8" s="15" t="str">
        <f t="shared" si="0"/>
        <v xml:space="preserve">ПО ГЭС, Железнодорожный РЭС</v>
      </c>
      <c r="C8" s="16" t="s">
        <v>24</v>
      </c>
      <c r="D8" s="16" t="s">
        <v>25</v>
      </c>
      <c r="E8" s="23">
        <v>45831</v>
      </c>
      <c r="F8" s="18" t="s">
        <v>26</v>
      </c>
      <c r="G8" s="19" t="s">
        <v>27</v>
      </c>
      <c r="H8" s="19" t="s">
        <v>19</v>
      </c>
      <c r="I8" s="20" t="s">
        <v>28</v>
      </c>
    </row>
    <row r="9" ht="51.75">
      <c r="A9" s="14">
        <f t="shared" si="1"/>
        <v>4</v>
      </c>
      <c r="B9" s="15" t="str">
        <f t="shared" si="0"/>
        <v xml:space="preserve">ПО ГЭС, Железнодорожный РЭС</v>
      </c>
      <c r="C9" s="16" t="s">
        <v>29</v>
      </c>
      <c r="D9" s="24" t="s">
        <v>25</v>
      </c>
      <c r="E9" s="17">
        <v>45831</v>
      </c>
      <c r="F9" s="18" t="s">
        <v>26</v>
      </c>
      <c r="G9" s="19" t="s">
        <v>27</v>
      </c>
      <c r="H9" s="19" t="s">
        <v>19</v>
      </c>
      <c r="I9" s="20" t="s">
        <v>30</v>
      </c>
    </row>
    <row r="10" s="25" customFormat="1" ht="51.75">
      <c r="A10" s="14">
        <f t="shared" si="1"/>
        <v>5</v>
      </c>
      <c r="B10" s="15" t="str">
        <f t="shared" si="0"/>
        <v xml:space="preserve">ПО ГЭС, Железнодорожный РЭС</v>
      </c>
      <c r="C10" s="16" t="s">
        <v>31</v>
      </c>
      <c r="D10" s="16" t="s">
        <v>32</v>
      </c>
      <c r="E10" s="23">
        <v>45831</v>
      </c>
      <c r="F10" s="18" t="s">
        <v>33</v>
      </c>
      <c r="G10" s="19" t="s">
        <v>27</v>
      </c>
      <c r="H10" s="19" t="s">
        <v>19</v>
      </c>
      <c r="I10" s="20" t="s">
        <v>34</v>
      </c>
    </row>
    <row r="11" ht="34.5">
      <c r="A11" s="14">
        <f t="shared" ref="A11:A13" si="2">A10+1</f>
        <v>6</v>
      </c>
      <c r="B11" s="16" t="str">
        <f t="shared" ref="B11:B21" si="3">IF(G11="Октябрьский район","ПО ГЭС, Октябрьский РЭС",IF(G11="Советский район","ПО ГЭС, Советский РЭС",IF(G11="Железнодорожный район","ПО ГЭС, Железнодорожный РЭС")))</f>
        <v xml:space="preserve">ПО ГЭС, Железнодорожный РЭС</v>
      </c>
      <c r="C11" s="24" t="s">
        <v>35</v>
      </c>
      <c r="D11" s="16" t="s">
        <v>32</v>
      </c>
      <c r="E11" s="17">
        <v>45831</v>
      </c>
      <c r="F11" s="18" t="s">
        <v>36</v>
      </c>
      <c r="G11" s="19" t="s">
        <v>27</v>
      </c>
      <c r="H11" s="19" t="s">
        <v>19</v>
      </c>
      <c r="I11" s="20" t="s">
        <v>37</v>
      </c>
    </row>
    <row r="12" ht="34.5">
      <c r="A12" s="14">
        <f t="shared" si="2"/>
        <v>7</v>
      </c>
      <c r="B12" s="16" t="str">
        <f t="shared" si="3"/>
        <v xml:space="preserve">ПО ГЭС, Советский РЭС</v>
      </c>
      <c r="C12" s="16" t="s">
        <v>38</v>
      </c>
      <c r="D12" s="24" t="s">
        <v>32</v>
      </c>
      <c r="E12" s="17">
        <v>45831</v>
      </c>
      <c r="F12" s="18" t="s">
        <v>39</v>
      </c>
      <c r="G12" s="19" t="s">
        <v>40</v>
      </c>
      <c r="H12" s="19" t="s">
        <v>19</v>
      </c>
      <c r="I12" s="20" t="s">
        <v>41</v>
      </c>
    </row>
    <row r="13" ht="34.5">
      <c r="A13" s="14">
        <f t="shared" si="2"/>
        <v>8</v>
      </c>
      <c r="B13" s="16" t="str">
        <f t="shared" si="3"/>
        <v xml:space="preserve">ПО ГЭС, Советский РЭС</v>
      </c>
      <c r="C13" s="16" t="s">
        <v>42</v>
      </c>
      <c r="D13" s="16" t="s">
        <v>43</v>
      </c>
      <c r="E13" s="17">
        <v>45831</v>
      </c>
      <c r="F13" s="18" t="s">
        <v>44</v>
      </c>
      <c r="G13" s="19" t="s">
        <v>40</v>
      </c>
      <c r="H13" s="19" t="s">
        <v>19</v>
      </c>
      <c r="I13" s="20" t="s">
        <v>45</v>
      </c>
    </row>
    <row r="14" ht="51.75">
      <c r="A14" s="14">
        <f>A13+1</f>
        <v>9</v>
      </c>
      <c r="B14" s="16" t="str">
        <f t="shared" si="3"/>
        <v xml:space="preserve">ПО ГЭС, Советский РЭС</v>
      </c>
      <c r="C14" s="16" t="s">
        <v>46</v>
      </c>
      <c r="D14" s="24" t="s">
        <v>47</v>
      </c>
      <c r="E14" s="17" t="s">
        <v>48</v>
      </c>
      <c r="F14" s="18" t="s">
        <v>49</v>
      </c>
      <c r="G14" s="19" t="s">
        <v>40</v>
      </c>
      <c r="H14" s="19" t="s">
        <v>19</v>
      </c>
      <c r="I14" s="26" t="s">
        <v>50</v>
      </c>
    </row>
    <row r="15" ht="34.5">
      <c r="A15" s="14">
        <f>A14+1</f>
        <v>10</v>
      </c>
      <c r="B15" s="16" t="str">
        <f t="shared" si="3"/>
        <v xml:space="preserve">ПО ГЭС, Железнодорожный РЭС</v>
      </c>
      <c r="C15" s="24" t="s">
        <v>51</v>
      </c>
      <c r="D15" s="16" t="s">
        <v>32</v>
      </c>
      <c r="E15" s="23">
        <v>45832</v>
      </c>
      <c r="F15" s="18" t="s">
        <v>33</v>
      </c>
      <c r="G15" s="19" t="s">
        <v>27</v>
      </c>
      <c r="H15" s="19" t="s">
        <v>19</v>
      </c>
      <c r="I15" s="20" t="s">
        <v>52</v>
      </c>
    </row>
    <row r="16" ht="34.5">
      <c r="A16" s="14">
        <f>A15+1</f>
        <v>11</v>
      </c>
      <c r="B16" s="16" t="str">
        <f t="shared" si="3"/>
        <v xml:space="preserve">ПО ГЭС, Железнодорожный РЭС</v>
      </c>
      <c r="C16" s="16" t="s">
        <v>53</v>
      </c>
      <c r="D16" s="24" t="s">
        <v>32</v>
      </c>
      <c r="E16" s="17">
        <v>45832</v>
      </c>
      <c r="F16" s="18" t="s">
        <v>36</v>
      </c>
      <c r="G16" s="19" t="s">
        <v>27</v>
      </c>
      <c r="H16" s="19" t="s">
        <v>19</v>
      </c>
      <c r="I16" s="20" t="s">
        <v>54</v>
      </c>
    </row>
    <row r="17" ht="120.75">
      <c r="A17" s="14">
        <f>A16+1</f>
        <v>12</v>
      </c>
      <c r="B17" s="16" t="str">
        <f t="shared" si="3"/>
        <v xml:space="preserve">ПО ГЭС, Железнодорожный РЭС</v>
      </c>
      <c r="C17" s="24" t="s">
        <v>55</v>
      </c>
      <c r="D17" s="16" t="s">
        <v>56</v>
      </c>
      <c r="E17" s="23">
        <v>45833</v>
      </c>
      <c r="F17" s="18" t="s">
        <v>26</v>
      </c>
      <c r="G17" s="19" t="s">
        <v>27</v>
      </c>
      <c r="H17" s="19" t="s">
        <v>19</v>
      </c>
      <c r="I17" s="20" t="s">
        <v>57</v>
      </c>
    </row>
    <row r="18" ht="34.5">
      <c r="A18" s="14">
        <f>A17+1</f>
        <v>13</v>
      </c>
      <c r="B18" s="16" t="str">
        <f t="shared" si="3"/>
        <v xml:space="preserve">ПО ГЭС, Советский РЭС</v>
      </c>
      <c r="C18" s="16" t="s">
        <v>58</v>
      </c>
      <c r="D18" s="16" t="s">
        <v>59</v>
      </c>
      <c r="E18" s="17">
        <v>45834</v>
      </c>
      <c r="F18" s="18" t="s">
        <v>60</v>
      </c>
      <c r="G18" s="19" t="s">
        <v>40</v>
      </c>
      <c r="H18" s="19" t="s">
        <v>19</v>
      </c>
      <c r="I18" s="20" t="s">
        <v>61</v>
      </c>
    </row>
    <row r="19" ht="34.5">
      <c r="A19" s="14">
        <f>A18+1</f>
        <v>14</v>
      </c>
      <c r="B19" s="16" t="str">
        <f t="shared" si="3"/>
        <v xml:space="preserve">ПО ГЭС, Октябрьский РЭС</v>
      </c>
      <c r="C19" s="16" t="s">
        <v>62</v>
      </c>
      <c r="D19" s="16" t="s">
        <v>63</v>
      </c>
      <c r="E19" s="17">
        <v>45834</v>
      </c>
      <c r="F19" s="18" t="s">
        <v>26</v>
      </c>
      <c r="G19" s="19" t="s">
        <v>18</v>
      </c>
      <c r="H19" s="19" t="s">
        <v>19</v>
      </c>
      <c r="I19" s="16" t="s">
        <v>64</v>
      </c>
    </row>
    <row r="20" ht="51.75">
      <c r="A20" s="14">
        <f>A19+1</f>
        <v>15</v>
      </c>
      <c r="B20" s="16" t="str">
        <f t="shared" si="3"/>
        <v xml:space="preserve">ПО ГЭС, Советский РЭС</v>
      </c>
      <c r="C20" s="24" t="s">
        <v>65</v>
      </c>
      <c r="D20" s="16" t="s">
        <v>66</v>
      </c>
      <c r="E20" s="23">
        <v>45834</v>
      </c>
      <c r="F20" s="18" t="s">
        <v>67</v>
      </c>
      <c r="G20" s="19" t="s">
        <v>40</v>
      </c>
      <c r="H20" s="19" t="s">
        <v>19</v>
      </c>
      <c r="I20" s="20" t="s">
        <v>68</v>
      </c>
    </row>
    <row r="21" ht="17.25">
      <c r="A21" s="14">
        <f>A20+1</f>
        <v>16</v>
      </c>
      <c r="B21" s="16" t="str">
        <f t="shared" si="3"/>
        <v xml:space="preserve">ПО ГЭС, Октябрьский РЭС</v>
      </c>
      <c r="C21" s="16" t="s">
        <v>69</v>
      </c>
      <c r="D21" s="16" t="s">
        <v>70</v>
      </c>
      <c r="E21" s="17">
        <v>45834</v>
      </c>
      <c r="F21" s="18" t="s">
        <v>17</v>
      </c>
      <c r="G21" s="19" t="s">
        <v>18</v>
      </c>
      <c r="H21" s="19" t="s">
        <v>19</v>
      </c>
      <c r="I21" s="26" t="s">
        <v>71</v>
      </c>
    </row>
    <row r="22" ht="17.25">
      <c r="A22" s="14">
        <f>A21+1</f>
        <v>17</v>
      </c>
      <c r="B22" s="16" t="str">
        <f>IF(G22="Октябрьский район","ПО ГЭС, Октябрьский РЭС",IF(G22="Советский район","ПО ГЭС, Советский РЭС",IF(G22="Железнодорожный район","ПО ГЭС, Железнодорожный РЭС")))</f>
        <v xml:space="preserve">ПО ГЭС, Октябрьский РЭС</v>
      </c>
      <c r="C22" s="16" t="s">
        <v>72</v>
      </c>
      <c r="D22" s="16" t="s">
        <v>73</v>
      </c>
      <c r="E22" s="17">
        <v>45834</v>
      </c>
      <c r="F22" s="18" t="s">
        <v>17</v>
      </c>
      <c r="G22" s="19" t="s">
        <v>18</v>
      </c>
      <c r="H22" s="19" t="s">
        <v>19</v>
      </c>
      <c r="I22" s="20" t="s">
        <v>74</v>
      </c>
    </row>
    <row r="23" ht="34.5">
      <c r="A23" s="14">
        <f>A22+1</f>
        <v>18</v>
      </c>
      <c r="B23" s="16" t="str">
        <f>IF(G23="Октябрьский район","ПО ГЭС, Октябрьский РЭС",IF(G23="Советский район","ПО ГЭС, Советский РЭС",IF(G23="Железнодорожный район","ПО ГЭС, Железнодорожный РЭС")))</f>
        <v xml:space="preserve">ПО ГЭС, Октябрьский РЭС</v>
      </c>
      <c r="C23" s="16" t="s">
        <v>14</v>
      </c>
      <c r="D23" s="16" t="s">
        <v>75</v>
      </c>
      <c r="E23" s="17">
        <v>45835</v>
      </c>
      <c r="F23" s="18" t="s">
        <v>76</v>
      </c>
      <c r="G23" s="19" t="s">
        <v>18</v>
      </c>
      <c r="H23" s="19" t="s">
        <v>19</v>
      </c>
      <c r="I23" s="20" t="s">
        <v>77</v>
      </c>
    </row>
    <row r="24" ht="34.5">
      <c r="A24" s="14">
        <f>A23+1</f>
        <v>19</v>
      </c>
      <c r="B24" s="16" t="str">
        <f>IF(G24="Октябрьский район","ПО ГЭС, Октябрьский РЭС",IF(G24="Советский район","ПО ГЭС, Советский РЭС",IF(G24="Железнодорожный район","ПО ГЭС, Железнодорожный РЭС")))</f>
        <v xml:space="preserve">ПО ГЭС, Советский РЭС</v>
      </c>
      <c r="C24" s="16" t="s">
        <v>46</v>
      </c>
      <c r="D24" s="16" t="s">
        <v>78</v>
      </c>
      <c r="E24" s="17">
        <v>45835</v>
      </c>
      <c r="F24" s="18" t="s">
        <v>49</v>
      </c>
      <c r="G24" s="19" t="s">
        <v>40</v>
      </c>
      <c r="H24" s="19" t="s">
        <v>19</v>
      </c>
      <c r="I24" s="20" t="s">
        <v>50</v>
      </c>
    </row>
    <row r="25" ht="34.5">
      <c r="A25" s="14">
        <f>A24+1</f>
        <v>20</v>
      </c>
      <c r="B25" s="16" t="str">
        <f>IF(G25="Октябрьский район","ПО ГЭС, Октябрьский РЭС",IF(G25="Советский район","ПО ГЭС, Советский РЭС",IF(G25="Железнодорожный район","ПО ГЭС, Железнодорожный РЭС")))</f>
        <v xml:space="preserve">ПО ГЭС, Советский РЭС</v>
      </c>
      <c r="C25" s="27" t="s">
        <v>79</v>
      </c>
      <c r="D25" s="27" t="s">
        <v>80</v>
      </c>
      <c r="E25" s="17">
        <v>45835</v>
      </c>
      <c r="F25" s="18" t="s">
        <v>44</v>
      </c>
      <c r="G25" s="19" t="s">
        <v>40</v>
      </c>
      <c r="H25" s="19" t="s">
        <v>19</v>
      </c>
      <c r="I25" s="28" t="s">
        <v>81</v>
      </c>
    </row>
    <row r="26" ht="17.25">
      <c r="B26" s="2"/>
      <c r="C26" s="3"/>
      <c r="D26" s="3"/>
      <c r="E26" s="2"/>
      <c r="F26" s="4"/>
      <c r="G26" s="5"/>
      <c r="H26" s="4"/>
      <c r="I26" s="6"/>
    </row>
    <row r="27" ht="17.25">
      <c r="B27" s="2"/>
      <c r="C27" s="3"/>
      <c r="D27" s="3"/>
      <c r="E27" s="2"/>
      <c r="F27" s="4"/>
      <c r="G27" s="5"/>
      <c r="H27" s="4"/>
      <c r="I27" s="6"/>
    </row>
    <row r="28" ht="17.25">
      <c r="B28" s="2"/>
      <c r="C28" s="3"/>
      <c r="D28" s="3"/>
      <c r="E28" s="2"/>
      <c r="F28" s="4"/>
      <c r="G28" s="5"/>
      <c r="H28" s="4"/>
      <c r="I28" s="6"/>
    </row>
    <row r="29" ht="17.25">
      <c r="B29" s="2"/>
      <c r="C29" s="3"/>
      <c r="D29" s="3"/>
      <c r="E29" s="2"/>
      <c r="F29" s="4"/>
      <c r="G29" s="5"/>
      <c r="H29" s="4"/>
      <c r="I29" s="6"/>
    </row>
    <row r="30" ht="17.25">
      <c r="B30" s="2"/>
      <c r="C30" s="3"/>
      <c r="D30" s="3"/>
      <c r="E30" s="2"/>
      <c r="F30" s="4"/>
      <c r="G30" s="5"/>
      <c r="H30" s="4"/>
      <c r="I30" s="6"/>
    </row>
    <row r="31" ht="17.25">
      <c r="B31" s="2"/>
      <c r="C31" s="3"/>
      <c r="D31" s="3"/>
      <c r="E31" s="2"/>
      <c r="F31" s="4"/>
      <c r="G31" s="5"/>
      <c r="H31" s="4"/>
      <c r="I31" s="6"/>
    </row>
    <row r="32" ht="17.25">
      <c r="B32" s="2"/>
      <c r="C32" s="3"/>
      <c r="D32" s="3"/>
      <c r="E32" s="2"/>
      <c r="F32" s="4"/>
      <c r="G32" s="5"/>
      <c r="H32" s="4"/>
      <c r="I32" s="6"/>
    </row>
  </sheetData>
  <mergeCells count="8">
    <mergeCell ref="B2:I2"/>
    <mergeCell ref="E3:H3"/>
    <mergeCell ref="A4:A5"/>
    <mergeCell ref="B4:B5"/>
    <mergeCell ref="C4:C5"/>
    <mergeCell ref="D4:D5"/>
    <mergeCell ref="E4:F4"/>
    <mergeCell ref="G4:I4"/>
  </mergeCells>
  <printOptions headings="0" gridLines="0"/>
  <pageMargins left="0.69999999999999996" right="0.25208333333333344" top="0.75" bottom="0.75" header="0.29999999999999999" footer="0.29999999999999999"/>
  <pageSetup paperSize="9" scale="33" fitToWidth="1" fitToHeight="1" pageOrder="downThenOver" orientation="portrait" usePrinterDefaults="1" blackAndWhite="0" draft="0" cellComments="none" useFirstPageNumber="0" errors="displayed" horizontalDpi="600" verticalDpi="600" copies="1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uplicateValues" priority="624" id="{00BC0071-000A-45C3-8738-0050002700E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20" id="{001C0002-003B-46F6-8E75-006A008F00C7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19" id="{00730011-006E-4DC4-9F9F-009A00B100F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04" id="{004C009C-00CE-4749-A72D-00E600B600D8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603" id="{003300F4-006C-4557-9559-0063006C006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522" id="{0037003E-00BA-42F0-9CA5-00BD00C4006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6" id="{006F00F3-0011-48CC-804F-00B30055002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C6:C8</xm:sqref>
        </x14:conditionalFormatting>
        <x14:conditionalFormatting xmlns:xm="http://schemas.microsoft.com/office/excel/2006/main">
          <x14:cfRule type="duplicateValues" priority="443" id="{00720060-002B-41D9-B2E0-009800D60005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442" id="{00DD0026-00A9-4FB6-84A1-00D300A8009D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365" id="{00D100BB-008F-4F38-A223-0060004A00A2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C6:C9</xm:sqref>
        </x14:conditionalFormatting>
        <x14:conditionalFormatting xmlns:xm="http://schemas.microsoft.com/office/excel/2006/main">
          <x14:cfRule type="duplicateValues" priority="261" id="{007200E7-00C3-4CE5-A2B9-004D00E20030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</xm:sqref>
        </x14:conditionalFormatting>
        <x14:conditionalFormatting xmlns:xm="http://schemas.microsoft.com/office/excel/2006/main">
          <x14:cfRule type="duplicateValues" priority="73" id="{00690048-0091-497B-A6F5-003E00BB005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C6:C7</xm:sqref>
        </x14:conditionalFormatting>
        <x14:conditionalFormatting xmlns:xm="http://schemas.microsoft.com/office/excel/2006/main">
          <x14:cfRule type="duplicateValues" priority="15" id="{006300CF-002A-4E6A-8737-00E900C100A6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4" id="{00900041-0020-4256-921C-009B0007008F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13" id="{002400B7-00EC-4D96-9B04-00B10042000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C10</xm:sqref>
        </x14:conditionalFormatting>
        <x14:conditionalFormatting xmlns:xm="http://schemas.microsoft.com/office/excel/2006/main">
          <x14:cfRule type="duplicateValues" priority="7" id="{00DA001E-0068-4EB8-989A-001F004B00E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6" id="{006C00B7-0056-4EFB-9344-00ED00A10083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5" id="{001C0098-00D7-46D2-A3B4-00B500E4003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4" id="{002F0029-00F4-4268-815B-0027005B00A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C6:C10</xm:sqref>
        </x14:conditionalFormatting>
        <x14:conditionalFormatting xmlns:xm="http://schemas.microsoft.com/office/excel/2006/main">
          <x14:cfRule type="duplicateValues" priority="3" id="{006C00A8-0019-4617-A0F1-0085006F00A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C6:C12</xm:sqref>
        </x14:conditionalFormatting>
        <x14:conditionalFormatting xmlns:xm="http://schemas.microsoft.com/office/excel/2006/main">
          <x14:cfRule type="duplicateValues" priority="2" id="{00A100A5-0094-42EF-A2F0-0027002E003A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C6:C15</xm:sqref>
        </x14:conditionalFormatting>
        <x14:conditionalFormatting xmlns:xm="http://schemas.microsoft.com/office/excel/2006/main">
          <x14:cfRule type="duplicateValues" priority="1" id="{001E0087-001B-4B35-9215-00F800C90091}">
            <x14:dxf>
              <font>
                <color rgb="FF9C0006"/>
              </font>
              <fill>
                <patternFill patternType="solid">
                  <fgColor rgb="FFFFC7CE"/>
                  <bgColor rgb="FFFFC7CE"/>
                </patternFill>
              </fill>
            </x14:dxf>
          </x14:cfRule>
          <xm:sqref>C6:C21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A1" activeCellId="0" sqref="A1"/>
    </sheetView>
  </sheetViews>
  <sheetFormatPr defaultRowHeight="14.25"/>
  <sheetData/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Р7-Офис/2025.1.1.763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fevraleva_nb</cp:lastModifiedBy>
  <cp:revision>24</cp:revision>
  <dcterms:created xsi:type="dcterms:W3CDTF">2006-09-16T00:00:00Z</dcterms:created>
  <dcterms:modified xsi:type="dcterms:W3CDTF">2025-06-17T00:05:09Z</dcterms:modified>
</cp:coreProperties>
</file>