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28.09-02.10.2026\согласование с Администрациями 28.09-02.10.2026 — копия\"/>
    </mc:Choice>
  </mc:AlternateContent>
  <bookViews>
    <workbookView xWindow="360" yWindow="15" windowWidth="20955" windowHeight="9720"/>
  </bookViews>
  <sheets>
    <sheet name="Лист1" sheetId="1" r:id="rId1"/>
    <sheet name="Лист2" sheetId="2" r:id="rId2"/>
    <sheet name="Лист3" sheetId="3" r:id="rId3"/>
  </sheets>
  <calcPr calcId="152511"/>
</workbook>
</file>

<file path=xl/calcChain.xml><?xml version="1.0" encoding="utf-8"?>
<calcChain xmlns="http://schemas.openxmlformats.org/spreadsheetml/2006/main">
  <c r="A17" i="1" l="1"/>
  <c r="A18" i="1" s="1"/>
  <c r="A19" i="1" s="1"/>
  <c r="A20" i="1" s="1"/>
  <c r="A21" i="1" s="1"/>
  <c r="A22" i="1" s="1"/>
  <c r="A23" i="1" s="1"/>
  <c r="A24" i="1" s="1"/>
  <c r="B24" i="1" l="1"/>
  <c r="B23" i="1"/>
  <c r="B22" i="1"/>
  <c r="B21" i="1"/>
  <c r="B20" i="1"/>
  <c r="B19" i="1"/>
  <c r="B18" i="1"/>
  <c r="B17" i="1"/>
  <c r="B16" i="1"/>
  <c r="B15" i="1"/>
  <c r="B14" i="1"/>
  <c r="B13" i="1"/>
  <c r="B12" i="1"/>
  <c r="B11" i="1"/>
  <c r="B10" i="1"/>
  <c r="B9" i="1"/>
  <c r="B8" i="1"/>
  <c r="B7" i="1"/>
  <c r="A7" i="1"/>
  <c r="A8" i="1" s="1"/>
  <c r="A9" i="1" s="1"/>
  <c r="A10" i="1" s="1"/>
  <c r="A11" i="1" s="1"/>
  <c r="A12" i="1" s="1"/>
  <c r="A13" i="1" s="1"/>
  <c r="A14" i="1" s="1"/>
  <c r="A15" i="1" s="1"/>
  <c r="A16" i="1" s="1"/>
  <c r="B6" i="1"/>
</calcChain>
</file>

<file path=xl/sharedStrings.xml><?xml version="1.0" encoding="utf-8"?>
<sst xmlns="http://schemas.openxmlformats.org/spreadsheetml/2006/main" count="109" uniqueCount="59">
  <si>
    <t>Приложение №1
к письму филиала ПАО "Россети Сибирь" - "Бурятэнерго"
от________________________№___________________</t>
  </si>
  <si>
    <t>Информация о планируемых отключениях в сетях ПО ГЭС, ЦЭС в период с 28 сентября по 02 октября 2026 года</t>
  </si>
  <si>
    <t>Советский, Октябрьский , Железнодорожный районы г. Улан-Удэ</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</si>
  <si>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</si>
  <si>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</si>
  <si>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</si>
  <si>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</si>
  <si>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</si>
  <si>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</si>
  <si>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</si>
  <si>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</si>
  <si>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</si>
  <si>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</si>
  <si>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для замены оп№42/5 и установки РЛК оп.107</t>
  </si>
  <si>
    <t xml:space="preserve">  10-00  - 17-00</t>
  </si>
  <si>
    <t>Советский район</t>
  </si>
  <si>
    <t>г.Улан-Удэ</t>
  </si>
  <si>
    <t>ул. Иволгинская 13а, садовый центр «Ботаника», магазин «Барис», магазин «Николаевский», ломбард «Сибирь», магазин «Рыболов и охотник», Учхоз «Байкал», Учхоз «Байкал 2», ул. Степная протока, ул. Баргузинская 1-24, пер. Баргузинский, ул. Проселочная 2-22, ул. Сельская 1-15, ул. Ольхонская 1-30, Сад «Весна», Сад «Коммунальник», Сад «20 лет Победы». Учебный центр «Зеленстрой», общежитие, котельная, мастерская – «Зеленстрой», ул. Окинская 17-81, ул. Оронгойская 1-39, пер. Оронгойский 2, ул. Селенгинская 1-35, ул. Черемушки 8-84,  ул. Джидинская 1- 83, ул. Сельскохозяйственная 2-12, СНТ Черемушки, ул. Судоремонтная 3-78, Городской пляж «Комсомольский остров», ул. Иволгинская магазин ИП «Шульгина», магазин ул. Окинская 2, магазин по ул. пер. Гравинский, ул. Иркутская, ул. Привольная, пер. Пилорамный, ул. Житкевич, ИП «Грудинин», Авиабаза «Лесная охрана», Комплекс фотофиксации ул. Иволгинская 15, Светофор ул. Иволгинская 15,19а, СТО «Серена», магазин ООО «Алексеева», Бассейн  ул. Иволгинская,39а, рынок «Стимул» ул. Иволгинская, 11а.</t>
  </si>
  <si>
    <t>для правки опор</t>
  </si>
  <si>
    <t>Октябрьский район</t>
  </si>
  <si>
    <t>СНТ Металлист</t>
  </si>
  <si>
    <t>для подрезки крон деревьев</t>
  </si>
  <si>
    <t xml:space="preserve">  10-00  - 16-00</t>
  </si>
  <si>
    <t>Железнодорожный район</t>
  </si>
  <si>
    <t>ул. Комарова 15Б-100, ул. Ольховая 2-72, п. Зеленый 49, ул. Лучистая 12-83, ул. Седова, ул. Кошевого, кол. Сад Пионер-2, ул. Тюленина, ул. Смирнова, ул. Земнухова, ул. Громовой, скважина пос. Зеленый МУП «Водоканал», производственная база ООО Байкал Экспорт, ул. Гавань, меб. Фабрика «Постулат», ГСМ «Авиалинии», кир. Завод (пос.Площадка), школа №23, скважина МУП «Водоканал» по ул. Авиационной, ул. Сперанского, ул. Авиационная, Амбулатория по ул. Авиационная, ул. Верхнеудинская, ул. Таганская, ул. Школьная, ул. Железнодорожников, ДНТ Молодежное , Котельная  школы №23, СНТ Гавань.</t>
  </si>
  <si>
    <t>для замены опор и проводов</t>
  </si>
  <si>
    <t>29.09-01.10.2026</t>
  </si>
  <si>
    <t xml:space="preserve">  10-00  - 18-00</t>
  </si>
  <si>
    <t xml:space="preserve">ул.Лощенкова 19 А, ул.Строителей, 15-25, ул.Строителей 1-6, ул.Строителей 5, ул. Дорожная 42Б (АЗС БНП), ул.Дорожная 22 (ООО «Строительная компания Сибирь»), ул. Дорожная 22/1 (Тимбермаш), ул. Дорожная 4, ул. Дорожная 1,1а,2, ул. Дорожная ул.Светлая, 2 к.1 (АУ Иволгинский лесхоз), Баргузинский пер. 1-66,  Олимпийский пер. 20, ул.Олимпийская 3-9, ул.Баргузинская 21-78,  ул. Баргузинская, 16а-34а, ДНТ Оёр.  </t>
  </si>
  <si>
    <t>для монтажа РТП-585</t>
  </si>
  <si>
    <t xml:space="preserve">   10-00  - 17-00 </t>
  </si>
  <si>
    <t>Пер. Аргунский 18 – 26, ул. Тологойская 2 – 33, пер. Тологойский 2 - 16, СНТ «Металлист».</t>
  </si>
  <si>
    <t xml:space="preserve">ул. Псковская 17-77, 109-139, 303, пер. Псковский 38, 144, ул. Зейская 42-72, ул. Аргунская 62-103, ул. Сумская 37-43, СНТ Строитель, СНТ Пищевик. </t>
  </si>
  <si>
    <t>для замена руб.2</t>
  </si>
  <si>
    <t xml:space="preserve">  10-00  - 14-00</t>
  </si>
  <si>
    <t xml:space="preserve">ул.Ленина 32, Административное здание Буркопсоюз по ул.Ленина 30  (Буркоопсоюз), Административное здание Управление делами Президента и Правительства РБ по ул.Ленина 30  (Управление делами Президента и Правительства РБ), Поликлиника № 1 по ул. Каландаришвили, ул. Ленина 28, 28а, Торгово-офисный центр ул. Каландаришвили 27а, ул.Советская 32а, Республиканская научно-медицинская библиотека по ул.Советская 32, Здание Администрации Советского района по ул.Советская 23, ул.Ленина 38 - 40. </t>
  </si>
  <si>
    <t xml:space="preserve">    для оснастки опор</t>
  </si>
  <si>
    <t xml:space="preserve">  10-00  - 13-00</t>
  </si>
  <si>
    <t xml:space="preserve"> ул. Курская 3-8, 20, ул. Полевая(Пригородная) 1-8, Тепличная 4 - 14, ул. Урожайная 1 - 5.</t>
  </si>
  <si>
    <t>для замены ВН-1Т</t>
  </si>
  <si>
    <t>ул. Мокрова 24, 28, 31.</t>
  </si>
  <si>
    <t>для сборки шлейфов</t>
  </si>
  <si>
    <t xml:space="preserve">  09-00  - 14-00</t>
  </si>
  <si>
    <t>ул Ботаническая 10, 10к4, 10к2, 71г, 71гк1, 71гк2, 71гк3, 71гк4 71гк5, 71гк4, 71г, 73, 73б, 73к1,74, 74а, 74ак1, ул Полигон 10, 10б, 10б/1, 10б/2, 10б/3, 10б/4, 10к1- 10к5, 12в.</t>
  </si>
  <si>
    <t>для ТО</t>
  </si>
  <si>
    <t>Детсад № 108 по ул. Ринчино 7, ул. Ринчино 1, 2, 3, 4, 5, 8, 9, 11.</t>
  </si>
  <si>
    <t xml:space="preserve">  13-00  - 17-00</t>
  </si>
  <si>
    <t>113 квартал 1-3,4а, Школа №63 по ул.113 квартал 4.</t>
  </si>
  <si>
    <t>для безопасного производства работ</t>
  </si>
  <si>
    <t xml:space="preserve">  09-00  - 17-00</t>
  </si>
  <si>
    <t>ул. Брусничная 1б.</t>
  </si>
  <si>
    <t xml:space="preserve"> ул. Любы Шевцовой 3Б к1.</t>
  </si>
  <si>
    <t>ул. Любы Шевцовой 1-56, ул. Ивана Земнухова 1-65, Николая Нищенко 1-15, ул. Мароктинская 20-90, ул. Ракитовая 1-32, ул. Дамби Дамбаева 1-33, ул. Ясногорская 1-20, ул. Третьякова, Третьяковский проезд, ул. Богданова, ул. Блинова 2-10, ул. Арбузова, ул. Житкова 1-20, ул. Первоцветная, ул. Угловая, ул. Вечерняя, ул. Ветровая, ул. Комарова, ул. Брусничная, ул. Брусничный переулок, ул. Проезд Мостостроителей № 1-10, (ТП-63В(Злыгостев), ТП-51В (УФМС), ТП-29В, ТП-150В(Холхоев), ТП-34В, ТП-145В(Шагдарова), ТП-55В, ТП-31В, ТП-101В(Гранит),ТП-23В, ТП-33В,  ТП-31В, ТП-51, ТП-26В, ТП-32В, ТП-24В, ТП-25В, ТП-2601В (Дацан), ТП-98В(Сварог), ТП-99В(Светофор-25),ТП-160В (База Барис)</t>
  </si>
  <si>
    <t>п. Солнечный,  п. Старый Зелёный, ул.Ветровая 1-40, ул.Первоцветная 1-56, ул.Вершинная 1-30, ул. Звездная 21-62,ул. Вечерняя 1-30, проезд Мостостроителей 1-8, проезд Брусничный, ул. Брусничная, ул.Зеленоградская 1-63, ул. Транспортных Строителей 1-100, ул.Рябиновая 1-175, ул.Балдано 150 А,Б,В,Д,Е,К,Д, ул.Сочинская 1-43, ул.Журавлиная 1-67, ул.Комарова д.1, д.2, д.116А – д.116К.</t>
  </si>
  <si>
    <t>для перевода на новую ВЛИ</t>
  </si>
  <si>
    <t xml:space="preserve"> ул. Бийская 5 - 62, Загородная 47 - 74.. </t>
  </si>
  <si>
    <t>для технического обслуживания</t>
  </si>
  <si>
    <t>ул. Полигон 10 (Металлопторг).</t>
  </si>
  <si>
    <t xml:space="preserve"> ул Орбитальная 1-75, ул.Булата Лхасоранова 1-68, ул. Петра Абашеева 1-47, ул. Чудесная 1-65, ул Декоративная, ул. Богданова 1-40А, ул. Плодовоягодная 1-20 ,ул. Рождественская 1-326, ул. Загустайская 33-336, ул Болдано, пер. Лусад, ул. Заломова 1-96, ул. Волшебная 1-40, ул. Неоновая 1-50, ул. Липовая 1-31В, ул. Базыра Николаева 1-18А.</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</si>
</sst>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scheme val="minor"/>
    </font>
    <font>
      <sz val="10"/>
      <name val="Arial Cyr"/>
    </font>
    <font>
      <sz val="11"/>
      <color theme="1"/>
      <name val="Times New Roman"/>
    </font>
    <font>
      <sz val="14"/>
      <color theme="1"/>
      <name val="Times New Roman"/>
    </font>
    <font>
      <b/>
      <sz val="16"/>
      <color theme="1"/>
      <name val="Times New Roman"/>
    </font>
    <font>
      <b/>
      <sz val="14"/>
      <color theme="1"/>
      <name val="Times New Roman"/>
    </font>
    <font>
      <sz val="14"/>
      <name val="Times New Roman"/>
    </font>
    <font>
      <sz val="14"/>
      <name val="Times New Roman"/>
    </font>
    <font>
      <sz val="13"/>
      <name val="Times New Roman"/>
    </font>
  </fonts>
  <fills count="4">
    <fill>
      <patternFill patternType="none"/>
    </fill>
    <fill>
      <patternFill patternType="gray125"/>
    </fill>
    <fill>
      <patternFill patternType="solid">
        <fgColor theme="0"/>
        <bgColor theme="0"/>
      </patternFill>
    </fill>
    <fill>
      <patternFill patternType="solid">
        <fgColor theme="0"/>
        <bgColor theme="0"/>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theme="1"/>
      </bottom>
      <diagonal/>
    </border>
  </borders>
  <cellStyleXfs count="2">
    <xf numFmtId="0" fontId="0" fillId="0" borderId="0"/>
    <xf numFmtId="0" fontId="1" fillId="0" borderId="0"/>
  </cellStyleXfs>
  <cellXfs count="30">
    <xf numFmtId="0" fontId="0" fillId="0" borderId="0" xfId="0"/>
    <xf numFmtId="0" fontId="0" fillId="0" borderId="0" xfId="0"/>
    <xf numFmtId="0" fontId="2"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wrapText="1"/>
    </xf>
    <xf numFmtId="0" fontId="3" fillId="2" borderId="0" xfId="0" applyFont="1" applyFill="1" applyAlignment="1">
      <alignment horizontal="center"/>
    </xf>
    <xf numFmtId="0" fontId="3" fillId="2" borderId="0" xfId="0" applyFont="1" applyFill="1" applyAlignment="1">
      <alignment horizontal="center" vertical="top" wrapText="1"/>
    </xf>
    <xf numFmtId="0" fontId="3"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3" borderId="6" xfId="0" applyFont="1" applyFill="1" applyBorder="1" applyAlignment="1">
      <alignment horizontal="center" vertical="center" wrapText="1"/>
    </xf>
    <xf numFmtId="14" fontId="6" fillId="3" borderId="6" xfId="0" applyNumberFormat="1"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6" fillId="0" borderId="6" xfId="0" applyFont="1" applyBorder="1" applyAlignment="1">
      <alignment horizontal="center" vertical="center" wrapText="1"/>
    </xf>
    <xf numFmtId="0" fontId="7" fillId="3" borderId="0" xfId="0" applyFont="1" applyFill="1" applyAlignment="1">
      <alignment horizontal="center" vertical="center" wrapText="1"/>
    </xf>
    <xf numFmtId="0" fontId="7" fillId="3" borderId="6" xfId="0" applyFont="1" applyFill="1" applyBorder="1" applyAlignment="1">
      <alignment horizontal="left" vertical="center" wrapText="1" indent="3"/>
    </xf>
    <xf numFmtId="14" fontId="6" fillId="3" borderId="6" xfId="0" applyNumberFormat="1" applyFont="1" applyFill="1" applyBorder="1" applyAlignment="1">
      <alignment horizontal="center" vertical="center" wrapText="1"/>
    </xf>
    <xf numFmtId="0" fontId="6" fillId="3" borderId="0" xfId="0" applyFont="1" applyFill="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6" fillId="3" borderId="6" xfId="0" applyFont="1" applyFill="1" applyBorder="1" applyAlignment="1">
      <alignment horizontal="left" vertical="center" wrapText="1" indent="1"/>
    </xf>
    <xf numFmtId="0" fontId="6" fillId="3" borderId="6" xfId="0" applyFont="1" applyFill="1" applyBorder="1" applyAlignment="1">
      <alignment horizontal="left" vertic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abSelected="1" topLeftCell="A10" zoomScale="65" workbookViewId="0">
      <selection activeCell="H18" sqref="H18"/>
    </sheetView>
  </sheetViews>
  <sheetFormatPr defaultRowHeight="18.75" x14ac:dyDescent="0.3"/>
  <cols>
    <col min="1" max="1" width="5.85546875" style="1" customWidth="1"/>
    <col min="2" max="2" width="32.28515625" style="2" customWidth="1"/>
    <col min="3" max="3" width="31" style="3" customWidth="1"/>
    <col min="4" max="4" width="27.7109375" style="4" customWidth="1"/>
    <col min="5" max="5" width="27.42578125" style="4" customWidth="1"/>
    <col min="6" max="6" width="24.5703125" style="5" customWidth="1"/>
    <col min="7" max="7" width="26.28515625" style="4" customWidth="1"/>
    <col min="8" max="8" width="147.42578125" style="6" customWidth="1"/>
    <col min="9" max="9" width="16.7109375" style="1" customWidth="1"/>
    <col min="10" max="16384" width="9.140625" style="1"/>
  </cols>
  <sheetData>
    <row r="1" spans="1:8" ht="56.25" x14ac:dyDescent="0.3">
      <c r="H1" s="7" t="s">
        <v>0</v>
      </c>
    </row>
    <row r="2" spans="1:8" ht="20.25" x14ac:dyDescent="0.3">
      <c r="B2" s="22" t="s">
        <v>1</v>
      </c>
      <c r="C2" s="22"/>
      <c r="D2" s="23"/>
      <c r="E2" s="22"/>
      <c r="F2" s="22"/>
      <c r="G2" s="22"/>
      <c r="H2" s="22"/>
    </row>
    <row r="3" spans="1:8" ht="20.25" x14ac:dyDescent="0.3">
      <c r="D3" s="24" t="s">
        <v>2</v>
      </c>
      <c r="E3" s="25"/>
      <c r="F3" s="25"/>
      <c r="G3" s="25"/>
    </row>
    <row r="4" spans="1:8" ht="47.25" customHeight="1" x14ac:dyDescent="0.25">
      <c r="A4" s="26" t="s">
        <v>3</v>
      </c>
      <c r="B4" s="26" t="s">
        <v>4</v>
      </c>
      <c r="C4" s="26" t="s">
        <v>5</v>
      </c>
      <c r="D4" s="26" t="s">
        <v>6</v>
      </c>
      <c r="E4" s="26"/>
      <c r="F4" s="26" t="s">
        <v>7</v>
      </c>
      <c r="G4" s="26"/>
      <c r="H4" s="26"/>
    </row>
    <row r="5" spans="1:8" ht="56.25" x14ac:dyDescent="0.25">
      <c r="A5" s="26"/>
      <c r="B5" s="27"/>
      <c r="C5" s="27"/>
      <c r="D5" s="8" t="s">
        <v>8</v>
      </c>
      <c r="E5" s="8" t="s">
        <v>9</v>
      </c>
      <c r="F5" s="8" t="s">
        <v>10</v>
      </c>
      <c r="G5" s="8" t="s">
        <v>11</v>
      </c>
      <c r="H5" s="9" t="s">
        <v>12</v>
      </c>
    </row>
    <row r="6" spans="1:8" ht="262.5" x14ac:dyDescent="0.25">
      <c r="A6" s="10">
        <v>1</v>
      </c>
      <c r="B6" s="11" t="str">
        <f t="shared" ref="B6:B12" si="0">IF(F6="Октябрьский район","ПО ГЭС, Октябрьский РЭС",IF(F6="Советский район","ПО ГЭС, Советский РЭС",IF(F6="Железнодорожный район","ПО ГЭС, Железнодорожный РЭС")))</f>
        <v>ПО ГЭС, Советский РЭС</v>
      </c>
      <c r="C6" s="12" t="s">
        <v>13</v>
      </c>
      <c r="D6" s="13">
        <v>46293</v>
      </c>
      <c r="E6" s="14" t="s">
        <v>14</v>
      </c>
      <c r="F6" s="15" t="s">
        <v>15</v>
      </c>
      <c r="G6" s="15" t="s">
        <v>16</v>
      </c>
      <c r="H6" s="16" t="s">
        <v>17</v>
      </c>
    </row>
    <row r="7" spans="1:8" ht="37.5" x14ac:dyDescent="0.25">
      <c r="A7" s="10">
        <f t="shared" ref="A7:A10" si="1">A6+1</f>
        <v>2</v>
      </c>
      <c r="B7" s="17" t="str">
        <f t="shared" si="0"/>
        <v>ПО ГЭС, Октябрьский РЭС</v>
      </c>
      <c r="C7" s="12" t="s">
        <v>18</v>
      </c>
      <c r="D7" s="13">
        <v>46293</v>
      </c>
      <c r="E7" s="12" t="s">
        <v>14</v>
      </c>
      <c r="F7" s="18" t="s">
        <v>19</v>
      </c>
      <c r="G7" s="15" t="s">
        <v>16</v>
      </c>
      <c r="H7" s="19" t="s">
        <v>20</v>
      </c>
    </row>
    <row r="8" spans="1:8" ht="150" x14ac:dyDescent="0.25">
      <c r="A8" s="10">
        <f t="shared" si="1"/>
        <v>3</v>
      </c>
      <c r="B8" s="17" t="str">
        <f t="shared" si="0"/>
        <v>ПО ГЭС, Железнодорожный РЭС</v>
      </c>
      <c r="C8" s="12" t="s">
        <v>21</v>
      </c>
      <c r="D8" s="13">
        <v>46293</v>
      </c>
      <c r="E8" s="14" t="s">
        <v>22</v>
      </c>
      <c r="F8" s="15" t="s">
        <v>23</v>
      </c>
      <c r="G8" s="15" t="s">
        <v>16</v>
      </c>
      <c r="H8" s="16" t="s">
        <v>24</v>
      </c>
    </row>
    <row r="9" spans="1:8" ht="112.5" x14ac:dyDescent="0.25">
      <c r="A9" s="10">
        <f t="shared" si="1"/>
        <v>4</v>
      </c>
      <c r="B9" s="17" t="str">
        <f t="shared" si="0"/>
        <v>ПО ГЭС, Советский РЭС</v>
      </c>
      <c r="C9" s="15" t="s">
        <v>25</v>
      </c>
      <c r="D9" s="13" t="s">
        <v>26</v>
      </c>
      <c r="E9" s="14" t="s">
        <v>27</v>
      </c>
      <c r="F9" s="15" t="s">
        <v>15</v>
      </c>
      <c r="G9" s="15" t="s">
        <v>16</v>
      </c>
      <c r="H9" s="16" t="s">
        <v>28</v>
      </c>
    </row>
    <row r="10" spans="1:8" ht="37.5" x14ac:dyDescent="0.25">
      <c r="A10" s="10">
        <f t="shared" si="1"/>
        <v>5</v>
      </c>
      <c r="B10" s="17" t="str">
        <f>IF(F10="Октябрьский район","ПО ГЭС, Октябрьский РЭС",IF(F10="Советский район","ПО ГЭС, Советский РЭС",IF(F10="Железнодорожный район","ПО ГЭС, Железнодорожный РЭС")))</f>
        <v>ПО ГЭС, Октябрьский РЭС</v>
      </c>
      <c r="C10" s="12" t="s">
        <v>29</v>
      </c>
      <c r="D10" s="13">
        <v>46294</v>
      </c>
      <c r="E10" s="14" t="s">
        <v>30</v>
      </c>
      <c r="F10" s="12" t="s">
        <v>19</v>
      </c>
      <c r="G10" s="15" t="s">
        <v>16</v>
      </c>
      <c r="H10" s="16" t="s">
        <v>31</v>
      </c>
    </row>
    <row r="11" spans="1:8" ht="37.5" x14ac:dyDescent="0.25">
      <c r="A11" s="10">
        <f t="shared" ref="A11:A24" si="2">A10+1</f>
        <v>6</v>
      </c>
      <c r="B11" s="17" t="str">
        <f t="shared" si="0"/>
        <v>ПО ГЭС, Октябрьский РЭС</v>
      </c>
      <c r="C11" s="12" t="s">
        <v>18</v>
      </c>
      <c r="D11" s="13">
        <v>46294</v>
      </c>
      <c r="E11" s="14" t="s">
        <v>22</v>
      </c>
      <c r="F11" s="18" t="s">
        <v>19</v>
      </c>
      <c r="G11" s="15" t="s">
        <v>16</v>
      </c>
      <c r="H11" s="28" t="s">
        <v>32</v>
      </c>
    </row>
    <row r="12" spans="1:8" ht="131.25" x14ac:dyDescent="0.25">
      <c r="A12" s="10">
        <f t="shared" si="2"/>
        <v>7</v>
      </c>
      <c r="B12" s="17" t="str">
        <f t="shared" si="0"/>
        <v>ПО ГЭС, Советский РЭС</v>
      </c>
      <c r="C12" s="15" t="s">
        <v>33</v>
      </c>
      <c r="D12" s="20">
        <v>46295</v>
      </c>
      <c r="E12" s="14" t="s">
        <v>34</v>
      </c>
      <c r="F12" s="15" t="s">
        <v>15</v>
      </c>
      <c r="G12" s="15" t="s">
        <v>16</v>
      </c>
      <c r="H12" s="16" t="s">
        <v>35</v>
      </c>
    </row>
    <row r="13" spans="1:8" ht="37.5" x14ac:dyDescent="0.25">
      <c r="A13" s="10">
        <f t="shared" si="2"/>
        <v>8</v>
      </c>
      <c r="B13" s="17" t="str">
        <f t="shared" ref="B13:B24" si="3">IF(F13="Октябрьский район","ПО ГЭС, Октябрьский РЭС",IF(F13="Советский район","ПО ГЭС, Советский РЭС",IF(F13="Железнодорожный район","ПО ГЭС, Железнодорожный РЭС")))</f>
        <v>ПО ГЭС, Советский РЭС</v>
      </c>
      <c r="C13" s="12" t="s">
        <v>36</v>
      </c>
      <c r="D13" s="20">
        <v>46295</v>
      </c>
      <c r="E13" s="14" t="s">
        <v>37</v>
      </c>
      <c r="F13" s="15" t="s">
        <v>15</v>
      </c>
      <c r="G13" s="15" t="s">
        <v>16</v>
      </c>
      <c r="H13" s="16" t="s">
        <v>38</v>
      </c>
    </row>
    <row r="14" spans="1:8" ht="37.5" x14ac:dyDescent="0.25">
      <c r="A14" s="10">
        <f t="shared" si="2"/>
        <v>9</v>
      </c>
      <c r="B14" s="17" t="str">
        <f t="shared" si="3"/>
        <v>ПО ГЭС, Октябрьский РЭС</v>
      </c>
      <c r="C14" s="12" t="s">
        <v>39</v>
      </c>
      <c r="D14" s="20">
        <v>46295</v>
      </c>
      <c r="E14" s="14" t="s">
        <v>14</v>
      </c>
      <c r="F14" s="12" t="s">
        <v>19</v>
      </c>
      <c r="G14" s="15" t="s">
        <v>16</v>
      </c>
      <c r="H14" s="16" t="s">
        <v>40</v>
      </c>
    </row>
    <row r="15" spans="1:8" ht="56.25" x14ac:dyDescent="0.25">
      <c r="A15" s="10">
        <f t="shared" si="2"/>
        <v>10</v>
      </c>
      <c r="B15" s="17" t="str">
        <f t="shared" si="3"/>
        <v>ПО ГЭС, Железнодорожный РЭС</v>
      </c>
      <c r="C15" s="15" t="s">
        <v>21</v>
      </c>
      <c r="D15" s="20">
        <v>46295</v>
      </c>
      <c r="E15" s="14" t="s">
        <v>14</v>
      </c>
      <c r="F15" s="15" t="s">
        <v>23</v>
      </c>
      <c r="G15" s="15" t="s">
        <v>16</v>
      </c>
      <c r="H15" s="29" t="s">
        <v>58</v>
      </c>
    </row>
    <row r="16" spans="1:8" ht="37.5" x14ac:dyDescent="0.25">
      <c r="A16" s="10">
        <f t="shared" si="2"/>
        <v>11</v>
      </c>
      <c r="B16" s="17" t="str">
        <f t="shared" si="3"/>
        <v>ПО ГЭС, Железнодорожный РЭС</v>
      </c>
      <c r="C16" s="15" t="s">
        <v>41</v>
      </c>
      <c r="D16" s="20">
        <v>46295</v>
      </c>
      <c r="E16" s="14" t="s">
        <v>42</v>
      </c>
      <c r="F16" s="15" t="s">
        <v>23</v>
      </c>
      <c r="G16" s="15" t="s">
        <v>16</v>
      </c>
      <c r="H16" s="16" t="s">
        <v>43</v>
      </c>
    </row>
    <row r="17" spans="1:8" ht="37.5" x14ac:dyDescent="0.25">
      <c r="A17" s="10">
        <f t="shared" si="2"/>
        <v>12</v>
      </c>
      <c r="B17" s="17" t="str">
        <f t="shared" si="3"/>
        <v>ПО ГЭС, Октябрьский РЭС</v>
      </c>
      <c r="C17" s="12" t="s">
        <v>44</v>
      </c>
      <c r="D17" s="20">
        <v>46296</v>
      </c>
      <c r="E17" s="14" t="s">
        <v>37</v>
      </c>
      <c r="F17" s="18" t="s">
        <v>19</v>
      </c>
      <c r="G17" s="15" t="s">
        <v>16</v>
      </c>
      <c r="H17" s="16" t="s">
        <v>45</v>
      </c>
    </row>
    <row r="18" spans="1:8" ht="37.5" x14ac:dyDescent="0.25">
      <c r="A18" s="10">
        <f t="shared" si="2"/>
        <v>13</v>
      </c>
      <c r="B18" s="17" t="str">
        <f t="shared" si="3"/>
        <v>ПО ГЭС, Октябрьский РЭС</v>
      </c>
      <c r="C18" s="12" t="s">
        <v>44</v>
      </c>
      <c r="D18" s="20">
        <v>46296</v>
      </c>
      <c r="E18" s="14" t="s">
        <v>46</v>
      </c>
      <c r="F18" s="18" t="s">
        <v>19</v>
      </c>
      <c r="G18" s="15" t="s">
        <v>16</v>
      </c>
      <c r="H18" s="16" t="s">
        <v>47</v>
      </c>
    </row>
    <row r="19" spans="1:8" ht="37.5" x14ac:dyDescent="0.25">
      <c r="A19" s="10">
        <f t="shared" si="2"/>
        <v>14</v>
      </c>
      <c r="B19" s="17" t="str">
        <f t="shared" si="3"/>
        <v>ПО ГЭС, Железнодорожный РЭС</v>
      </c>
      <c r="C19" s="15" t="s">
        <v>48</v>
      </c>
      <c r="D19" s="20">
        <v>46296</v>
      </c>
      <c r="E19" s="14" t="s">
        <v>49</v>
      </c>
      <c r="F19" s="15" t="s">
        <v>23</v>
      </c>
      <c r="G19" s="15" t="s">
        <v>16</v>
      </c>
      <c r="H19" s="16" t="s">
        <v>50</v>
      </c>
    </row>
    <row r="20" spans="1:8" ht="37.5" x14ac:dyDescent="0.25">
      <c r="A20" s="10">
        <f t="shared" si="2"/>
        <v>15</v>
      </c>
      <c r="B20" s="17" t="str">
        <f t="shared" si="3"/>
        <v>ПО ГЭС, Железнодорожный РЭС</v>
      </c>
      <c r="C20" s="15" t="s">
        <v>48</v>
      </c>
      <c r="D20" s="20">
        <v>46296</v>
      </c>
      <c r="E20" s="12" t="s">
        <v>49</v>
      </c>
      <c r="F20" s="15" t="s">
        <v>23</v>
      </c>
      <c r="G20" s="15" t="s">
        <v>16</v>
      </c>
      <c r="H20" s="16" t="s">
        <v>51</v>
      </c>
    </row>
    <row r="21" spans="1:8" ht="168.75" x14ac:dyDescent="0.25">
      <c r="A21" s="10">
        <f t="shared" si="2"/>
        <v>16</v>
      </c>
      <c r="B21" s="17" t="str">
        <f t="shared" si="3"/>
        <v>ПО ГЭС, Железнодорожный РЭС</v>
      </c>
      <c r="C21" s="15" t="s">
        <v>41</v>
      </c>
      <c r="D21" s="20">
        <v>46296</v>
      </c>
      <c r="E21" s="14" t="s">
        <v>22</v>
      </c>
      <c r="F21" s="21" t="s">
        <v>23</v>
      </c>
      <c r="G21" s="15" t="s">
        <v>16</v>
      </c>
      <c r="H21" s="16" t="s">
        <v>52</v>
      </c>
    </row>
    <row r="22" spans="1:8" ht="93.75" x14ac:dyDescent="0.25">
      <c r="A22" s="10">
        <f t="shared" si="2"/>
        <v>17</v>
      </c>
      <c r="B22" s="17" t="str">
        <f t="shared" si="3"/>
        <v>ПО ГЭС, Железнодорожный РЭС</v>
      </c>
      <c r="C22" s="15" t="s">
        <v>41</v>
      </c>
      <c r="D22" s="20">
        <v>46296</v>
      </c>
      <c r="E22" s="14" t="s">
        <v>22</v>
      </c>
      <c r="F22" s="15" t="s">
        <v>23</v>
      </c>
      <c r="G22" s="15" t="s">
        <v>16</v>
      </c>
      <c r="H22" s="16" t="s">
        <v>53</v>
      </c>
    </row>
    <row r="23" spans="1:8" ht="37.5" x14ac:dyDescent="0.25">
      <c r="A23" s="10">
        <f t="shared" si="2"/>
        <v>18</v>
      </c>
      <c r="B23" s="17" t="str">
        <f t="shared" si="3"/>
        <v>ПО ГЭС, Октябрьский РЭС</v>
      </c>
      <c r="C23" s="15" t="s">
        <v>54</v>
      </c>
      <c r="D23" s="20">
        <v>46297</v>
      </c>
      <c r="E23" s="14" t="s">
        <v>49</v>
      </c>
      <c r="F23" s="18" t="s">
        <v>19</v>
      </c>
      <c r="G23" s="15" t="s">
        <v>16</v>
      </c>
      <c r="H23" s="16" t="s">
        <v>55</v>
      </c>
    </row>
    <row r="24" spans="1:8" ht="37.5" x14ac:dyDescent="0.25">
      <c r="A24" s="10">
        <f t="shared" si="2"/>
        <v>19</v>
      </c>
      <c r="B24" s="17" t="str">
        <f t="shared" si="3"/>
        <v>ПО ГЭС, Железнодорожный РЭС</v>
      </c>
      <c r="C24" s="12" t="s">
        <v>56</v>
      </c>
      <c r="D24" s="20">
        <v>46297</v>
      </c>
      <c r="E24" s="14" t="s">
        <v>42</v>
      </c>
      <c r="F24" s="15" t="s">
        <v>23</v>
      </c>
      <c r="G24" s="15" t="s">
        <v>16</v>
      </c>
      <c r="H24" s="16" t="s">
        <v>57</v>
      </c>
    </row>
  </sheetData>
  <mergeCells count="7">
    <mergeCell ref="B2:H2"/>
    <mergeCell ref="D3:G3"/>
    <mergeCell ref="A4:A5"/>
    <mergeCell ref="B4:B5"/>
    <mergeCell ref="C4:C5"/>
    <mergeCell ref="D4:E4"/>
    <mergeCell ref="F4:H4"/>
  </mergeCells>
  <pageMargins left="0.7"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Мункуева Эльвира Игоревна</cp:lastModifiedBy>
  <cp:revision>70</cp:revision>
  <dcterms:created xsi:type="dcterms:W3CDTF">2006-09-16T00:00:00Z</dcterms:created>
  <dcterms:modified xsi:type="dcterms:W3CDTF">2026-09-24T06:22:25Z</dcterms:modified>
</cp:coreProperties>
</file>