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<sst xmlns="http://schemas.openxmlformats.org/spreadsheetml/2006/main" count="76" uniqueCount="76">
  <si>
    <t xml:space="preserve">Приложение №1</t>
  </si>
  <si>
    <t xml:space="preserve">Информация о планируемых отключениях в сетях ПО ГЭС, ЦЭС в период с 05 по 14 ноября 2025 года</t>
  </si>
  <si>
    <t xml:space="preserve">Советский, Октябрьский , Железнодорожный районы г. Улан-Удэ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</si>
  <si>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</si>
  <si>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</si>
  <si>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</si>
  <si>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</si>
  <si>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</si>
  <si>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</si>
  <si>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</si>
  <si>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</si>
  <si>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</si>
  <si>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</si>
  <si>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</si>
  <si>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РУ-6/0,4 кВ ТП-323</t>
  </si>
  <si>
    <t xml:space="preserve">для ТО</t>
  </si>
  <si>
    <t xml:space="preserve">  10-00 - 15-00</t>
  </si>
  <si>
    <t xml:space="preserve">Советский район</t>
  </si>
  <si>
    <t>г.Улан-Удэ</t>
  </si>
  <si>
    <t xml:space="preserve">ул.Пристанская 4 СИЗО.</t>
  </si>
  <si>
    <t xml:space="preserve">РУ-6/0,4 кВ ТП-2578</t>
  </si>
  <si>
    <t xml:space="preserve">  09-00 - 13-00</t>
  </si>
  <si>
    <t xml:space="preserve">Железнодорожный район</t>
  </si>
  <si>
    <t xml:space="preserve">ул. Ботаническая 7а м-н Титан</t>
  </si>
  <si>
    <t xml:space="preserve">РУ-10/0,4 кВ  ТП-37</t>
  </si>
  <si>
    <t xml:space="preserve">  13-00 - 17-00</t>
  </si>
  <si>
    <t xml:space="preserve">ул. Дзержинского 1 м-н Титан</t>
  </si>
  <si>
    <t xml:space="preserve">РУ-0,4 кВ  ТП-1441</t>
  </si>
  <si>
    <t xml:space="preserve">для перераспределения нагрузок</t>
  </si>
  <si>
    <t xml:space="preserve"> 10-00 - 17-00</t>
  </si>
  <si>
    <t xml:space="preserve">Октябрьский район</t>
  </si>
  <si>
    <t xml:space="preserve">ул.Лесная 28-88 в, ул.Лесовозная 2а,3,3в,4а,4б, ул.Хвойная 7а</t>
  </si>
  <si>
    <t xml:space="preserve">РУ-10/0,4 кВ  ТП-310</t>
  </si>
  <si>
    <t xml:space="preserve"> 10-00 - 16-00</t>
  </si>
  <si>
    <t xml:space="preserve">ул.Банзарова 7-9, 16-18, ул.Ленина 4-5, ул.Куйбышева 12,17,19, ул.Смолина 10-12 (чет), 13,17-23 (неч), 17а, 19а, ул.Куйбышева 11а, 10 блок 3, 10 блок 1, 10 блок 2,  17 блок /2, 17 блок /5, Школа № 4, ул.Кузнецкая 2, ул.Набережная 38.</t>
  </si>
  <si>
    <t xml:space="preserve">ВЛ-10 кВ Ф.11 ПС БЦС</t>
  </si>
  <si>
    <t xml:space="preserve"> для замены ТТ-10-Ф.11 и сборки шлейфов</t>
  </si>
  <si>
    <t xml:space="preserve"> 08-00 - 17-00</t>
  </si>
  <si>
    <t xml:space="preserve">ул Орбитальная 1-75, ул.Булата Лхасоранова 1-68, ул. Петра Абашеева 1-47, ул. Чудесная 1-65, ул Декоративная 1-12, ул. Богданова 1-50, ул. Плодовоягодная 1-19 ,ул. Рождественская 1-278, ул. Загустайская 12А-339А, ул Болдано 25-197, пер. Лусад 1, ул. Заломова 2А-85 , ул. Волшебная 2,4. ул. Неоновая 1,3,5,7, ул.Неоновая  проезд 2,3,  ул. Липовая 1-16, ул. Базыра Николаева 2, 4, 6.ДНТ Туд територия 1-85.</t>
  </si>
  <si>
    <t xml:space="preserve">ВЛ-6 кВ Ф.5 РП-1В</t>
  </si>
  <si>
    <t xml:space="preserve"> для  сборки шлейфов ТП</t>
  </si>
  <si>
    <t xml:space="preserve"> 09-00 - 13-00</t>
  </si>
  <si>
    <t xml:space="preserve">п. Солнечный частично ул.Зеленоградская 1-44, ул.Транспортных Строителей 1-100, ул.Рябиновая частично, ул.Балдано частично, ул.Сочинская 1-43, ул.Загустайская частично, ул.Журавлиная 2-64. </t>
  </si>
  <si>
    <t xml:space="preserve">РУ-10/0,4 кВ ТП-422</t>
  </si>
  <si>
    <t xml:space="preserve">ул. Сад 20 л. Победы ,к. сад,  "Комунальник",к. сад "Весна", Степная Протока, Ольхонская, Проселочная, Комсомольская, Лучистая.</t>
  </si>
  <si>
    <t xml:space="preserve">ВЛ-10кВ ф.4 РП-ЦВМ </t>
  </si>
  <si>
    <t xml:space="preserve">для БВР</t>
  </si>
  <si>
    <t xml:space="preserve">ул. Дачи Писателей «Верхняя Березовка», ДНТ "Лесное", п/л "Зорька", Верхняя Березовка, ИП Норбоев М.Ц.,МРО Духовный центр "Боо мургэл", г.Дрязговитая. сотовые вышки «МТС», «Теле-2», «Мегафон», Метеопост ООО "Бурятрегионавтодор", п/л «Золотинка», п/л «Березка», гора «Орлиная», п/л «Спутник», Серебренный ручей, Шишкин парк.</t>
  </si>
  <si>
    <t xml:space="preserve">ВЛ-10кВ ф.3 РП-22                                           (ВЛ-0,4кВ ф.2 ТП-125)</t>
  </si>
  <si>
    <t xml:space="preserve"> 09-00 - 17-00</t>
  </si>
  <si>
    <t xml:space="preserve">ул.Шевченко, 29-78, ул. Вакарина, 30-34.</t>
  </si>
  <si>
    <t xml:space="preserve">РУ-10/0,4кВ ТП-1550</t>
  </si>
  <si>
    <t xml:space="preserve">  10-00 - 13-00</t>
  </si>
  <si>
    <t xml:space="preserve">ул.Тополиная 30 АЗС ННК</t>
  </si>
  <si>
    <t xml:space="preserve">ВЛ-10кВ ф.11 РП-16</t>
  </si>
  <si>
    <t xml:space="preserve">для замены опор и монтаж провода</t>
  </si>
  <si>
    <t xml:space="preserve">  10-00 - 17-00</t>
  </si>
  <si>
    <t xml:space="preserve">Рошстрой по ул. Ботанической 37А, Байкал-Вент по ул. пр. Автомобилистов 1, ОАО Бурят. Авто. Сервис, Шиномонтаж (ООО ВОГ -2000), ООО Автомир, маг. Автомир, АЗС №12 ул. пр. Автомобилистов 21А, типография Ново Принт,  РошСтрой  ул. Ботаническая 38, ПАП-3, Мебель от Зыкова ул. Ботаническая 38, пром. База ЭНХЭ Строй, ООО Колибри, база ХАЗО МВД, отель Аракс пр. Автомобилистов 7В, РА  Барон ул. Ботаническая 38.</t>
  </si>
  <si>
    <t xml:space="preserve">РУ-10/0,4кВ ТП-1521 БВС-2 «Паньковой»</t>
  </si>
  <si>
    <t xml:space="preserve">ул. Гурульбинская 15а, 24-44</t>
  </si>
  <si>
    <t xml:space="preserve">ВЛ-10кВ Ф.22 ПС АРЗ</t>
  </si>
  <si>
    <t xml:space="preserve">для установки опор и дополнительной ТП</t>
  </si>
  <si>
    <t xml:space="preserve">Подсобное хозяйство ПСЗ, ул. Уланская, СНТ «Родник», ДНТ «Судостроитель», ДНТ "Баяр-плюс", ДНТ «Пригородное», ДНТ "Жаргаланта", ул. Советская, ул. Флотская, ул. Мирная, ул. Крымская, ул. Земляничная, ул. Севастопольская, ул. Дружбы, ул. Новая, ул. Строительная,  ДНТ ТУЯА, м-н Барис по ул. Советская,16, м-н Абсолют по ул. Советская,106, Амбулатория по ул. Уланская,16а, СНТ Дружба, СНТ 20 лет Победы.</t>
  </si>
  <si>
    <t xml:space="preserve">ВЛ-0,4 кВ ф.1 ТП-79</t>
  </si>
  <si>
    <t xml:space="preserve">для перевода абонентов на новую ВЛ</t>
  </si>
  <si>
    <t xml:space="preserve"> 10-00 - 15-00</t>
  </si>
  <si>
    <t xml:space="preserve">ул.Каменная 1-100</t>
  </si>
  <si>
    <t xml:space="preserve">ВЛ-10кВ Ф.3 ПС БВС</t>
  </si>
  <si>
    <t xml:space="preserve">по письму Элстрой</t>
  </si>
  <si>
    <t xml:space="preserve">ул.Российская, ул.Кубанская, ул.Белокаменная, СНТ Профсоюзник, СНТ Урожай</t>
  </si>
  <si>
    <t xml:space="preserve">ВЛ-6 кВ Ф.5 от РП-1В</t>
  </si>
  <si>
    <t xml:space="preserve">для сборки шлейфов КЛ-6кВ</t>
  </si>
  <si>
    <t xml:space="preserve">п.Старый Зелёный, ул.Ветрова, ул.Первоцветная, ул.Вершинная, проезд Мостостроителей 1-8, проезд Брусничный, ул.Брусничная, ул.Зеленоградская, ул. Транспортных Строителей, ул.Рябиновая, ул.Балдано, ул.Сочинская, ул.Листопадная, ул.Загустайская, ул.Журавлиная, ул.Комарова д.1, д.2, д.116А – д.116К. .</t>
  </si>
  <si>
    <t xml:space="preserve">ВЛ-6 кВ Ф-31 от ПС ЗММК</t>
  </si>
  <si>
    <t xml:space="preserve"> 13-00 - 17-00</t>
  </si>
  <si>
    <t xml:space="preserve"> ул. Любы Шевцовой 1-56, ул. Ивана Земнухова 1-65, Николая Нищенко 1-15, ул. Мароктинская 20-90, ул. Ракитовая 1-32, ул. Дамби Дамбаева 1-33, ул. Ясногорская 1-20, ул. Третьякова, Третьяковский проезд, ул. Богданова, ул. Блинова 2-10, ул. Арбузова, ул. Житкова 1-20.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</si>
</sst>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Times New Roman"/>
    </font>
    <font>
      <sz val="14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Calibri"/>
      <scheme val="minor"/>
    </font>
    <font>
      <sz val="14.000000"/>
      <name val="Times New Roman"/>
    </font>
    <font>
      <sz val="13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3">
    <xf fontId="0" fillId="0" borderId="0" numFmtId="0" xfId="0"/>
    <xf fontId="0" fillId="0" borderId="0" numFmtId="0" xfId="0"/>
    <xf fontId="2" fillId="0" borderId="0" numFmtId="0" xfId="0" applyFont="1" applyAlignment="1">
      <alignment horizontal="center"/>
    </xf>
    <xf fontId="3" fillId="0" borderId="0" numFmtId="0" xfId="0" applyFont="1" applyAlignment="1">
      <alignment horizontal="center" vertical="center"/>
    </xf>
    <xf fontId="3" fillId="0" borderId="0" numFmtId="0" xfId="0" applyFont="1" applyAlignment="1">
      <alignment horizontal="center"/>
    </xf>
    <xf fontId="3" fillId="0" borderId="0" numFmtId="0" xfId="0" applyFont="1" applyAlignment="1">
      <alignment horizontal="center" wrapText="1"/>
    </xf>
    <xf fontId="3" fillId="2" borderId="0" numFmtId="0" xfId="0" applyFont="1" applyFill="1" applyAlignment="1">
      <alignment horizontal="left"/>
    </xf>
    <xf fontId="3" fillId="2" borderId="0" numFmtId="0" xfId="0" applyFont="1" applyFill="1" applyAlignment="1">
      <alignment horizontal="left" vertical="top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left"/>
    </xf>
    <xf fontId="4" fillId="0" borderId="1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left" vertical="center" wrapText="1"/>
    </xf>
    <xf fontId="3" fillId="0" borderId="3" numFmtId="0" xfId="0" applyFont="1" applyBorder="1" applyAlignment="1">
      <alignment horizontal="center" vertical="center" wrapText="1"/>
    </xf>
    <xf fontId="3" fillId="2" borderId="3" numFmtId="0" xfId="0" applyFont="1" applyFill="1" applyBorder="1" applyAlignment="1">
      <alignment horizontal="left" vertical="center" wrapText="1"/>
    </xf>
    <xf fontId="5" fillId="0" borderId="0" numFmtId="0" xfId="0" applyFont="1"/>
    <xf fontId="3" fillId="0" borderId="4" numFmtId="0" xfId="0" applyFont="1" applyBorder="1" applyAlignment="1">
      <alignment horizontal="center" vertical="center" wrapText="1"/>
    </xf>
    <xf fontId="6" fillId="0" borderId="5" numFmtId="0" xfId="0" applyFont="1" applyBorder="1" applyAlignment="1">
      <alignment horizontal="center" vertical="center" wrapText="1"/>
    </xf>
    <xf fontId="6" fillId="3" borderId="6" numFmtId="0" xfId="0" applyFont="1" applyFill="1" applyBorder="1" applyAlignment="1">
      <alignment horizontal="center" vertical="center" wrapText="1"/>
      <protection hidden="0" locked="1"/>
    </xf>
    <xf fontId="6" fillId="3" borderId="6" numFmtId="160" xfId="0" applyNumberFormat="1" applyFont="1" applyFill="1" applyBorder="1" applyAlignment="1">
      <alignment horizontal="center" vertical="center" wrapText="1"/>
      <protection hidden="0" locked="1"/>
    </xf>
    <xf fontId="6" fillId="3" borderId="6" numFmtId="0" xfId="0" applyFont="1" applyFill="1" applyBorder="1" applyAlignment="1">
      <alignment horizontal="left" vertical="center" wrapText="1"/>
      <protection hidden="0" locked="1"/>
    </xf>
    <xf fontId="6" fillId="3" borderId="0" numFmtId="0" xfId="0" applyFont="1" applyFill="1" applyAlignment="1">
      <alignment horizontal="center" vertical="center" wrapText="1"/>
      <protection hidden="0" locked="1"/>
    </xf>
    <xf fontId="7" fillId="3" borderId="6" numFmtId="0" xfId="0" applyFont="1" applyFill="1" applyBorder="1" applyAlignment="1">
      <alignment horizontal="center" vertical="center" wrapText="1"/>
      <protection hidden="0" locked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65" workbookViewId="0">
      <selection activeCell="A13" activeCellId="0" sqref="A13:A20"/>
    </sheetView>
  </sheetViews>
  <sheetFormatPr defaultRowHeight="14.25"/>
  <cols>
    <col customWidth="1" min="1" max="1" style="1" width="5.85546875"/>
    <col customWidth="1" min="2" max="2" style="2" width="32.28515625"/>
    <col customWidth="1" min="3" max="3" style="3" width="36.421875"/>
    <col customWidth="1" min="4" max="4" style="3" width="31"/>
    <col customWidth="1" min="5" max="5" style="2" width="27.7109375"/>
    <col customWidth="1" min="6" max="6" style="4" width="27.421875"/>
    <col customWidth="1" min="7" max="7" style="5" width="24.5703125"/>
    <col customWidth="1" min="8" max="8" style="4" width="26.28515625"/>
    <col customWidth="1" min="9" max="9" style="6" width="91.28515625"/>
    <col customWidth="1" min="10" max="10" style="1" width="16.7109375"/>
    <col min="11" max="16384" style="1" width="9.140625"/>
  </cols>
  <sheetData>
    <row r="1" ht="17.25">
      <c r="I1" s="7" t="s">
        <v>0</v>
      </c>
    </row>
    <row r="2" ht="19.5">
      <c r="B2" s="8" t="s">
        <v>1</v>
      </c>
      <c r="C2" s="8"/>
      <c r="D2" s="8"/>
      <c r="E2" s="8"/>
      <c r="F2" s="8"/>
      <c r="G2" s="8"/>
      <c r="H2" s="8"/>
      <c r="I2" s="9"/>
    </row>
    <row r="3" ht="19.5">
      <c r="E3" s="10" t="s">
        <v>2</v>
      </c>
      <c r="F3" s="10"/>
      <c r="G3" s="10"/>
      <c r="H3" s="10"/>
    </row>
    <row r="4" ht="47.25" customHeight="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/>
      <c r="G4" s="11" t="s">
        <v>8</v>
      </c>
      <c r="H4" s="11"/>
      <c r="I4" s="12"/>
    </row>
    <row r="5" ht="51.75">
      <c r="A5" s="11"/>
      <c r="B5" s="13"/>
      <c r="C5" s="13"/>
      <c r="D5" s="13"/>
      <c r="E5" s="13" t="s">
        <v>9</v>
      </c>
      <c r="F5" s="13" t="s">
        <v>10</v>
      </c>
      <c r="G5" s="13" t="s">
        <v>11</v>
      </c>
      <c r="H5" s="13" t="s">
        <v>12</v>
      </c>
      <c r="I5" s="14" t="s">
        <v>13</v>
      </c>
    </row>
    <row r="6" s="15" customFormat="1" ht="86.25">
      <c r="A6" s="16">
        <v>1</v>
      </c>
      <c r="B6" s="17" t="str">
        <f t="shared" ref="B6:B7" si="0">IF(G6="Октябрьский район","ПО ГЭС, Октябрьский РЭС",IF(G6="Советский район","ПО ГЭС, Советский РЭС",IF(G6="Железнодорожный район","ПО ГЭС, Железнодорожный РЭС")))</f>
        <v xml:space="preserve">ПО ГЭС, Советский РЭС</v>
      </c>
      <c r="C6" s="18" t="s">
        <v>14</v>
      </c>
      <c r="D6" s="18" t="s">
        <v>15</v>
      </c>
      <c r="E6" s="19">
        <v>45966</v>
      </c>
      <c r="F6" s="18" t="s">
        <v>16</v>
      </c>
      <c r="G6" s="18" t="s">
        <v>17</v>
      </c>
      <c r="H6" s="18" t="s">
        <v>18</v>
      </c>
      <c r="I6" s="20" t="s">
        <v>19</v>
      </c>
    </row>
    <row r="7" ht="51.75">
      <c r="A7" s="16">
        <f t="shared" ref="A7:A10" si="1">A6+1</f>
        <v>2</v>
      </c>
      <c r="B7" s="17" t="str">
        <f t="shared" si="0"/>
        <v xml:space="preserve">ПО ГЭС, Железнодорожный РЭС</v>
      </c>
      <c r="C7" s="18" t="s">
        <v>20</v>
      </c>
      <c r="D7" s="18" t="s">
        <v>15</v>
      </c>
      <c r="E7" s="19">
        <v>45966</v>
      </c>
      <c r="F7" s="18" t="s">
        <v>21</v>
      </c>
      <c r="G7" s="18" t="s">
        <v>22</v>
      </c>
      <c r="H7" s="18" t="s">
        <v>18</v>
      </c>
      <c r="I7" s="20" t="s">
        <v>23</v>
      </c>
    </row>
    <row r="8" ht="51.75">
      <c r="A8" s="16">
        <f t="shared" si="1"/>
        <v>3</v>
      </c>
      <c r="B8" s="17" t="str">
        <f>IF(G8="Октябрьский район","ПО ГЭС, Октябрьский РЭС",IF(G8="Советский район","ПО ГЭС, Советский РЭС",IF(G8="Железнодорожный район","ПО ГЭС, Железнодорожный РЭС")))</f>
        <v xml:space="preserve">ПО ГЭС, Железнодорожный РЭС</v>
      </c>
      <c r="C8" s="18" t="s">
        <v>24</v>
      </c>
      <c r="D8" s="18" t="s">
        <v>15</v>
      </c>
      <c r="E8" s="19">
        <v>45966</v>
      </c>
      <c r="F8" s="18" t="s">
        <v>25</v>
      </c>
      <c r="G8" s="21" t="s">
        <v>22</v>
      </c>
      <c r="H8" s="18" t="s">
        <v>18</v>
      </c>
      <c r="I8" s="20" t="s">
        <v>26</v>
      </c>
    </row>
    <row r="9" ht="34.5">
      <c r="A9" s="16">
        <f t="shared" si="1"/>
        <v>4</v>
      </c>
      <c r="B9" s="17" t="str">
        <f>IF(G9="Октябрьский район","ПО ГЭС, Октябрьский РЭС",IF(G9="Советский район","ПО ГЭС, Советский РЭС",IF(G9="Железнодорожный район","ПО ГЭС, Железнодорожный РЭС")))</f>
        <v xml:space="preserve">ПО ГЭС, Октябрьский РЭС</v>
      </c>
      <c r="C9" s="18" t="s">
        <v>27</v>
      </c>
      <c r="D9" s="18" t="s">
        <v>28</v>
      </c>
      <c r="E9" s="19">
        <v>45966</v>
      </c>
      <c r="F9" s="18" t="s">
        <v>29</v>
      </c>
      <c r="G9" s="18" t="s">
        <v>30</v>
      </c>
      <c r="H9" s="18" t="s">
        <v>18</v>
      </c>
      <c r="I9" s="20" t="s">
        <v>31</v>
      </c>
    </row>
    <row r="10" ht="34.5">
      <c r="A10" s="16">
        <f t="shared" si="1"/>
        <v>5</v>
      </c>
      <c r="B10" s="17" t="str">
        <f>IF(G10="Октябрьский район","ПО ГЭС, Октябрьский РЭС",IF(G10="Советский район","ПО ГЭС, Советский РЭС",IF(G10="Железнодорожный район","ПО ГЭС, Железнодорожный РЭС")))</f>
        <v xml:space="preserve">ПО ГЭС, Советский РЭС</v>
      </c>
      <c r="C10" s="18" t="s">
        <v>32</v>
      </c>
      <c r="D10" s="18" t="s">
        <v>15</v>
      </c>
      <c r="E10" s="19">
        <v>45967</v>
      </c>
      <c r="F10" s="18" t="s">
        <v>33</v>
      </c>
      <c r="G10" s="21" t="s">
        <v>17</v>
      </c>
      <c r="H10" s="18" t="s">
        <v>18</v>
      </c>
      <c r="I10" s="20" t="s">
        <v>34</v>
      </c>
    </row>
    <row r="11" ht="34.5">
      <c r="A11" s="16">
        <f t="shared" ref="A11:A23" si="2">A10+1</f>
        <v>6</v>
      </c>
      <c r="B11" s="17" t="str">
        <f>IF(G11="Октябрьский район","ПО ГЭС, Октябрьский РЭС",IF(G11="Советский район","ПО ГЭС, Советский РЭС",IF(G11="Железнодорожный район","ПО ГЭС, Железнодорожный РЭС")))</f>
        <v xml:space="preserve">ПО ГЭС, Железнодорожный РЭС</v>
      </c>
      <c r="C11" s="18" t="s">
        <v>35</v>
      </c>
      <c r="D11" s="19" t="s">
        <v>36</v>
      </c>
      <c r="E11" s="19">
        <v>45967</v>
      </c>
      <c r="F11" s="18" t="s">
        <v>37</v>
      </c>
      <c r="G11" s="18" t="s">
        <v>22</v>
      </c>
      <c r="H11" s="18" t="s">
        <v>18</v>
      </c>
      <c r="I11" s="20" t="s">
        <v>38</v>
      </c>
    </row>
    <row r="12" ht="69">
      <c r="A12" s="16">
        <f t="shared" si="2"/>
        <v>7</v>
      </c>
      <c r="B12" s="17" t="str">
        <f>IF(G12="Октябрьский район","ПО ГЭС, Октябрьский РЭС",IF(G12="Советский район","ПО ГЭС, Советский РЭС",IF(G12="Железнодорожный район","ПО ГЭС, Железнодорожный РЭС")))</f>
        <v xml:space="preserve">ПО ГЭС, Железнодорожный РЭС</v>
      </c>
      <c r="C12" s="18" t="s">
        <v>39</v>
      </c>
      <c r="D12" s="19" t="s">
        <v>40</v>
      </c>
      <c r="E12" s="19">
        <v>45967</v>
      </c>
      <c r="F12" s="18" t="s">
        <v>41</v>
      </c>
      <c r="G12" s="21" t="s">
        <v>22</v>
      </c>
      <c r="H12" s="18" t="s">
        <v>18</v>
      </c>
      <c r="I12" s="20" t="s">
        <v>42</v>
      </c>
    </row>
    <row r="13" ht="69">
      <c r="A13" s="16">
        <f t="shared" si="2"/>
        <v>8</v>
      </c>
      <c r="B13" s="17" t="str">
        <f>IF(G13="Октябрьский район","ПО ГЭС, Октябрьский РЭС",IF(G13="Советский район","ПО ГЭС, Советский РЭС",IF(G13="Железнодорожный район","ПО ГЭС, Железнодорожный РЭС")))</f>
        <v xml:space="preserve">ПО ГЭС, Советский РЭС</v>
      </c>
      <c r="C13" s="18" t="s">
        <v>43</v>
      </c>
      <c r="D13" s="18" t="s">
        <v>15</v>
      </c>
      <c r="E13" s="19">
        <v>45968</v>
      </c>
      <c r="F13" s="18" t="s">
        <v>33</v>
      </c>
      <c r="G13" s="18" t="s">
        <v>17</v>
      </c>
      <c r="H13" s="18" t="s">
        <v>18</v>
      </c>
      <c r="I13" s="20" t="s">
        <v>44</v>
      </c>
    </row>
    <row r="14" ht="241.5">
      <c r="A14" s="16">
        <f t="shared" si="2"/>
        <v>9</v>
      </c>
      <c r="B14" s="17" t="str">
        <f>IF(G14="Октябрьский район","ПО ГЭС, Октябрьский РЭС",IF(G14="Советский район","ПО ГЭС, Советский РЭС",IF(G14="Железнодорожный район","ПО ГЭС, Железнодорожный РЭС")))</f>
        <v xml:space="preserve">ПО ГЭС, Железнодорожный РЭС</v>
      </c>
      <c r="C14" s="22" t="s">
        <v>45</v>
      </c>
      <c r="D14" s="22" t="s">
        <v>46</v>
      </c>
      <c r="E14" s="19">
        <v>45968</v>
      </c>
      <c r="F14" s="22" t="s">
        <v>29</v>
      </c>
      <c r="G14" s="18" t="s">
        <v>22</v>
      </c>
      <c r="H14" s="18" t="s">
        <v>18</v>
      </c>
      <c r="I14" s="20" t="s">
        <v>47</v>
      </c>
    </row>
    <row r="15" ht="34.5">
      <c r="A15" s="16">
        <f t="shared" si="2"/>
        <v>10</v>
      </c>
      <c r="B15" s="17" t="str">
        <f>IF(G15="Октябрьский район","ПО ГЭС, Октябрьский РЭС",IF(G15="Советский район","ПО ГЭС, Советский РЭС",IF(G15="Железнодорожный район","ПО ГЭС, Железнодорожный РЭС")))</f>
        <v xml:space="preserve">ПО ГЭС, Железнодорожный РЭС</v>
      </c>
      <c r="C15" s="22" t="s">
        <v>48</v>
      </c>
      <c r="D15" s="22" t="s">
        <v>46</v>
      </c>
      <c r="E15" s="19">
        <v>45971</v>
      </c>
      <c r="F15" s="22" t="s">
        <v>49</v>
      </c>
      <c r="G15" s="21" t="s">
        <v>22</v>
      </c>
      <c r="H15" s="18" t="s">
        <v>18</v>
      </c>
      <c r="I15" s="20" t="s">
        <v>50</v>
      </c>
    </row>
    <row r="16" ht="34.5">
      <c r="A16" s="16">
        <f t="shared" si="2"/>
        <v>11</v>
      </c>
      <c r="B16" s="17" t="str">
        <f>IF(G16="Октябрьский район","ПО ГЭС, Октябрьский РЭС",IF(G16="Советский район","ПО ГЭС, Советский РЭС",IF(G16="Железнодорожный район","ПО ГЭС, Железнодорожный РЭС")))</f>
        <v xml:space="preserve">ПО ГЭС, Советский РЭС</v>
      </c>
      <c r="C16" s="18" t="s">
        <v>51</v>
      </c>
      <c r="D16" s="18" t="s">
        <v>15</v>
      </c>
      <c r="E16" s="19">
        <v>45971</v>
      </c>
      <c r="F16" s="18" t="s">
        <v>52</v>
      </c>
      <c r="G16" s="18" t="s">
        <v>17</v>
      </c>
      <c r="H16" s="18" t="s">
        <v>18</v>
      </c>
      <c r="I16" s="20" t="s">
        <v>53</v>
      </c>
    </row>
    <row r="17" ht="51.75">
      <c r="A17" s="16">
        <f t="shared" si="2"/>
        <v>12</v>
      </c>
      <c r="B17" s="17" t="str">
        <f>IF(G17="Октябрьский район","ПО ГЭС, Октябрьский РЭС",IF(G17="Советский район","ПО ГЭС, Советский РЭС",IF(G17="Железнодорожный район","ПО ГЭС, Железнодорожный РЭС")))</f>
        <v xml:space="preserve">ПО ГЭС, Железнодорожный РЭС</v>
      </c>
      <c r="C17" s="18" t="s">
        <v>54</v>
      </c>
      <c r="D17" s="18" t="s">
        <v>55</v>
      </c>
      <c r="E17" s="19">
        <v>45972</v>
      </c>
      <c r="F17" s="18" t="s">
        <v>56</v>
      </c>
      <c r="G17" s="18" t="s">
        <v>22</v>
      </c>
      <c r="H17" s="18" t="s">
        <v>18</v>
      </c>
      <c r="I17" s="20" t="s">
        <v>57</v>
      </c>
    </row>
    <row r="18" ht="34.5">
      <c r="A18" s="16">
        <f t="shared" si="2"/>
        <v>13</v>
      </c>
      <c r="B18" s="17" t="str">
        <f>IF(G18="Октябрьский район","ПО ГЭС, Октябрьский РЭС",IF(G18="Советский район","ПО ГЭС, Советский РЭС",IF(G18="Железнодорожный район","ПО ГЭС, Железнодорожный РЭС")))</f>
        <v xml:space="preserve">ПО ГЭС, Советский РЭС</v>
      </c>
      <c r="C18" s="18" t="s">
        <v>58</v>
      </c>
      <c r="D18" s="18" t="s">
        <v>15</v>
      </c>
      <c r="E18" s="19">
        <v>45972</v>
      </c>
      <c r="F18" s="18" t="s">
        <v>52</v>
      </c>
      <c r="G18" s="21" t="s">
        <v>17</v>
      </c>
      <c r="H18" s="18" t="s">
        <v>18</v>
      </c>
      <c r="I18" s="20" t="s">
        <v>59</v>
      </c>
    </row>
    <row r="19" ht="103.5">
      <c r="A19" s="16">
        <f t="shared" si="2"/>
        <v>14</v>
      </c>
      <c r="B19" s="17" t="str">
        <f>IF(G19="Октябрьский район","ПО ГЭС, Октябрьский РЭС",IF(G19="Советский район","ПО ГЭС, Советский РЭС",IF(G19="Железнодорожный район","ПО ГЭС, Железнодорожный РЭС")))</f>
        <v xml:space="preserve">ПО ГЭС, Железнодорожный РЭС</v>
      </c>
      <c r="C19" s="18" t="s">
        <v>54</v>
      </c>
      <c r="D19" s="18" t="s">
        <v>55</v>
      </c>
      <c r="E19" s="19">
        <v>45973</v>
      </c>
      <c r="F19" s="18" t="s">
        <v>56</v>
      </c>
      <c r="G19" s="18" t="s">
        <v>22</v>
      </c>
      <c r="H19" s="18" t="s">
        <v>18</v>
      </c>
      <c r="I19" s="20" t="s">
        <v>57</v>
      </c>
    </row>
    <row r="20" ht="51.75">
      <c r="A20" s="16">
        <f t="shared" si="2"/>
        <v>15</v>
      </c>
      <c r="B20" s="17" t="str">
        <f>IF(G20="Октябрьский район","ПО ГЭС, Октябрьский РЭС",IF(G20="Советский район","ПО ГЭС, Советский РЭС",IF(G20="Железнодорожный район","ПО ГЭС, Железнодорожный РЭС")))</f>
        <v xml:space="preserve">ПО ГЭС, Советский РЭС</v>
      </c>
      <c r="C20" s="18" t="s">
        <v>60</v>
      </c>
      <c r="D20" s="18" t="s">
        <v>61</v>
      </c>
      <c r="E20" s="19">
        <v>45973</v>
      </c>
      <c r="F20" s="18" t="s">
        <v>33</v>
      </c>
      <c r="G20" s="18" t="s">
        <v>17</v>
      </c>
      <c r="H20" s="18" t="s">
        <v>18</v>
      </c>
      <c r="I20" s="20" t="s">
        <v>62</v>
      </c>
    </row>
    <row r="21" ht="34.5">
      <c r="A21" s="16">
        <f t="shared" si="2"/>
        <v>16</v>
      </c>
      <c r="B21" s="17" t="str">
        <f>IF(G21="Октябрьский район","ПО ГЭС, Октябрьский РЭС",IF(G21="Советский район","ПО ГЭС, Советский РЭС",IF(G21="Железнодорожный район","ПО ГЭС, Железнодорожный РЭС")))</f>
        <v xml:space="preserve">ПО ГЭС, Советский РЭС</v>
      </c>
      <c r="C21" s="18" t="s">
        <v>63</v>
      </c>
      <c r="D21" s="19" t="s">
        <v>64</v>
      </c>
      <c r="E21" s="19">
        <v>45974</v>
      </c>
      <c r="F21" s="18" t="s">
        <v>65</v>
      </c>
      <c r="G21" s="21" t="s">
        <v>17</v>
      </c>
      <c r="H21" s="18" t="s">
        <v>18</v>
      </c>
      <c r="I21" s="20" t="s">
        <v>66</v>
      </c>
    </row>
    <row r="22" ht="34.5">
      <c r="A22" s="16">
        <f t="shared" si="2"/>
        <v>17</v>
      </c>
      <c r="B22" s="17" t="str">
        <f>IF(G22="Октябрьский район","ПО ГЭС, Октябрьский РЭС",IF(G22="Советский район","ПО ГЭС, Советский РЭС",IF(G22="Железнодорожный район","ПО ГЭС, Железнодорожный РЭС")))</f>
        <v xml:space="preserve">ПО ГЭС, Советский РЭС</v>
      </c>
      <c r="C22" s="18" t="s">
        <v>67</v>
      </c>
      <c r="D22" s="19" t="s">
        <v>68</v>
      </c>
      <c r="E22" s="19">
        <v>45975</v>
      </c>
      <c r="F22" s="18" t="s">
        <v>49</v>
      </c>
      <c r="G22" s="18" t="s">
        <v>17</v>
      </c>
      <c r="H22" s="18" t="s">
        <v>18</v>
      </c>
      <c r="I22" s="20" t="s">
        <v>69</v>
      </c>
    </row>
    <row r="23" ht="34.5">
      <c r="A23" s="16">
        <f t="shared" si="2"/>
        <v>18</v>
      </c>
      <c r="B23" s="17" t="str">
        <f>IF(G23="Октябрьский район","ПО ГЭС, Октябрьский РЭС",IF(G23="Советский район","ПО ГЭС, Советский РЭС",IF(G23="Железнодорожный район","ПО ГЭС, Железнодорожный РЭС")))</f>
        <v xml:space="preserve">ПО ГЭС, Железнодорожный РЭС</v>
      </c>
      <c r="C23" s="18" t="s">
        <v>70</v>
      </c>
      <c r="D23" s="18" t="s">
        <v>71</v>
      </c>
      <c r="E23" s="19">
        <v>45975</v>
      </c>
      <c r="F23" s="18" t="s">
        <v>29</v>
      </c>
      <c r="G23" s="21" t="s">
        <v>22</v>
      </c>
      <c r="H23" s="18" t="s">
        <v>18</v>
      </c>
      <c r="I23" s="20" t="s">
        <v>72</v>
      </c>
    </row>
    <row r="24" ht="17.25">
      <c r="A24" s="16">
        <f>A23+1</f>
        <v>19</v>
      </c>
      <c r="B24" s="17" t="str">
        <f>IF(G24="Октябрьский район","ПО ГЭС, Октябрьский РЭС",IF(G24="Советский район","ПО ГЭС, Советский РЭС",IF(G24="Железнодорожный район","ПО ГЭС, Железнодорожный РЭС")))</f>
        <v xml:space="preserve">ПО ГЭС, Железнодорожный РЭС</v>
      </c>
      <c r="C24" s="18" t="s">
        <v>73</v>
      </c>
      <c r="D24" s="18" t="s">
        <v>71</v>
      </c>
      <c r="E24" s="19">
        <v>45975</v>
      </c>
      <c r="F24" s="18" t="s">
        <v>74</v>
      </c>
      <c r="G24" s="18" t="s">
        <v>22</v>
      </c>
      <c r="H24" s="18" t="s">
        <v>18</v>
      </c>
      <c r="I24" s="20" t="s">
        <v>75</v>
      </c>
    </row>
    <row r="25" ht="17.25">
      <c r="B25" s="2"/>
      <c r="C25" s="3"/>
      <c r="D25" s="3"/>
      <c r="E25" s="2"/>
      <c r="F25" s="4"/>
      <c r="G25" s="5"/>
      <c r="H25" s="4"/>
      <c r="I25" s="6"/>
    </row>
    <row r="26" ht="17.25">
      <c r="B26" s="2"/>
      <c r="C26" s="3"/>
      <c r="D26" s="3"/>
      <c r="E26" s="2"/>
      <c r="F26" s="4"/>
      <c r="G26" s="5"/>
      <c r="H26" s="4"/>
      <c r="I26" s="6"/>
    </row>
    <row r="27" ht="17.25">
      <c r="B27" s="2"/>
      <c r="C27" s="3"/>
      <c r="D27" s="3"/>
      <c r="E27" s="2"/>
      <c r="F27" s="4"/>
      <c r="G27" s="5"/>
      <c r="H27" s="4"/>
      <c r="I27" s="6"/>
    </row>
    <row r="28" ht="17.25">
      <c r="B28" s="2"/>
      <c r="C28" s="3"/>
      <c r="D28" s="3"/>
      <c r="E28" s="2"/>
      <c r="F28" s="4"/>
      <c r="G28" s="5"/>
      <c r="H28" s="4"/>
      <c r="I28" s="6"/>
    </row>
  </sheetData>
  <mergeCells count="8">
    <mergeCell ref="B2:I2"/>
    <mergeCell ref="E3:H3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628" id="{00150049-006E-4CD1-9431-00E8001600F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24" id="{00D600E8-0035-42D7-ABB4-00BB00DF004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23" id="{009A00E7-002E-49CE-9456-0079003F00A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08" id="{00AA0004-009A-4675-AF5B-008E003F009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07" id="{00C6007E-008C-4FF0-BD35-00A8007900B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526" id="{009E009A-0070-4247-B20D-003A009D004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50" id="{00590022-0080-40E6-9A3D-00F900ED00B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47" id="{001200E1-0050-491B-8ED8-006200C1001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46" id="{00560028-0044-449C-BA21-00310003008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369" id="{00A7004C-0015-4BFE-AC0E-00EB00B400E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265" id="{00FC0025-004F-493F-BECE-00560066004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duplicateValues" priority="77" id="{003F0091-00D6-4A3D-8B41-00FC00C0001C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18" id="{00CE00EF-005C-433C-AD7A-00AB00FE004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duplicateValues" priority="11" id="{00FA00A5-00EC-4165-9941-00F7006E001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10" id="{008B009B-0063-4D41-BE92-00B700F3002C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9" id="{003900BD-00F2-4D42-BE1F-0084008600A6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8" id="{0035007D-009D-483A-ADC9-003E00B000D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7" id="{009E004E-00BF-47E2-AD2B-0086001100B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C6:C9</xm:sqref>
        </x14:conditionalFormatting>
        <x14:conditionalFormatting xmlns:xm="http://schemas.microsoft.com/office/excel/2006/main">
          <x14:cfRule type="duplicateValues" priority="6" id="{000C002A-0084-4B54-8A0F-004400DC006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C6:C10</xm:sqref>
        </x14:conditionalFormatting>
        <x14:conditionalFormatting xmlns:xm="http://schemas.microsoft.com/office/excel/2006/main">
          <x14:cfRule type="duplicateValues" priority="5" id="{0009000D-006D-4992-B4F8-00230059009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4" id="{00930077-00CF-43FD-8596-00100062002E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C6:C12</xm:sqref>
        </x14:conditionalFormatting>
        <x14:conditionalFormatting xmlns:xm="http://schemas.microsoft.com/office/excel/2006/main">
          <x14:cfRule type="duplicateValues" priority="3" id="{009B00EE-0054-48DE-8F55-00BF00E600B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C6:C12</xm:sqref>
        </x14:conditionalFormatting>
        <x14:conditionalFormatting xmlns:xm="http://schemas.microsoft.com/office/excel/2006/main">
          <x14:cfRule type="duplicateValues" priority="2" id="{0089007A-0079-45E1-85D0-0027006900D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C6:C12</xm:sqref>
        </x14:conditionalFormatting>
        <x14:conditionalFormatting xmlns:xm="http://schemas.microsoft.com/office/excel/2006/main">
          <x14:cfRule type="duplicateValues" priority="1" id="{00B60028-000E-4A95-B156-0000008200D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40</cp:revision>
  <dcterms:created xsi:type="dcterms:W3CDTF">2006-09-16T00:00:00Z</dcterms:created>
  <dcterms:modified xsi:type="dcterms:W3CDTF">2025-10-28T08:24:44Z</dcterms:modified>
</cp:coreProperties>
</file>