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<sst xmlns="http://schemas.openxmlformats.org/spreadsheetml/2006/main" count="67" uniqueCount="67">
  <si>
    <t xml:space="preserve">Приложение №1</t>
  </si>
  <si>
    <t xml:space="preserve">Информация о планируемых отключениях в сетях ПО ГЭС, ЦЭС в период с 24 по 28 марта 2025 года</t>
  </si>
  <si>
    <t xml:space="preserve">Советский, Октябрьский , Железнодорожный районы г. Улан-Удэ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</si>
  <si>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</si>
  <si>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</si>
  <si>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</si>
  <si>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</si>
  <si>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</si>
  <si>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</si>
  <si>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</si>
  <si>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</si>
  <si>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</si>
  <si>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</si>
  <si>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</si>
  <si>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ВЛ-6 кВ ф.31 ПС  ЗММК</t>
  </si>
  <si>
    <t xml:space="preserve">для разборки шлейфов</t>
  </si>
  <si>
    <t xml:space="preserve"> 23-00 - 01-00 </t>
  </si>
  <si>
    <t xml:space="preserve">Железнодорожный район</t>
  </si>
  <si>
    <t>г.Улан-Удэ</t>
  </si>
  <si>
    <t xml:space="preserve">ДНТ Терра ул.Ясногорская, ул.Дамби Дамбаева, ул.Ракитовая, 7-й проезд, ул. П.Матросова 1а (База Барис).</t>
  </si>
  <si>
    <t xml:space="preserve">ВЛ-0,4кВ ф.3 ТП-583</t>
  </si>
  <si>
    <t xml:space="preserve">для замены вводов</t>
  </si>
  <si>
    <t>24,25.03.2025</t>
  </si>
  <si>
    <t xml:space="preserve"> 10-00 - 16-00</t>
  </si>
  <si>
    <t xml:space="preserve">Октябрьский район</t>
  </si>
  <si>
    <t xml:space="preserve">ул. Лебедева 1-45, 45а, Складская 1-12, Сплавная 1-4, 1а, Степная 1-21,  Профессиональное училище № 25,  Тулаева 1-61,   Лесозаводская 1-40,   Скважина № 8,  Таёжная 26.</t>
  </si>
  <si>
    <t xml:space="preserve">ВЛ-0,4кВ ф.7 ТП-2016</t>
  </si>
  <si>
    <t xml:space="preserve">для текущего ремонта</t>
  </si>
  <si>
    <t xml:space="preserve"> 09-00 - 17-00</t>
  </si>
  <si>
    <t xml:space="preserve">ул. Сперанского 49-54, ул. Авиационная 36-38.</t>
  </si>
  <si>
    <t xml:space="preserve">ВЛ-6 кВ ф.5 ПС  Зеленхоз</t>
  </si>
  <si>
    <t xml:space="preserve">для совместного подвеса провода</t>
  </si>
  <si>
    <t xml:space="preserve"> 10-00 - 17-00</t>
  </si>
  <si>
    <t xml:space="preserve">ул. Кленовая, ул. Загутайская, ул.Сахаюртинская,  пер. Кленовая, ул.Рождественская, ул .Балдано,</t>
  </si>
  <si>
    <t xml:space="preserve">ВЛ-6 кВ ф.35 ПС 35/6 кВ ЗММК</t>
  </si>
  <si>
    <t xml:space="preserve">для безопасного проведения работ по замене 1Т ПС 35 кВ Зеленхоз</t>
  </si>
  <si>
    <t xml:space="preserve">09-00 - 18-00</t>
  </si>
  <si>
    <t xml:space="preserve">ул. Полигон, ул.Таганская, ул.Грушевая, ул.Телембинская, ДНТ Баяр, ул.Арбузова, ул.Третьякова, ул.Богданова, ул.Бородина, ул.Блинова, ул.Житкова, ул.проезд Третьякова, детский сад по ул.Арбузова 4а, ул.Перова, Поликлинника №6 по ул.Третьякова 16а. </t>
  </si>
  <si>
    <t xml:space="preserve">ВЛ-6 кВ ф.31 ПС 35/6 кВ ЗММК</t>
  </si>
  <si>
    <t xml:space="preserve"> для текущего ремонта</t>
  </si>
  <si>
    <t xml:space="preserve">ВЛ-10 кВ ф.14 ПС Южная</t>
  </si>
  <si>
    <t xml:space="preserve">ОАО Горняк</t>
  </si>
  <si>
    <t xml:space="preserve">ВЛ-0,4кВ ф.3 от ТП-366</t>
  </si>
  <si>
    <t xml:space="preserve">для присоединения шлейфов СИП к ВЛ-0,4 кВ</t>
  </si>
  <si>
    <t xml:space="preserve"> 10-00 - 12-00</t>
  </si>
  <si>
    <t xml:space="preserve">Советский район</t>
  </si>
  <si>
    <t xml:space="preserve">ул. Блюхера  100-140, Грачевская 6-115, Кемеровская 71-13.</t>
  </si>
  <si>
    <t xml:space="preserve">ВЛ-6кВ ф.5 ПС Зеленхоз</t>
  </si>
  <si>
    <t xml:space="preserve"> для БВР</t>
  </si>
  <si>
    <t xml:space="preserve"> 09-00 - 18-00</t>
  </si>
  <si>
    <t xml:space="preserve">ул. Сочинская, ул. Журавлиная, ул. Тр. Строителей, ул. Зеленоградская, ул. Рябиновая, ул. Загустайская, ул. Листопадная, ул. Сахюртинская, ул. Рождественская, ул. Агропром, ул. Клиновая, ул. Балдано.</t>
  </si>
  <si>
    <t>ТП-469</t>
  </si>
  <si>
    <t xml:space="preserve">для проведения тех. обслуживания</t>
  </si>
  <si>
    <t xml:space="preserve">  10-00 - 15-00</t>
  </si>
  <si>
    <t xml:space="preserve">п. Исток ул. Мирная 2-69, ул. Онежская 1-41, ул. Переулок Мирный 1-6, ул. Ул. Светлогорская 1-6, ул. Еравнинская 20.</t>
  </si>
  <si>
    <t xml:space="preserve">ТП-345 Р-7 </t>
  </si>
  <si>
    <t xml:space="preserve">для Замена участка провода ф.7</t>
  </si>
  <si>
    <t xml:space="preserve">  10-00 - 16-00</t>
  </si>
  <si>
    <t xml:space="preserve">ул. Коммунистическая 23, 25, гараж Отдел вневедомственной охраны,
 (ОВО при Советском РОВД),. Коммунистическая 23  (Кооператив Услуга), Жилой дом  по ул. Коммунистическая 23 а, ГРЩ по ул.Ленина 0  (Магазин № 27), Магазин  "Сапфир-ювелир" по ул.Кирова 35  (Цымбалюк А.П. ТПК "Сапфир-Ювелир"), Магазин Все для женщин по ул.Ленина 24  (ООО Все для женщин), Магазин Каролина по ул.Ленина 24  (ООО Каролина), Магазин Часы по ул.Ленина 24, Каландаришвили 24 - 26 (чет), Каландаришвили 30, Бурятский научно-исследовательский институт по ул.Кирова 35  (Бурятский научно-исследовательский институт), Комитет по делам ГО и ЧС РБ по ул.Кирова 37  (Управление по делам ГО и ЧС г.У-Удэ).</t>
  </si>
  <si>
    <t xml:space="preserve">ВЛ-0,4кВ ф.9 ТП-794</t>
  </si>
  <si>
    <t xml:space="preserve">для монтажа провода</t>
  </si>
  <si>
    <t xml:space="preserve"> 09-00- 16-00</t>
  </si>
  <si>
    <t xml:space="preserve">ул. Онохойская, пер Ростовский.</t>
  </si>
  <si>
    <t xml:space="preserve">ТП-2548 РУ-0,04 </t>
  </si>
  <si>
    <t xml:space="preserve">для устранения нагрева после ТВК</t>
  </si>
  <si>
    <t xml:space="preserve">ул. Тихая 1-13, ул. Ватутина 1-42, ул. В-Березовка 2-22, ул. Егорова 1-58, 
ул. Осиновая 1-12, ул. Самоцветная 1-20, ул. Заповедная 1-13. </t>
  </si>
  <si>
    <t xml:space="preserve"> 09-00 - 16-00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</si>
</sst>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9">
    <font>
      <sz val="11.000000"/>
      <color theme="1"/>
      <name val="Calibri"/>
      <scheme val="minor"/>
    </font>
    <font>
      <sz val="10.000000"/>
      <name val="Arial Cyr"/>
    </font>
    <font>
      <sz val="11.000000"/>
      <color theme="1"/>
      <name val="Times New Roman"/>
    </font>
    <font>
      <sz val="14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Calibri"/>
      <scheme val="minor"/>
    </font>
    <font>
      <sz val="14.000000"/>
      <name val="Times New Roman"/>
    </font>
    <font>
      <sz val="13.000000"/>
      <name val="Times New Roman"/>
    </font>
    <font>
      <sz val="12.00000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</fills>
  <borders count="7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29">
    <xf fontId="0" fillId="0" borderId="0" numFmtId="0" xfId="0"/>
    <xf fontId="0" fillId="0" borderId="0" numFmtId="0" xfId="0"/>
    <xf fontId="2" fillId="0" borderId="0" numFmtId="0" xfId="0" applyFont="1"/>
    <xf fontId="3" fillId="0" borderId="0" numFmtId="0" xfId="0" applyFont="1" applyAlignment="1">
      <alignment horizontal="center" vertical="center"/>
    </xf>
    <xf fontId="3" fillId="0" borderId="0" numFmtId="0" xfId="0" applyFont="1"/>
    <xf fontId="3" fillId="0" borderId="0" numFmtId="0" xfId="0" applyFont="1" applyAlignment="1">
      <alignment wrapText="1"/>
    </xf>
    <xf fontId="3" fillId="2" borderId="0" numFmtId="0" xfId="0" applyFont="1" applyFill="1"/>
    <xf fontId="3" fillId="2" borderId="0" numFmtId="0" xfId="0" applyFont="1" applyFill="1" applyAlignment="1">
      <alignment vertical="top"/>
    </xf>
    <xf fontId="4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2" borderId="3" numFmtId="0" xfId="0" applyFont="1" applyFill="1" applyBorder="1" applyAlignment="1">
      <alignment horizontal="center" vertical="center" wrapText="1"/>
    </xf>
    <xf fontId="5" fillId="0" borderId="0" numFmtId="0" xfId="0" applyFont="1"/>
    <xf fontId="3" fillId="0" borderId="4" numFmtId="0" xfId="0" applyFont="1" applyBorder="1" applyAlignment="1">
      <alignment horizontal="center" vertical="center" wrapText="1"/>
    </xf>
    <xf fontId="6" fillId="0" borderId="5" numFmtId="0" xfId="0" applyFont="1" applyBorder="1" applyAlignment="1">
      <alignment horizontal="center" vertical="center" wrapText="1"/>
    </xf>
    <xf fontId="7" fillId="3" borderId="6" numFmtId="0" xfId="0" applyFont="1" applyFill="1" applyBorder="1" applyAlignment="1">
      <alignment horizontal="center" vertical="center" wrapText="1"/>
    </xf>
    <xf fontId="3" fillId="3" borderId="6" numFmtId="160" xfId="0" applyNumberFormat="1" applyFont="1" applyFill="1" applyBorder="1" applyAlignment="1">
      <alignment horizontal="center" vertical="center" wrapText="1"/>
    </xf>
    <xf fontId="3" fillId="3" borderId="6" numFmtId="0" xfId="0" applyFont="1" applyFill="1" applyBorder="1" applyAlignment="1">
      <alignment horizontal="center" vertical="center" wrapText="1"/>
    </xf>
    <xf fontId="8" fillId="3" borderId="6" numFmtId="0" xfId="0" applyFont="1" applyFill="1" applyBorder="1" applyAlignment="1">
      <alignment horizontal="center" vertical="center" wrapText="1"/>
    </xf>
    <xf fontId="3" fillId="3" borderId="6" numFmtId="0" xfId="0" applyFont="1" applyFill="1" applyBorder="1" applyAlignment="1">
      <alignment horizontal="left" vertical="center" wrapText="1"/>
    </xf>
    <xf fontId="3" fillId="3" borderId="0" numFmtId="160" xfId="0" applyNumberFormat="1" applyFont="1" applyFill="1" applyAlignment="1">
      <alignment horizontal="center" vertical="center" wrapText="1"/>
    </xf>
    <xf fontId="3" fillId="3" borderId="0" numFmtId="0" xfId="0" applyFont="1" applyFill="1" applyAlignment="1">
      <alignment horizontal="center" vertical="center" wrapText="1"/>
    </xf>
    <xf fontId="0" fillId="0" borderId="0" numFmtId="0" xfId="0" applyAlignment="1">
      <alignment horizontal="center" vertical="center" wrapText="1"/>
    </xf>
    <xf fontId="6" fillId="0" borderId="6" numFmtId="0" xfId="0" applyFont="1" applyBorder="1" applyAlignment="1">
      <alignment horizontal="center" vertical="center" wrapText="1"/>
    </xf>
    <xf fontId="7" fillId="3" borderId="0" numFmtId="0" xfId="0" applyFont="1" applyFill="1" applyAlignment="1">
      <alignment horizontal="center" vertical="center" wrapText="1"/>
    </xf>
    <xf fontId="6" fillId="3" borderId="0" numFmtId="0" xfId="0" applyFont="1" applyFill="1" applyAlignment="1">
      <alignment horizontal="left" vertical="center" wrapText="1"/>
    </xf>
    <xf fontId="6" fillId="3" borderId="6" numFmtId="0" xfId="0" applyFont="1" applyFill="1" applyBorder="1" applyAlignment="1">
      <alignment horizontal="center" vertical="center" wrapText="1"/>
    </xf>
    <xf fontId="6" fillId="3" borderId="6" numFmtId="0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65" workbookViewId="0">
      <selection activeCell="A13" activeCellId="0" sqref="A13:A20"/>
    </sheetView>
  </sheetViews>
  <sheetFormatPr defaultRowHeight="14.25"/>
  <cols>
    <col customWidth="1" min="1" max="1" style="1" width="5.85546875"/>
    <col customWidth="1" min="2" max="2" style="2" width="32.28515625"/>
    <col customWidth="1" min="3" max="3" style="3" width="36.421875"/>
    <col customWidth="1" min="4" max="4" style="3" width="31"/>
    <col customWidth="1" min="5" max="5" style="2" width="27.7109375"/>
    <col customWidth="1" min="6" max="6" style="4" width="21"/>
    <col customWidth="1" min="7" max="7" style="5" width="24.5703125"/>
    <col customWidth="1" min="8" max="8" style="4" width="26.28515625"/>
    <col customWidth="1" min="9" max="9" style="6" width="91.28515625"/>
    <col customWidth="1" min="10" max="10" style="1" width="16.7109375"/>
    <col min="11" max="16384" style="1" width="9.140625"/>
  </cols>
  <sheetData>
    <row r="1" ht="17.25">
      <c r="I1" s="7" t="s">
        <v>0</v>
      </c>
    </row>
    <row r="2" ht="19.5">
      <c r="B2" s="8" t="s">
        <v>1</v>
      </c>
      <c r="C2" s="8"/>
      <c r="D2" s="8"/>
      <c r="E2" s="8"/>
      <c r="F2" s="8"/>
      <c r="G2" s="8"/>
      <c r="H2" s="8"/>
      <c r="I2" s="8"/>
    </row>
    <row r="3" ht="19.5">
      <c r="E3" s="9" t="s">
        <v>2</v>
      </c>
      <c r="F3" s="9"/>
      <c r="G3" s="9"/>
      <c r="H3" s="9"/>
    </row>
    <row r="4" ht="47.25" customHeight="1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/>
      <c r="G4" s="10" t="s">
        <v>8</v>
      </c>
      <c r="H4" s="10"/>
      <c r="I4" s="10"/>
    </row>
    <row r="5" ht="51.75">
      <c r="A5" s="10"/>
      <c r="B5" s="11"/>
      <c r="C5" s="11"/>
      <c r="D5" s="11"/>
      <c r="E5" s="11" t="s">
        <v>9</v>
      </c>
      <c r="F5" s="11" t="s">
        <v>10</v>
      </c>
      <c r="G5" s="11" t="s">
        <v>11</v>
      </c>
      <c r="H5" s="11" t="s">
        <v>12</v>
      </c>
      <c r="I5" s="12" t="s">
        <v>13</v>
      </c>
    </row>
    <row r="6" s="13" customFormat="1" ht="69">
      <c r="A6" s="14">
        <v>1</v>
      </c>
      <c r="B6" s="15" t="str">
        <f t="shared" ref="B6:B10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 xml:space="preserve">ПО ГЭС, Железнодорожный РЭС</v>
      </c>
      <c r="C6" s="16" t="s">
        <v>14</v>
      </c>
      <c r="D6" s="16" t="s">
        <v>15</v>
      </c>
      <c r="E6" s="17">
        <v>45739</v>
      </c>
      <c r="F6" s="18" t="s">
        <v>16</v>
      </c>
      <c r="G6" s="18" t="s">
        <v>17</v>
      </c>
      <c r="H6" s="19" t="s">
        <v>18</v>
      </c>
      <c r="I6" s="20" t="s">
        <v>19</v>
      </c>
    </row>
    <row r="7" ht="51.75">
      <c r="A7" s="14">
        <f t="shared" ref="A7:A10" si="1">A6+1</f>
        <v>2</v>
      </c>
      <c r="B7" s="15" t="str">
        <f t="shared" si="0"/>
        <v xml:space="preserve">ПО ГЭС, Октябрьский РЭС</v>
      </c>
      <c r="C7" s="16" t="s">
        <v>20</v>
      </c>
      <c r="D7" s="16" t="s">
        <v>21</v>
      </c>
      <c r="E7" s="21" t="s">
        <v>22</v>
      </c>
      <c r="F7" s="18" t="s">
        <v>23</v>
      </c>
      <c r="G7" s="22" t="s">
        <v>24</v>
      </c>
      <c r="H7" s="19" t="s">
        <v>18</v>
      </c>
      <c r="I7" s="20" t="s">
        <v>25</v>
      </c>
    </row>
    <row r="8" ht="69">
      <c r="A8" s="14">
        <f t="shared" si="1"/>
        <v>3</v>
      </c>
      <c r="B8" s="15" t="str">
        <f t="shared" si="0"/>
        <v xml:space="preserve">ПО ГЭС, Железнодорожный РЭС</v>
      </c>
      <c r="C8" s="16" t="s">
        <v>26</v>
      </c>
      <c r="D8" s="22" t="s">
        <v>27</v>
      </c>
      <c r="E8" s="17">
        <v>45740</v>
      </c>
      <c r="F8" s="22" t="s">
        <v>28</v>
      </c>
      <c r="G8" s="18" t="s">
        <v>17</v>
      </c>
      <c r="H8" s="19" t="s">
        <v>18</v>
      </c>
      <c r="I8" s="20" t="s">
        <v>29</v>
      </c>
    </row>
    <row r="9" ht="34.5">
      <c r="A9" s="14">
        <f t="shared" si="1"/>
        <v>4</v>
      </c>
      <c r="B9" s="15" t="str">
        <f t="shared" si="0"/>
        <v xml:space="preserve">ПО ГЭС, Железнодорожный РЭС</v>
      </c>
      <c r="C9" s="16" t="s">
        <v>30</v>
      </c>
      <c r="D9" s="18" t="s">
        <v>31</v>
      </c>
      <c r="E9" s="21">
        <v>45741</v>
      </c>
      <c r="F9" s="18" t="s">
        <v>32</v>
      </c>
      <c r="G9" s="22" t="s">
        <v>17</v>
      </c>
      <c r="H9" s="19" t="s">
        <v>18</v>
      </c>
      <c r="I9" s="20" t="s">
        <v>33</v>
      </c>
    </row>
    <row r="10" s="23" customFormat="1" ht="69">
      <c r="A10" s="14">
        <f t="shared" si="1"/>
        <v>5</v>
      </c>
      <c r="B10" s="15" t="str">
        <f t="shared" si="0"/>
        <v xml:space="preserve">ПО ГЭС, Железнодорожный РЭС</v>
      </c>
      <c r="C10" s="16" t="s">
        <v>34</v>
      </c>
      <c r="D10" s="22" t="s">
        <v>35</v>
      </c>
      <c r="E10" s="17">
        <v>45741</v>
      </c>
      <c r="F10" s="22" t="s">
        <v>36</v>
      </c>
      <c r="G10" s="18" t="s">
        <v>17</v>
      </c>
      <c r="H10" s="19" t="s">
        <v>18</v>
      </c>
      <c r="I10" s="20" t="s">
        <v>37</v>
      </c>
    </row>
    <row r="11" ht="69">
      <c r="A11" s="14">
        <f>A10+1</f>
        <v>6</v>
      </c>
      <c r="B11" s="15" t="str">
        <f t="shared" ref="B11:B22" si="2">IF(G11="Октябрьский район","ПО ГЭС, Октябрьский РЭС",IF(G11="Советский район","ПО ГЭС, Советский РЭС",IF(G11="Железнодорожный район","ПО ГЭС, Железнодорожный РЭС")))</f>
        <v xml:space="preserve">ПО ГЭС, Железнодорожный РЭС</v>
      </c>
      <c r="C11" s="16" t="s">
        <v>38</v>
      </c>
      <c r="D11" s="18" t="s">
        <v>35</v>
      </c>
      <c r="E11" s="21">
        <v>45741</v>
      </c>
      <c r="F11" s="18" t="s">
        <v>36</v>
      </c>
      <c r="G11" s="18" t="s">
        <v>17</v>
      </c>
      <c r="H11" s="19" t="s">
        <v>18</v>
      </c>
      <c r="I11" s="20" t="s">
        <v>19</v>
      </c>
    </row>
    <row r="12" ht="69">
      <c r="A12" s="14">
        <f>A11+1</f>
        <v>7</v>
      </c>
      <c r="B12" s="24" t="str">
        <f t="shared" si="2"/>
        <v xml:space="preserve">ПО ГЭС, Железнодорожный РЭС</v>
      </c>
      <c r="C12" s="16" t="s">
        <v>26</v>
      </c>
      <c r="D12" s="22" t="s">
        <v>39</v>
      </c>
      <c r="E12" s="17">
        <v>45741</v>
      </c>
      <c r="F12" s="18" t="s">
        <v>28</v>
      </c>
      <c r="G12" s="22" t="s">
        <v>17</v>
      </c>
      <c r="H12" s="19" t="s">
        <v>18</v>
      </c>
      <c r="I12" s="20" t="s">
        <v>29</v>
      </c>
    </row>
    <row r="13" ht="51.75">
      <c r="A13" s="14">
        <f>A12+1</f>
        <v>8</v>
      </c>
      <c r="B13" s="24" t="str">
        <f t="shared" si="2"/>
        <v xml:space="preserve">ПО ГЭС, Октябрьский РЭС</v>
      </c>
      <c r="C13" s="25" t="s">
        <v>20</v>
      </c>
      <c r="D13" s="16" t="s">
        <v>21</v>
      </c>
      <c r="E13" s="21">
        <v>45742</v>
      </c>
      <c r="F13" s="18" t="s">
        <v>23</v>
      </c>
      <c r="G13" s="18" t="s">
        <v>24</v>
      </c>
      <c r="H13" s="19" t="s">
        <v>18</v>
      </c>
      <c r="I13" s="20" t="s">
        <v>25</v>
      </c>
    </row>
    <row r="14" ht="34.5">
      <c r="A14" s="14">
        <f>A13+1</f>
        <v>9</v>
      </c>
      <c r="B14" s="24" t="str">
        <f t="shared" si="2"/>
        <v xml:space="preserve">ПО ГЭС, Железнодорожный РЭС</v>
      </c>
      <c r="C14" s="16" t="s">
        <v>26</v>
      </c>
      <c r="D14" s="22" t="s">
        <v>39</v>
      </c>
      <c r="E14" s="17">
        <v>45742</v>
      </c>
      <c r="F14" s="22" t="s">
        <v>28</v>
      </c>
      <c r="G14" s="18" t="s">
        <v>17</v>
      </c>
      <c r="H14" s="19" t="s">
        <v>18</v>
      </c>
      <c r="I14" s="20" t="s">
        <v>29</v>
      </c>
    </row>
    <row r="15" ht="69">
      <c r="A15" s="14">
        <f>A14+1</f>
        <v>10</v>
      </c>
      <c r="B15" s="24" t="str">
        <f t="shared" si="2"/>
        <v xml:space="preserve">ПО ГЭС, Октябрьский РЭС</v>
      </c>
      <c r="C15" s="25" t="s">
        <v>40</v>
      </c>
      <c r="D15" s="18" t="s">
        <v>39</v>
      </c>
      <c r="E15" s="21">
        <v>45742</v>
      </c>
      <c r="F15" s="18" t="s">
        <v>32</v>
      </c>
      <c r="G15" s="22" t="s">
        <v>24</v>
      </c>
      <c r="H15" s="19" t="s">
        <v>18</v>
      </c>
      <c r="I15" s="20" t="s">
        <v>41</v>
      </c>
    </row>
    <row r="16" ht="51.75">
      <c r="A16" s="14">
        <f>A15+1</f>
        <v>11</v>
      </c>
      <c r="B16" s="24" t="str">
        <f t="shared" si="2"/>
        <v xml:space="preserve">ПО ГЭС, Советский РЭС</v>
      </c>
      <c r="C16" s="16" t="s">
        <v>42</v>
      </c>
      <c r="D16" s="22" t="s">
        <v>43</v>
      </c>
      <c r="E16" s="17">
        <v>45742</v>
      </c>
      <c r="F16" s="22" t="s">
        <v>44</v>
      </c>
      <c r="G16" s="18" t="s">
        <v>45</v>
      </c>
      <c r="H16" s="19" t="s">
        <v>18</v>
      </c>
      <c r="I16" s="20" t="s">
        <v>46</v>
      </c>
    </row>
    <row r="17" ht="51.75">
      <c r="A17" s="14">
        <f>A16+1</f>
        <v>12</v>
      </c>
      <c r="B17" s="24" t="str">
        <f t="shared" si="2"/>
        <v xml:space="preserve">ПО ГЭС, Железнодорожный РЭС</v>
      </c>
      <c r="C17" s="26" t="s">
        <v>47</v>
      </c>
      <c r="D17" s="27" t="s">
        <v>48</v>
      </c>
      <c r="E17" s="21">
        <v>45742</v>
      </c>
      <c r="F17" s="28" t="s">
        <v>49</v>
      </c>
      <c r="G17" s="22" t="s">
        <v>17</v>
      </c>
      <c r="H17" s="19" t="s">
        <v>18</v>
      </c>
      <c r="I17" s="28" t="s">
        <v>50</v>
      </c>
    </row>
    <row r="18" ht="51.75">
      <c r="A18" s="14">
        <f>A17+1</f>
        <v>13</v>
      </c>
      <c r="B18" s="24" t="str">
        <f t="shared" si="2"/>
        <v xml:space="preserve">ПО ГЭС, Советский РЭС</v>
      </c>
      <c r="C18" s="16" t="s">
        <v>51</v>
      </c>
      <c r="D18" s="22" t="s">
        <v>52</v>
      </c>
      <c r="E18" s="17">
        <v>45742</v>
      </c>
      <c r="F18" s="22" t="s">
        <v>53</v>
      </c>
      <c r="G18" s="18" t="s">
        <v>45</v>
      </c>
      <c r="H18" s="19" t="s">
        <v>18</v>
      </c>
      <c r="I18" s="20" t="s">
        <v>54</v>
      </c>
    </row>
    <row r="19" ht="51.75">
      <c r="A19" s="14">
        <f>A18+1</f>
        <v>14</v>
      </c>
      <c r="B19" s="24" t="str">
        <f t="shared" si="2"/>
        <v xml:space="preserve">ПО ГЭС, Октябрьский РЭС</v>
      </c>
      <c r="C19" s="25" t="s">
        <v>20</v>
      </c>
      <c r="D19" s="16" t="s">
        <v>21</v>
      </c>
      <c r="E19" s="21">
        <v>45743</v>
      </c>
      <c r="F19" s="18" t="s">
        <v>23</v>
      </c>
      <c r="G19" s="22" t="s">
        <v>24</v>
      </c>
      <c r="H19" s="19" t="s">
        <v>18</v>
      </c>
      <c r="I19" s="20" t="s">
        <v>25</v>
      </c>
    </row>
    <row r="20" ht="172.5">
      <c r="A20" s="14">
        <f>A19+1</f>
        <v>15</v>
      </c>
      <c r="B20" s="24" t="str">
        <f t="shared" si="2"/>
        <v xml:space="preserve">ПО ГЭС, Советский РЭС</v>
      </c>
      <c r="C20" s="18" t="s">
        <v>55</v>
      </c>
      <c r="D20" s="25" t="s">
        <v>56</v>
      </c>
      <c r="E20" s="17">
        <v>45743</v>
      </c>
      <c r="F20" s="22" t="s">
        <v>57</v>
      </c>
      <c r="G20" s="18" t="s">
        <v>45</v>
      </c>
      <c r="H20" s="19" t="s">
        <v>18</v>
      </c>
      <c r="I20" s="20" t="s">
        <v>58</v>
      </c>
    </row>
    <row r="21" ht="155.25">
      <c r="A21" s="14">
        <f>A20+1</f>
        <v>16</v>
      </c>
      <c r="B21" s="24" t="str">
        <f t="shared" si="2"/>
        <v xml:space="preserve">ПО ГЭС, Октябрьский РЭС</v>
      </c>
      <c r="C21" s="25" t="s">
        <v>59</v>
      </c>
      <c r="D21" s="16" t="s">
        <v>60</v>
      </c>
      <c r="E21" s="21">
        <v>45743</v>
      </c>
      <c r="F21" s="18" t="s">
        <v>61</v>
      </c>
      <c r="G21" s="22" t="s">
        <v>24</v>
      </c>
      <c r="H21" s="19" t="s">
        <v>18</v>
      </c>
      <c r="I21" s="20" t="s">
        <v>62</v>
      </c>
    </row>
    <row r="22" ht="69">
      <c r="A22" s="14">
        <f>A21+1</f>
        <v>17</v>
      </c>
      <c r="B22" s="24" t="str">
        <f t="shared" si="2"/>
        <v xml:space="preserve">ПО ГЭС, Железнодорожный РЭС</v>
      </c>
      <c r="C22" s="18" t="s">
        <v>63</v>
      </c>
      <c r="D22" s="16" t="s">
        <v>64</v>
      </c>
      <c r="E22" s="17">
        <v>45744</v>
      </c>
      <c r="F22" s="18" t="s">
        <v>28</v>
      </c>
      <c r="G22" s="18" t="s">
        <v>17</v>
      </c>
      <c r="H22" s="19" t="s">
        <v>18</v>
      </c>
      <c r="I22" s="20" t="s">
        <v>65</v>
      </c>
    </row>
    <row r="23" ht="17.25">
      <c r="A23" s="14">
        <f>A22+1</f>
        <v>18</v>
      </c>
      <c r="B23" s="24" t="str">
        <f>IF(G23="Октябрьский район","ПО ГЭС, Октябрьский РЭС",IF(G23="Советский район","ПО ГЭС, Советский РЭС",IF(G23="Железнодорожный район","ПО ГЭС, Железнодорожный РЭС")))</f>
        <v xml:space="preserve">ПО ГЭС, Октябрьский РЭС</v>
      </c>
      <c r="C23" s="16" t="s">
        <v>59</v>
      </c>
      <c r="D23" s="16" t="s">
        <v>60</v>
      </c>
      <c r="E23" s="17">
        <v>45744</v>
      </c>
      <c r="F23" s="18" t="s">
        <v>66</v>
      </c>
      <c r="G23" s="22" t="s">
        <v>24</v>
      </c>
      <c r="H23" s="19" t="s">
        <v>18</v>
      </c>
      <c r="I23" s="20" t="s">
        <v>62</v>
      </c>
    </row>
    <row r="24" ht="51.75">
      <c r="A24" s="14">
        <f>A23+1</f>
        <v>19</v>
      </c>
      <c r="B24" s="24" t="str">
        <f>IF(G24="Октябрьский район","ПО ГЭС, Октябрьский РЭС",IF(G24="Советский район","ПО ГЭС, Советский РЭС",IF(G24="Железнодорожный район","ПО ГЭС, Железнодорожный РЭС")))</f>
        <v xml:space="preserve">ПО ГЭС, Октябрьский РЭС</v>
      </c>
      <c r="C24" s="16" t="s">
        <v>20</v>
      </c>
      <c r="D24" s="16" t="s">
        <v>21</v>
      </c>
      <c r="E24" s="17">
        <v>45744</v>
      </c>
      <c r="F24" s="18" t="s">
        <v>23</v>
      </c>
      <c r="G24" s="18" t="s">
        <v>24</v>
      </c>
      <c r="H24" s="19" t="s">
        <v>18</v>
      </c>
      <c r="I24" s="20" t="s">
        <v>25</v>
      </c>
    </row>
    <row r="25" ht="17.25">
      <c r="A25"/>
      <c r="B25" s="2"/>
      <c r="C25" s="3"/>
      <c r="D25" s="3"/>
      <c r="E25" s="2"/>
      <c r="F25" s="4"/>
      <c r="G25" s="5"/>
      <c r="H25" s="4"/>
      <c r="I25" s="6"/>
    </row>
  </sheetData>
  <mergeCells count="8">
    <mergeCell ref="B2:I2"/>
    <mergeCell ref="E3:H3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621" id="{00F5003E-0085-4557-91EF-00FB0001005A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617" id="{000C00A6-00F6-492A-902C-00AE0003001A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616" id="{00BB004C-004A-4E44-9D3C-00CB00C3006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601" id="{00800031-00A9-4B6B-B65E-006800BA00F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C6:C9</xm:sqref>
        </x14:conditionalFormatting>
        <x14:conditionalFormatting xmlns:xm="http://schemas.microsoft.com/office/excel/2006/main">
          <x14:cfRule type="duplicateValues" priority="600" id="{003F008A-0083-49FA-A7F4-0090006400CE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C6:C9</xm:sqref>
        </x14:conditionalFormatting>
        <x14:conditionalFormatting xmlns:xm="http://schemas.microsoft.com/office/excel/2006/main">
          <x14:cfRule type="duplicateValues" priority="519" id="{00C0003E-000B-4661-8805-00C100C100B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443" id="{002F0069-00B7-40A2-80B8-006D00D700D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C6:C8</xm:sqref>
        </x14:conditionalFormatting>
        <x14:conditionalFormatting xmlns:xm="http://schemas.microsoft.com/office/excel/2006/main">
          <x14:cfRule type="duplicateValues" priority="440" id="{009A00DD-00C2-4CD5-AADB-007A002E003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439" id="{0076009B-00AA-43A5-B862-00C30052002A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362" id="{001B005E-00B2-42D1-AEE1-0094005500C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C6:C9</xm:sqref>
        </x14:conditionalFormatting>
        <x14:conditionalFormatting xmlns:xm="http://schemas.microsoft.com/office/excel/2006/main">
          <x14:cfRule type="duplicateValues" priority="258" id="{00440011-0061-4DAC-B210-0031004B009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duplicateValues" priority="70" id="{00900054-0002-4D9D-9E50-005000CC00D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12" id="{000300FB-0022-42A0-B31F-009B0075003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duplicateValues" priority="11" id="{0085008F-0014-43C3-8DA6-002F0066001E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duplicateValues" priority="10" id="{006200CB-0070-4FAA-B32C-001F00C6006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duplicateValues" priority="4" id="{00C80020-0090-4D0C-ABA1-00F1003B009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3" id="{004C0032-0012-4B33-AC14-0020007200B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2" id="{00660058-0059-427F-913D-0098009D007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C6:C11</xm:sqref>
        </x14:conditionalFormatting>
        <x14:conditionalFormatting xmlns:xm="http://schemas.microsoft.com/office/excel/2006/main">
          <x14:cfRule type="duplicateValues" priority="1" id="{00F10020-000C-44E4-A9F5-003E00F0000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18</cp:revision>
  <dcterms:created xsi:type="dcterms:W3CDTF">2006-09-16T00:00:00Z</dcterms:created>
  <dcterms:modified xsi:type="dcterms:W3CDTF">2025-03-18T03:12:43Z</dcterms:modified>
</cp:coreProperties>
</file>