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Плюснина\ПОП\2026\Август-Сентябрь\31.08-04.09.26\Для АДМИН\"/>
    </mc:Choice>
  </mc:AlternateContent>
  <bookViews>
    <workbookView xWindow="360" yWindow="15" windowWidth="20955" windowHeight="9720"/>
  </bookViews>
  <sheets>
    <sheet name="Лист1" sheetId="1" r:id="rId1"/>
    <sheet name="Лист2" sheetId="2" r:id="rId2"/>
    <sheet name="Лист3" sheetId="3" r:id="rId3"/>
  </sheets>
  <calcPr calcId="162913"/>
</workbook>
</file>

<file path=xl/calcChain.xml><?xml version="1.0" encoding="utf-8"?>
<calcChain xmlns="http://schemas.openxmlformats.org/spreadsheetml/2006/main">
  <c r="B25" i="1" l="1"/>
  <c r="B24" i="1"/>
  <c r="B15" i="1" l="1"/>
  <c r="B16" i="1" l="1"/>
  <c r="B21" i="1"/>
  <c r="B23" i="1"/>
  <c r="B9" i="1" l="1"/>
  <c r="B12" i="1"/>
  <c r="B13" i="1"/>
  <c r="B14" i="1"/>
  <c r="B6" i="1"/>
  <c r="B17" i="1" l="1"/>
  <c r="B18" i="1"/>
  <c r="B20" i="1"/>
  <c r="B7" i="1" l="1"/>
  <c r="B8" i="1"/>
  <c r="B10" i="1"/>
  <c r="B11" i="1"/>
  <c r="A7" i="1"/>
</calcChain>
</file>

<file path=xl/sharedStrings.xml><?xml version="1.0" encoding="utf-8"?>
<sst xmlns="http://schemas.openxmlformats.org/spreadsheetml/2006/main" count="117" uniqueCount="59">
  <si>
    <t>Советский, Октябрьский , Железнодорожный районы г. Улан-Удэ</t>
  </si>
  <si>
    <t>№ п/п</t>
  </si>
  <si>
    <t>ПО, РЭС</t>
  </si>
  <si>
    <t>Вид ремонта</t>
  </si>
  <si>
    <t>Период ремонта (ограничения потребителей)</t>
  </si>
  <si>
    <t>Ограничиваемые потребители</t>
  </si>
  <si>
    <t>Дата</t>
  </si>
  <si>
    <t>Время начала – время окончания</t>
  </si>
  <si>
    <t>Район, муниципальное образование</t>
  </si>
  <si>
    <t>Населённый пункт</t>
  </si>
  <si>
    <t>Улицы, дома, которые будут отключены</t>
  </si>
  <si>
    <t>Железнодорожный район</t>
  </si>
  <si>
    <t>Советский район</t>
  </si>
  <si>
    <t>Октябрьский район</t>
  </si>
  <si>
    <t>ПО ЦЭС, Городской РЭС</t>
  </si>
  <si>
    <t>для установки опор</t>
  </si>
  <si>
    <t>Приложение №1
к письму филиала ПАО "Россети Сибирь" - "Бурятэнерго"
от________________________№___________________</t>
  </si>
  <si>
    <t xml:space="preserve"> 09:00 - 17:00</t>
  </si>
  <si>
    <t>ПО ГЭС Восточный РЭС</t>
  </si>
  <si>
    <t>Улан-Удэ</t>
  </si>
  <si>
    <t xml:space="preserve"> 13:00 - 17:00</t>
  </si>
  <si>
    <t>Информация о планируемых отключениях в сетях ПО ГЭС, ЦЭС в период с 31 августа по 04 сентября 2026 года</t>
  </si>
  <si>
    <t>для сборки шлейфов (АО «Оборонэнерго»)</t>
  </si>
  <si>
    <t xml:space="preserve"> ул. Хоринская 1-10, Пожарная часть ВПЧ-5, пункт учета холодной воды (МУП Водоканал),  Учебный корпус №1 Улан-Удэнского инженерно-педагогического колледжа по ул. Хоринская 1, Туполева 21, ГАП-2, В/Ч, подсобное хоз-во ул. Хоринская 1, ул. Антонова 73-79, СТО Восточный, ГК №258, ООО Профстрой, ГК №307, СНТ Восход, Кол. Сад Ветеран-1, ул. Подсобное хозяйство, ул. Черемшинская, ул. Аэродромная 1-10, В/Ч 635594, аэродром.</t>
  </si>
  <si>
    <t>для монтажа РТП-585</t>
  </si>
  <si>
    <t xml:space="preserve">Пер. Аргунский 18 – 26, ул. Тологойская 2 – 33, пер. Тологойский 2 - 16, СНТ «Металлист». </t>
  </si>
  <si>
    <t>для подрезки крон деревьев</t>
  </si>
  <si>
    <t>ТЦ «Вегос-М» ул. Кабанская, АЗС ул. Кабанская 53/3(Управляющая организация Бурвод), ул. Кабанская,53/5 ( магазин Автомир), ООО Удинское база №2, производственная база ул. Кабанская 59А, база ул. Обручева 46 (торговая производственная компания ООО «Зам»), п. Тулунжа частный сектор ул. Луговая, ул. Дамбовая, ул. Акшинская, ул. Международная, ул. Подгорная, ул. Можайская, ул. Орлиная, ул. Алтачейская, ул. Ноябрьская, ул. Трудовая, ул. Осенняя, ул. Юбилейная, ул. 40-лет Победы, ул. Кооперативная,ул. Смоленская, ул. Охотская, ул. Правды, ул. Деловая, ул. Дальнегурульбинская, 5б (ООО Автотехцентр Камаз), ул. Мангальная, ул. Дальнегурульбинская, 6а (ЗАО Центральная), ул. Дальнегурульбинская, 6б (ООО Чистый город), ул. Благополучная, ул. Зеленая, ул. Водопадная, ул. Облепиховая.</t>
  </si>
  <si>
    <t>для перетяжки провода</t>
  </si>
  <si>
    <t>п. Тулунжа ул. Магальная.</t>
  </si>
  <si>
    <t>для технического обслуживания</t>
  </si>
  <si>
    <t>ул Орбитальная 35-60, ул.Булата Лхасоранова 23-44, ул. Петра Абашеева 1-37, ул. Чудесная 18-45, ул. Богданова 1в, 1г, 1д, 28, 48,50.</t>
  </si>
  <si>
    <t>для замены опор</t>
  </si>
  <si>
    <t>ГСК №23 по ул. Бетховена, ул. Бетховена 41 - 55, ул. Загорская 7 - 16, ул. Нестерова 2 - 4, 38 - 150, ул. Путиловская 1 - 68, ул. Седова 2 - 23, ул. Чайковского 72 - 135, ул. Комарова 20 - 79, ул. Глинки 7, ДНТ "Лотос" 7 - 12, 26 - 28.</t>
  </si>
  <si>
    <t>для ревизий ВН</t>
  </si>
  <si>
    <t>п. Стеклозавод, ул.Радикальцева,2а (пекарня), ул.Радикальцева,1 (МЧС), ул.Радикальцева,2,1а,3а, 3б, ул. Хрустальная, 4в,  ул. Хрустальная,1, ул. Воронежская,4 (общежите), ул. Хрустальная,1а, гаражный кооператив№11.</t>
  </si>
  <si>
    <t>для ревизии ВН</t>
  </si>
  <si>
    <t>п. Стеклозавод, ул. Керамическая, 1-7, ул. Новгородская, 17 (склады), пер. Кундо,1-5, ул. Мира,1а (д/с№5 «Хрусталик»), ул. Составная, 2б (школа№43), ул. Составная, 2б (детская школа исскуств №13), СНТ Стекольщик, ул. Мира,1-41, ул. Радикальцева, 1в,2б,3-10,ул. Стекольная.</t>
  </si>
  <si>
    <t>ул. Красной Звезды, 1-38, ул. Медицинская, 30-65, ул. Бичурская, 1-23, ул. Наушкинская, 28-70, ул. Зеленая, 31-44.</t>
  </si>
  <si>
    <t>для безопасного ведения работ</t>
  </si>
  <si>
    <t xml:space="preserve">ул. 1-Дзержинская 1-194, ул. Строительная 1 - 46, ул.  Уральская 1 - 54, ул.  Верхняя 2 - 44, Строительный пер. 12-22,  ул. Молодежная 2-17, ул.  Калужская 38 – 58,  Комсомольский пер. 2 - 14, ул. 2-Дзержинская 1 - 56,  Водоналивная будка № 32 по ул. Молодежная   (МУП Водоканал),  ул. Амагаева 23 - 88, ул.  Жуковского 6 - 54, ул. Черняховского 2 - 22, ул.  Щорса 42 - 92, ул. Лысогорская 41 - 92, ул. Осипенко 4 - 6, Промышленный пер. 2 - 28, ул. Чапаева 4 - 11, ул. Дзержинского 193б, Детсад №41 по ул. Добролюбова 33, Котельная ФГОУ ВПО "БГСХА" по ул.1-Дзержинская 193, ул.  Добролюбова 191 - 193, ул.  Кузнецкая 7, ул. Кузнецова 1 - 56, Садовый проезд 8А, ул.  Новоселов 7-13, Водоналевная будка по ул. Новоселов (МУП Водоканал), Панорамная 13, Жарковая 13-60, Весенний проезд 3-59, ул. Связистов 3-101. </t>
  </si>
  <si>
    <t xml:space="preserve"> для технического обслуживания</t>
  </si>
  <si>
    <t>ул. Орбитальная 1-34, ул.Булата Лхасоранова 1-10, ул. Чудесная 1-17.</t>
  </si>
  <si>
    <t>для замены СЯ-69</t>
  </si>
  <si>
    <t>п. Аэропорт 30,31,34, АЗС БРК в п. Аэропорт, КНС Аэропорт,  ул. Изумрудная 3, ул. Номинская, Хойтобэе ул. Просторная, ул. Сельская, ул. Осенняя, ул. Служебная, ул. Оронгойская, ул. Веселая, пер. Почтовый, ул. Райская, ул.Рябиновая, ул. Счастливая, ул. Новосельская, ул. Садоводская, ул. Овражная, ул. Тохойская, ул. Туманная, проезд Курумканский, станция «Мегафон» ул. Центральная №26 (Исток), станция «МТС», ДНТ «Сокол», ул. Карьер (с. Сужа), СНТ Баян Тала, ИП Пак, п. Исток ул. Победы, 1-41, 32А, ул. Светлогорская, 7 - 32, пер. Карьерный, 1-8, ул. Прибрежная, 2 - 40, ул. Полынная, 1-37, ул. Земляничная,  1-22, ул. Инская, 1-16, ул. Карьерная, 23–31,  ул. Природная, 19-36, Подсобное хозяйство ПСЗ, ул. Центральная 2 – 28.</t>
  </si>
  <si>
    <t>Ул. Пищевая д.19. (ИП Монтатова).</t>
  </si>
  <si>
    <t xml:space="preserve"> ГСК №23 по ул. Бетховена, ул. Бетховена 41 - 55, ул. Загорская 7 - 16, ул. Нестерова 2 - 4, 38 - 150, ул. Путиловская 1 - 68, ул. Седова 2 - 23, ул. Чайковского 72 - 135, ул. Комарова 20 - 79, ул. Глинки 7, ДНТ "Лотос" 7 - 12, 26 - 28.</t>
  </si>
  <si>
    <t>Ул. Трубачеева,62-100,  ул. Загородная, 47-86,пер. Карьерный.</t>
  </si>
  <si>
    <t>Ул. Денисова. (ООО Основа).</t>
  </si>
  <si>
    <t>СК №23 по ул. Бетховена, ул. Бетховена 41 - 55, ул. Загорская 7 - 16, ул. Нестерова 2 - 4, 38 - 150, ул. Путиловская 1 - 68, ул. Седова 2 - 23, ул. Чайковского 72 - 135, ул. Комарова 20 - 79, ул. Глинки 7, ДНТ "Лотос" 7 - 12, 26 - 28.</t>
  </si>
  <si>
    <t>для демонтажа опор</t>
  </si>
  <si>
    <t>ул. Красной Звезды, ул. Наушкинская, ул. Бичурская, ул. Суворова.</t>
  </si>
  <si>
    <t>ПО ГЭС, Восточный РЭС</t>
  </si>
  <si>
    <t xml:space="preserve"> 10:00 - 16:00</t>
  </si>
  <si>
    <t xml:space="preserve"> 10:00 - 13:00</t>
  </si>
  <si>
    <t xml:space="preserve">  10:00 - 17:00 </t>
  </si>
  <si>
    <t xml:space="preserve"> 13:00 - 16:00</t>
  </si>
  <si>
    <t xml:space="preserve"> 09:00 - 13:00</t>
  </si>
  <si>
    <t>Работ с отключением потребителей не планируется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</si>
</sst>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scheme val="minor"/>
    </font>
    <font>
      <sz val="10"/>
      <name val="Arial Cyr"/>
    </font>
    <font>
      <sz val="11"/>
      <color theme="1"/>
      <name val="Times New Roman"/>
      <family val="1"/>
      <charset val="204"/>
    </font>
    <font>
      <sz val="14"/>
      <color theme="1"/>
      <name val="Times New Roman"/>
      <family val="1"/>
      <charset val="204"/>
    </font>
    <font>
      <b/>
      <sz val="16"/>
      <color theme="1"/>
      <name val="Times New Roman"/>
      <family val="1"/>
      <charset val="204"/>
    </font>
    <font>
      <sz val="14"/>
      <color theme="1"/>
      <name val="Calibri"/>
      <family val="2"/>
      <charset val="204"/>
      <scheme val="minor"/>
    </font>
    <font>
      <sz val="11"/>
      <color theme="1"/>
      <name val="Calibri"/>
      <family val="2"/>
      <charset val="204"/>
      <scheme val="minor"/>
    </font>
    <font>
      <sz val="10"/>
      <color theme="1"/>
      <name val="Times New Roman"/>
      <family val="1"/>
      <charset val="204"/>
    </font>
    <font>
      <sz val="14"/>
      <name val="Times New Roman"/>
      <family val="1"/>
      <charset val="204"/>
    </font>
    <font>
      <sz val="13"/>
      <name val="Times New Roman"/>
      <family val="1"/>
      <charset val="204"/>
    </font>
  </fonts>
  <fills count="3">
    <fill>
      <patternFill patternType="none"/>
    </fill>
    <fill>
      <patternFill patternType="gray125"/>
    </fill>
    <fill>
      <patternFill patternType="solid">
        <fgColor theme="0"/>
        <bgColor theme="0"/>
      </patternFill>
    </fill>
  </fills>
  <borders count="10">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theme="1"/>
      </left>
      <right style="thin">
        <color theme="1"/>
      </right>
      <top style="thin">
        <color theme="1"/>
      </top>
      <bottom style="thin">
        <color theme="1"/>
      </bottom>
      <diagonal/>
    </border>
    <border>
      <left/>
      <right/>
      <top style="thin">
        <color theme="1"/>
      </top>
      <bottom style="thin">
        <color theme="1"/>
      </bottom>
      <diagonal/>
    </border>
    <border>
      <left style="thin">
        <color theme="1"/>
      </left>
      <right style="thin">
        <color theme="1"/>
      </right>
      <top style="thin">
        <color theme="1"/>
      </top>
      <bottom/>
      <diagonal/>
    </border>
    <border>
      <left/>
      <right/>
      <top style="thin">
        <color theme="1"/>
      </top>
      <bottom/>
      <diagonal/>
    </border>
    <border>
      <left/>
      <right style="thin">
        <color theme="1"/>
      </right>
      <top style="thin">
        <color theme="1"/>
      </top>
      <bottom/>
      <diagonal/>
    </border>
  </borders>
  <cellStyleXfs count="3">
    <xf numFmtId="0" fontId="0" fillId="0" borderId="0"/>
    <xf numFmtId="0" fontId="6" fillId="0" borderId="0"/>
    <xf numFmtId="0" fontId="1" fillId="0" borderId="0"/>
  </cellStyleXfs>
  <cellXfs count="40">
    <xf numFmtId="0" fontId="0" fillId="0" borderId="0" xfId="0"/>
    <xf numFmtId="0" fontId="0" fillId="0" borderId="0" xfId="0"/>
    <xf numFmtId="0" fontId="2" fillId="0" borderId="0" xfId="0" applyFont="1"/>
    <xf numFmtId="0" fontId="3" fillId="0" borderId="0" xfId="0" applyFont="1" applyAlignment="1">
      <alignment horizontal="center" vertical="center"/>
    </xf>
    <xf numFmtId="0" fontId="3" fillId="0" borderId="0" xfId="0" applyFont="1"/>
    <xf numFmtId="0" fontId="3" fillId="0" borderId="0" xfId="0" applyFont="1" applyAlignment="1">
      <alignment horizontal="center" wrapText="1"/>
    </xf>
    <xf numFmtId="0" fontId="3" fillId="2" borderId="0" xfId="0" applyFont="1" applyFill="1"/>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2" borderId="3" xfId="0" applyFont="1" applyFill="1" applyBorder="1" applyAlignment="1">
      <alignment horizontal="center" vertical="center" wrapText="1"/>
    </xf>
    <xf numFmtId="0" fontId="5" fillId="0" borderId="0" xfId="0" applyFont="1"/>
    <xf numFmtId="0" fontId="3" fillId="0" borderId="4" xfId="0" applyFont="1" applyBorder="1" applyAlignment="1">
      <alignment horizontal="center" vertical="center" wrapText="1"/>
    </xf>
    <xf numFmtId="0" fontId="0" fillId="0" borderId="0" xfId="0" applyAlignment="1">
      <alignment wrapText="1"/>
    </xf>
    <xf numFmtId="0" fontId="3" fillId="0" borderId="2" xfId="0" applyFont="1" applyBorder="1" applyAlignment="1">
      <alignment horizontal="center" wrapText="1"/>
    </xf>
    <xf numFmtId="0" fontId="3" fillId="0" borderId="2" xfId="0" applyFont="1" applyBorder="1" applyAlignment="1">
      <alignment horizontal="center" vertical="center" wrapText="1"/>
    </xf>
    <xf numFmtId="0" fontId="7" fillId="0" borderId="0" xfId="0" applyFont="1" applyAlignment="1">
      <alignment horizontal="center" vertical="top" wrapText="1"/>
    </xf>
    <xf numFmtId="0" fontId="3" fillId="0" borderId="2" xfId="0" applyFont="1" applyBorder="1" applyAlignment="1">
      <alignment horizontal="center" vertical="center" wrapText="1"/>
    </xf>
    <xf numFmtId="0" fontId="8" fillId="2" borderId="5" xfId="0" applyFont="1" applyFill="1" applyBorder="1" applyAlignment="1" applyProtection="1">
      <alignment horizontal="center" vertical="center" wrapText="1"/>
    </xf>
    <xf numFmtId="14" fontId="8" fillId="2" borderId="6" xfId="0" applyNumberFormat="1" applyFont="1" applyFill="1" applyBorder="1" applyAlignment="1" applyProtection="1">
      <alignment horizontal="center" vertical="center" wrapText="1"/>
    </xf>
    <xf numFmtId="0" fontId="9" fillId="2" borderId="5" xfId="0" applyFont="1" applyFill="1" applyBorder="1" applyAlignment="1" applyProtection="1">
      <alignment horizontal="center" vertical="center" wrapText="1"/>
    </xf>
    <xf numFmtId="0" fontId="8" fillId="2" borderId="6" xfId="0" applyFont="1" applyFill="1" applyBorder="1" applyAlignment="1" applyProtection="1">
      <alignment horizontal="center" vertical="center" wrapText="1"/>
    </xf>
    <xf numFmtId="0" fontId="8" fillId="2" borderId="5" xfId="0" applyFont="1" applyFill="1" applyBorder="1" applyAlignment="1" applyProtection="1">
      <alignment vertical="center" wrapText="1"/>
    </xf>
    <xf numFmtId="0" fontId="8" fillId="2" borderId="7" xfId="0" applyFont="1" applyFill="1" applyBorder="1" applyAlignment="1" applyProtection="1">
      <alignment horizontal="center" vertical="center" wrapText="1"/>
    </xf>
    <xf numFmtId="0" fontId="9" fillId="2" borderId="7" xfId="0" applyFont="1" applyFill="1" applyBorder="1" applyAlignment="1" applyProtection="1">
      <alignment horizontal="center" vertical="center" wrapText="1"/>
    </xf>
    <xf numFmtId="0" fontId="8" fillId="2" borderId="8" xfId="0" applyFont="1" applyFill="1" applyBorder="1" applyAlignment="1" applyProtection="1">
      <alignment horizontal="center" vertical="center" wrapText="1"/>
    </xf>
    <xf numFmtId="0" fontId="3" fillId="0" borderId="2" xfId="0" applyFont="1" applyBorder="1" applyAlignment="1">
      <alignment horizontal="center" vertical="center"/>
    </xf>
    <xf numFmtId="0" fontId="8" fillId="2" borderId="9" xfId="0" applyFont="1" applyFill="1" applyBorder="1" applyAlignment="1" applyProtection="1">
      <alignment horizontal="center" vertical="center" wrapText="1"/>
    </xf>
    <xf numFmtId="0" fontId="3" fillId="0" borderId="2"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2" xfId="0" applyFont="1" applyBorder="1" applyAlignment="1">
      <alignment horizontal="center" vertical="center" wrapText="1"/>
    </xf>
    <xf numFmtId="0" fontId="3" fillId="0" borderId="2" xfId="0" applyFont="1" applyBorder="1" applyAlignment="1">
      <alignment horizontal="center"/>
    </xf>
    <xf numFmtId="0" fontId="3" fillId="2" borderId="2" xfId="0" applyFont="1" applyFill="1" applyBorder="1" applyAlignment="1">
      <alignment horizontal="center" vertical="center"/>
    </xf>
    <xf numFmtId="0" fontId="3" fillId="0" borderId="2" xfId="0" applyFont="1" applyBorder="1" applyAlignment="1">
      <alignment horizontal="center" vertical="center" wrapText="1"/>
    </xf>
    <xf numFmtId="0" fontId="3" fillId="0" borderId="2" xfId="0" applyFont="1" applyBorder="1"/>
    <xf numFmtId="0" fontId="2" fillId="0" borderId="2" xfId="0" applyFont="1" applyBorder="1"/>
    <xf numFmtId="0" fontId="3" fillId="2" borderId="2" xfId="0" applyFont="1" applyFill="1" applyBorder="1"/>
    <xf numFmtId="0" fontId="4" fillId="0" borderId="0" xfId="0" applyFont="1" applyAlignment="1">
      <alignment horizontal="center"/>
    </xf>
    <xf numFmtId="0" fontId="4" fillId="0" borderId="1" xfId="0" applyFont="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cellXfs>
  <cellStyles count="3">
    <cellStyle name="Обычный" xfId="0" builtinId="0"/>
    <cellStyle name="Обычный 13" xfId="1"/>
    <cellStyle name="Обычный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tabSelected="1" topLeftCell="A19" zoomScale="70" zoomScaleNormal="70" workbookViewId="0">
      <selection activeCell="C33" sqref="C33"/>
    </sheetView>
  </sheetViews>
  <sheetFormatPr defaultColWidth="9.140625" defaultRowHeight="18.75" x14ac:dyDescent="0.3"/>
  <cols>
    <col min="1" max="1" width="5.85546875" style="1" customWidth="1"/>
    <col min="2" max="2" width="32.28515625" style="2" customWidth="1"/>
    <col min="3" max="3" width="31" style="3" customWidth="1"/>
    <col min="4" max="4" width="27.7109375" style="2" customWidth="1"/>
    <col min="5" max="5" width="21" style="4" customWidth="1"/>
    <col min="6" max="6" width="37.28515625" style="5" customWidth="1"/>
    <col min="7" max="7" width="31.5703125" style="4" customWidth="1"/>
    <col min="8" max="8" width="142.5703125" style="6" customWidth="1"/>
    <col min="9" max="9" width="16.7109375" style="1" customWidth="1"/>
    <col min="10" max="16384" width="9.140625" style="1"/>
  </cols>
  <sheetData>
    <row r="1" spans="1:8" ht="69" customHeight="1" x14ac:dyDescent="0.3">
      <c r="H1" s="15" t="s">
        <v>16</v>
      </c>
    </row>
    <row r="2" spans="1:8" ht="20.25" x14ac:dyDescent="0.3">
      <c r="B2" s="36" t="s">
        <v>21</v>
      </c>
      <c r="C2" s="36"/>
      <c r="D2" s="36"/>
      <c r="E2" s="36"/>
      <c r="F2" s="36"/>
      <c r="G2" s="36"/>
      <c r="H2" s="36"/>
    </row>
    <row r="3" spans="1:8" ht="39.75" customHeight="1" x14ac:dyDescent="0.3">
      <c r="D3" s="37" t="s">
        <v>0</v>
      </c>
      <c r="E3" s="37"/>
      <c r="F3" s="37"/>
      <c r="G3" s="37"/>
    </row>
    <row r="4" spans="1:8" ht="53.25" customHeight="1" x14ac:dyDescent="0.25">
      <c r="A4" s="38" t="s">
        <v>1</v>
      </c>
      <c r="B4" s="38" t="s">
        <v>2</v>
      </c>
      <c r="C4" s="38" t="s">
        <v>3</v>
      </c>
      <c r="D4" s="38" t="s">
        <v>4</v>
      </c>
      <c r="E4" s="38"/>
      <c r="F4" s="38" t="s">
        <v>5</v>
      </c>
      <c r="G4" s="38"/>
      <c r="H4" s="38"/>
    </row>
    <row r="5" spans="1:8" ht="56.25" x14ac:dyDescent="0.25">
      <c r="A5" s="38"/>
      <c r="B5" s="38"/>
      <c r="C5" s="39"/>
      <c r="D5" s="8" t="s">
        <v>6</v>
      </c>
      <c r="E5" s="8" t="s">
        <v>7</v>
      </c>
      <c r="F5" s="8" t="s">
        <v>8</v>
      </c>
      <c r="G5" s="8" t="s">
        <v>9</v>
      </c>
      <c r="H5" s="9" t="s">
        <v>10</v>
      </c>
    </row>
    <row r="6" spans="1:8" s="10" customFormat="1" ht="198" customHeight="1" x14ac:dyDescent="0.3">
      <c r="A6" s="7">
        <v>1</v>
      </c>
      <c r="B6" s="11" t="str">
        <f t="shared" ref="B6:B18" si="0">IF(F6="Октябрьский район","ПО ГЭС, Октябрьский РЭС",IF(F6="Советский район","ПО ГЭС, Советский РЭС",IF(F6="Железнодорожный район","ПО ГЭС, Железнодорожный РЭС")))</f>
        <v>ПО ГЭС, Железнодорожный РЭС</v>
      </c>
      <c r="C6" s="17" t="s">
        <v>22</v>
      </c>
      <c r="D6" s="18">
        <v>46265</v>
      </c>
      <c r="E6" s="19" t="s">
        <v>20</v>
      </c>
      <c r="F6" s="17" t="s">
        <v>11</v>
      </c>
      <c r="G6" s="20" t="s">
        <v>19</v>
      </c>
      <c r="H6" s="17" t="s">
        <v>23</v>
      </c>
    </row>
    <row r="7" spans="1:8" ht="136.5" customHeight="1" x14ac:dyDescent="0.25">
      <c r="A7" s="7">
        <f t="shared" ref="A7" si="1">A6+1</f>
        <v>2</v>
      </c>
      <c r="B7" s="11" t="str">
        <f t="shared" si="0"/>
        <v>ПО ГЭС, Октябрьский РЭС</v>
      </c>
      <c r="C7" s="17" t="s">
        <v>24</v>
      </c>
      <c r="D7" s="18">
        <v>46265</v>
      </c>
      <c r="E7" s="19" t="s">
        <v>17</v>
      </c>
      <c r="F7" s="17" t="s">
        <v>13</v>
      </c>
      <c r="G7" s="20" t="s">
        <v>19</v>
      </c>
      <c r="H7" s="17" t="s">
        <v>25</v>
      </c>
    </row>
    <row r="8" spans="1:8" s="12" customFormat="1" ht="169.5" customHeight="1" x14ac:dyDescent="0.25">
      <c r="A8" s="14">
        <v>3</v>
      </c>
      <c r="B8" s="11" t="str">
        <f t="shared" si="0"/>
        <v>ПО ГЭС, Советский РЭС</v>
      </c>
      <c r="C8" s="17" t="s">
        <v>26</v>
      </c>
      <c r="D8" s="18">
        <v>46265</v>
      </c>
      <c r="E8" s="19" t="s">
        <v>53</v>
      </c>
      <c r="F8" s="17" t="s">
        <v>12</v>
      </c>
      <c r="G8" s="20" t="s">
        <v>19</v>
      </c>
      <c r="H8" s="17" t="s">
        <v>27</v>
      </c>
    </row>
    <row r="9" spans="1:8" ht="148.5" customHeight="1" x14ac:dyDescent="0.25">
      <c r="A9" s="14">
        <v>4</v>
      </c>
      <c r="B9" s="11" t="str">
        <f t="shared" si="0"/>
        <v>ПО ГЭС, Советский РЭС</v>
      </c>
      <c r="C9" s="17" t="s">
        <v>28</v>
      </c>
      <c r="D9" s="18">
        <v>46265</v>
      </c>
      <c r="E9" s="19" t="s">
        <v>54</v>
      </c>
      <c r="F9" s="17" t="s">
        <v>12</v>
      </c>
      <c r="G9" s="20" t="s">
        <v>19</v>
      </c>
      <c r="H9" s="17" t="s">
        <v>29</v>
      </c>
    </row>
    <row r="10" spans="1:8" ht="124.5" customHeight="1" x14ac:dyDescent="0.25">
      <c r="A10" s="14">
        <v>5</v>
      </c>
      <c r="B10" s="11" t="str">
        <f t="shared" si="0"/>
        <v>ПО ГЭС, Железнодорожный РЭС</v>
      </c>
      <c r="C10" s="17" t="s">
        <v>30</v>
      </c>
      <c r="D10" s="18">
        <v>46265</v>
      </c>
      <c r="E10" s="19" t="s">
        <v>55</v>
      </c>
      <c r="F10" s="17" t="s">
        <v>11</v>
      </c>
      <c r="G10" s="20" t="s">
        <v>19</v>
      </c>
      <c r="H10" s="17" t="s">
        <v>31</v>
      </c>
    </row>
    <row r="11" spans="1:8" ht="213.75" customHeight="1" x14ac:dyDescent="0.25">
      <c r="A11" s="14">
        <v>6</v>
      </c>
      <c r="B11" s="11" t="str">
        <f t="shared" si="0"/>
        <v>ПО ГЭС, Железнодорожный РЭС</v>
      </c>
      <c r="C11" s="17" t="s">
        <v>32</v>
      </c>
      <c r="D11" s="18">
        <v>46266</v>
      </c>
      <c r="E11" s="19" t="s">
        <v>17</v>
      </c>
      <c r="F11" s="17" t="s">
        <v>11</v>
      </c>
      <c r="G11" s="20" t="s">
        <v>19</v>
      </c>
      <c r="H11" s="17" t="s">
        <v>33</v>
      </c>
    </row>
    <row r="12" spans="1:8" ht="37.5" x14ac:dyDescent="0.25">
      <c r="A12" s="14">
        <v>7</v>
      </c>
      <c r="B12" s="11" t="str">
        <f t="shared" si="0"/>
        <v>ПО ГЭС, Советский РЭС</v>
      </c>
      <c r="C12" s="17" t="s">
        <v>34</v>
      </c>
      <c r="D12" s="18">
        <v>46266</v>
      </c>
      <c r="E12" s="19" t="s">
        <v>54</v>
      </c>
      <c r="F12" s="17" t="s">
        <v>12</v>
      </c>
      <c r="G12" s="20" t="s">
        <v>19</v>
      </c>
      <c r="H12" s="17" t="s">
        <v>35</v>
      </c>
    </row>
    <row r="13" spans="1:8" ht="121.5" customHeight="1" x14ac:dyDescent="0.25">
      <c r="A13" s="14">
        <v>8</v>
      </c>
      <c r="B13" s="11" t="str">
        <f t="shared" si="0"/>
        <v>ПО ГЭС, Советский РЭС</v>
      </c>
      <c r="C13" s="17" t="s">
        <v>36</v>
      </c>
      <c r="D13" s="18">
        <v>46266</v>
      </c>
      <c r="E13" s="19" t="s">
        <v>56</v>
      </c>
      <c r="F13" s="17" t="s">
        <v>12</v>
      </c>
      <c r="G13" s="20" t="s">
        <v>19</v>
      </c>
      <c r="H13" s="17" t="s">
        <v>37</v>
      </c>
    </row>
    <row r="14" spans="1:8" ht="82.5" customHeight="1" x14ac:dyDescent="0.25">
      <c r="A14" s="14">
        <v>9</v>
      </c>
      <c r="B14" s="11" t="str">
        <f t="shared" si="0"/>
        <v>ПО ГЭС, Октябрьский РЭС</v>
      </c>
      <c r="C14" s="17" t="s">
        <v>30</v>
      </c>
      <c r="D14" s="18">
        <v>46266</v>
      </c>
      <c r="E14" s="19" t="s">
        <v>17</v>
      </c>
      <c r="F14" s="17" t="s">
        <v>13</v>
      </c>
      <c r="G14" s="20" t="s">
        <v>19</v>
      </c>
      <c r="H14" s="17" t="s">
        <v>38</v>
      </c>
    </row>
    <row r="15" spans="1:8" ht="177" customHeight="1" x14ac:dyDescent="0.25">
      <c r="A15" s="14">
        <v>10</v>
      </c>
      <c r="B15" s="11" t="str">
        <f t="shared" si="0"/>
        <v>ПО ГЭС, Железнодорожный РЭС</v>
      </c>
      <c r="C15" s="17" t="s">
        <v>39</v>
      </c>
      <c r="D15" s="18">
        <v>46266</v>
      </c>
      <c r="E15" s="19" t="s">
        <v>17</v>
      </c>
      <c r="F15" s="17" t="s">
        <v>11</v>
      </c>
      <c r="G15" s="20" t="s">
        <v>19</v>
      </c>
      <c r="H15" s="17" t="s">
        <v>40</v>
      </c>
    </row>
    <row r="16" spans="1:8" ht="129" customHeight="1" x14ac:dyDescent="0.25">
      <c r="A16" s="14">
        <v>11</v>
      </c>
      <c r="B16" s="11" t="str">
        <f t="shared" si="0"/>
        <v>ПО ГЭС, Железнодорожный РЭС</v>
      </c>
      <c r="C16" s="17" t="s">
        <v>41</v>
      </c>
      <c r="D16" s="18">
        <v>46266</v>
      </c>
      <c r="E16" s="19" t="s">
        <v>20</v>
      </c>
      <c r="F16" s="17" t="s">
        <v>11</v>
      </c>
      <c r="G16" s="20" t="s">
        <v>19</v>
      </c>
      <c r="H16" s="17" t="s">
        <v>42</v>
      </c>
    </row>
    <row r="17" spans="1:8" ht="108.75" customHeight="1" x14ac:dyDescent="0.25">
      <c r="A17" s="14">
        <v>12</v>
      </c>
      <c r="B17" s="11" t="str">
        <f t="shared" si="0"/>
        <v>ПО ГЭС, Железнодорожный РЭС</v>
      </c>
      <c r="C17" s="17" t="s">
        <v>15</v>
      </c>
      <c r="D17" s="18">
        <v>46267</v>
      </c>
      <c r="E17" s="19" t="s">
        <v>17</v>
      </c>
      <c r="F17" s="17" t="s">
        <v>11</v>
      </c>
      <c r="G17" s="20" t="s">
        <v>19</v>
      </c>
      <c r="H17" s="21" t="s">
        <v>33</v>
      </c>
    </row>
    <row r="18" spans="1:8" ht="134.25" customHeight="1" x14ac:dyDescent="0.25">
      <c r="A18" s="14">
        <v>13</v>
      </c>
      <c r="B18" s="11" t="str">
        <f t="shared" si="0"/>
        <v>ПО ГЭС, Октябрьский РЭС</v>
      </c>
      <c r="C18" s="17" t="s">
        <v>43</v>
      </c>
      <c r="D18" s="18">
        <v>46267</v>
      </c>
      <c r="E18" s="19" t="s">
        <v>53</v>
      </c>
      <c r="F18" s="17" t="s">
        <v>13</v>
      </c>
      <c r="G18" s="20" t="s">
        <v>19</v>
      </c>
      <c r="H18" s="17" t="s">
        <v>44</v>
      </c>
    </row>
    <row r="19" spans="1:8" ht="59.25" customHeight="1" x14ac:dyDescent="0.25">
      <c r="A19" s="14">
        <v>14</v>
      </c>
      <c r="B19" s="11" t="s">
        <v>18</v>
      </c>
      <c r="C19" s="17" t="s">
        <v>30</v>
      </c>
      <c r="D19" s="18">
        <v>46267</v>
      </c>
      <c r="E19" s="19" t="s">
        <v>17</v>
      </c>
      <c r="F19" s="17" t="s">
        <v>13</v>
      </c>
      <c r="G19" s="20" t="s">
        <v>19</v>
      </c>
      <c r="H19" s="17" t="s">
        <v>45</v>
      </c>
    </row>
    <row r="20" spans="1:8" ht="202.5" customHeight="1" x14ac:dyDescent="0.25">
      <c r="A20" s="14">
        <v>15</v>
      </c>
      <c r="B20" s="11" t="str">
        <f>IF(F20="Октябрьский район","ПО ГЭС, Октябрьский РЭС",IF(F20="Советский район","ПО ГЭС, Советский РЭС",IF(F20="Железнодорожный район","ПО ГЭС, Железнодорожный РЭС")))</f>
        <v>ПО ГЭС, Железнодорожный РЭС</v>
      </c>
      <c r="C20" s="17" t="s">
        <v>32</v>
      </c>
      <c r="D20" s="18">
        <v>46268</v>
      </c>
      <c r="E20" s="19" t="s">
        <v>17</v>
      </c>
      <c r="F20" s="17" t="s">
        <v>11</v>
      </c>
      <c r="G20" s="20" t="s">
        <v>19</v>
      </c>
      <c r="H20" s="17" t="s">
        <v>46</v>
      </c>
    </row>
    <row r="21" spans="1:8" ht="23.25" customHeight="1" x14ac:dyDescent="0.25">
      <c r="A21" s="14">
        <v>16</v>
      </c>
      <c r="B21" s="11" t="str">
        <f>IF(F21="Октябрьский район","ПО ГЭС, Октябрьский РЭС",IF(F21="Советский район","ПО ГЭС, Советский РЭС",IF(F21="Железнодорожный район","ПО ГЭС, Железнодорожный РЭС")))</f>
        <v>ПО ГЭС, Октябрьский РЭС</v>
      </c>
      <c r="C21" s="17" t="s">
        <v>15</v>
      </c>
      <c r="D21" s="18">
        <v>46268</v>
      </c>
      <c r="E21" s="19" t="s">
        <v>17</v>
      </c>
      <c r="F21" s="17" t="s">
        <v>13</v>
      </c>
      <c r="G21" s="20" t="s">
        <v>19</v>
      </c>
      <c r="H21" s="17" t="s">
        <v>47</v>
      </c>
    </row>
    <row r="22" spans="1:8" ht="40.5" customHeight="1" x14ac:dyDescent="0.25">
      <c r="A22" s="14">
        <v>17</v>
      </c>
      <c r="B22" s="11" t="s">
        <v>52</v>
      </c>
      <c r="C22" s="17" t="s">
        <v>30</v>
      </c>
      <c r="D22" s="18">
        <v>46268</v>
      </c>
      <c r="E22" s="19" t="s">
        <v>57</v>
      </c>
      <c r="F22" s="17" t="s">
        <v>13</v>
      </c>
      <c r="G22" s="20" t="s">
        <v>19</v>
      </c>
      <c r="H22" s="17" t="s">
        <v>48</v>
      </c>
    </row>
    <row r="23" spans="1:8" ht="48" customHeight="1" x14ac:dyDescent="0.25">
      <c r="A23" s="27">
        <v>18</v>
      </c>
      <c r="B23" s="16" t="str">
        <f>IF(F23="Октябрьский район","ПО ГЭС, Октябрьский РЭС",IF(F23="Советский район","ПО ГЭС, Советский РЭС",IF(F23="Железнодорожный район","ПО ГЭС, Железнодорожный РЭС")))</f>
        <v>ПО ГЭС, Железнодорожный РЭС</v>
      </c>
      <c r="C23" s="17" t="s">
        <v>32</v>
      </c>
      <c r="D23" s="18">
        <v>46269</v>
      </c>
      <c r="E23" s="19" t="s">
        <v>17</v>
      </c>
      <c r="F23" s="17" t="s">
        <v>11</v>
      </c>
      <c r="G23" s="20" t="s">
        <v>19</v>
      </c>
      <c r="H23" s="17" t="s">
        <v>49</v>
      </c>
    </row>
    <row r="24" spans="1:8" ht="158.25" customHeight="1" x14ac:dyDescent="0.25">
      <c r="A24" s="27">
        <v>19</v>
      </c>
      <c r="B24" s="28" t="str">
        <f>IF(F24="Октябрьский район","ПО ГЭС, Октябрьский РЭС",IF(F24="Советский район","ПО ГЭС, Советский РЭС",IF(F24="Железнодорожный район","ПО ГЭС, Железнодорожный РЭС")))</f>
        <v>ПО ГЭС, Железнодорожный РЭС</v>
      </c>
      <c r="C24" s="26" t="s">
        <v>39</v>
      </c>
      <c r="D24" s="18">
        <v>46269</v>
      </c>
      <c r="E24" s="23" t="s">
        <v>17</v>
      </c>
      <c r="F24" s="22" t="s">
        <v>11</v>
      </c>
      <c r="G24" s="24" t="s">
        <v>19</v>
      </c>
      <c r="H24" s="22" t="s">
        <v>40</v>
      </c>
    </row>
    <row r="25" spans="1:8" ht="37.5" x14ac:dyDescent="0.3">
      <c r="A25" s="27">
        <v>20</v>
      </c>
      <c r="B25" s="29" t="str">
        <f>IF(F25="Октябрьский район","ПО ГЭС, Октябрьский РЭС",IF(F25="Советский район","ПО ГЭС, Советский РЭС",IF(F25="Железнодорожный район","ПО ГЭС, Железнодорожный РЭС")))</f>
        <v>ПО ГЭС, Октябрьский РЭС</v>
      </c>
      <c r="C25" s="25" t="s">
        <v>50</v>
      </c>
      <c r="D25" s="18">
        <v>46269</v>
      </c>
      <c r="E25" s="25" t="s">
        <v>17</v>
      </c>
      <c r="F25" s="13" t="s">
        <v>13</v>
      </c>
      <c r="G25" s="30" t="s">
        <v>19</v>
      </c>
      <c r="H25" s="31" t="s">
        <v>51</v>
      </c>
    </row>
    <row r="26" spans="1:8" ht="56.25" x14ac:dyDescent="0.3">
      <c r="A26" s="27">
        <v>21</v>
      </c>
      <c r="B26" s="33" t="s">
        <v>14</v>
      </c>
      <c r="C26" s="32" t="s">
        <v>58</v>
      </c>
      <c r="D26" s="34"/>
      <c r="E26" s="33"/>
      <c r="F26" s="13"/>
      <c r="G26" s="33"/>
      <c r="H26" s="35"/>
    </row>
  </sheetData>
  <mergeCells count="7">
    <mergeCell ref="B2:H2"/>
    <mergeCell ref="D3:G3"/>
    <mergeCell ref="A4:A5"/>
    <mergeCell ref="B4:B5"/>
    <mergeCell ref="C4:C5"/>
    <mergeCell ref="D4:E4"/>
    <mergeCell ref="F4:H4"/>
  </mergeCells>
  <pageMargins left="0.7" right="0.25208333333333344" top="0.75" bottom="0.75" header="0.3" footer="0.3"/>
  <pageSetup paperSize="9" scale="33"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Плюснина Александра Леонидовна</dc:creator>
  <cp:lastModifiedBy>Плюснина Александра Леонидовна</cp:lastModifiedBy>
  <cp:revision>8</cp:revision>
  <dcterms:created xsi:type="dcterms:W3CDTF">2006-09-16T00:00:00Z</dcterms:created>
  <dcterms:modified xsi:type="dcterms:W3CDTF">2026-08-26T01:19:59Z</dcterms:modified>
</cp:coreProperties>
</file>