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20955" windowHeight="972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B6" i="1" l="1"/>
  <c r="B38" i="1"/>
  <c r="A39" i="1" l="1"/>
  <c r="A40" i="1" s="1"/>
  <c r="B25" i="1" l="1"/>
  <c r="B17" i="1"/>
  <c r="B16" i="1"/>
  <c r="B8" i="1"/>
  <c r="B7" i="1"/>
  <c r="A36" i="1"/>
  <c r="A37" i="1" s="1"/>
  <c r="A38" i="1" s="1"/>
  <c r="B9" i="1"/>
  <c r="B11" i="1"/>
  <c r="B12" i="1"/>
  <c r="B13" i="1"/>
  <c r="B14" i="1"/>
  <c r="B15" i="1"/>
  <c r="B18" i="1"/>
  <c r="B19" i="1"/>
  <c r="B20" i="1"/>
  <c r="B21" i="1"/>
  <c r="B22" i="1"/>
  <c r="B23" i="1"/>
  <c r="B26" i="1"/>
  <c r="B27" i="1"/>
  <c r="B28" i="1"/>
  <c r="B29" i="1"/>
  <c r="B31" i="1"/>
  <c r="B32" i="1"/>
  <c r="B33" i="1"/>
  <c r="B34" i="1"/>
  <c r="A32" i="1" l="1"/>
  <c r="A33" i="1" s="1"/>
  <c r="A34" i="1" s="1"/>
  <c r="A35" i="1" s="1"/>
  <c r="A25" i="1"/>
  <c r="A26" i="1" s="1"/>
  <c r="A27" i="1" s="1"/>
  <c r="A28" i="1" s="1"/>
  <c r="A29" i="1" s="1"/>
  <c r="A19" i="1"/>
  <c r="A20" i="1" s="1"/>
  <c r="A21" i="1" s="1"/>
  <c r="A7" i="1"/>
  <c r="A8" i="1" s="1"/>
  <c r="A9" i="1" s="1"/>
  <c r="A10" i="1" s="1"/>
  <c r="A11" i="1" s="1"/>
  <c r="A12" i="1" s="1"/>
  <c r="A13" i="1" s="1"/>
</calcChain>
</file>

<file path=xl/sharedStrings.xml><?xml version="1.0" encoding="utf-8"?>
<sst xmlns="http://schemas.openxmlformats.org/spreadsheetml/2006/main" count="233" uniqueCount="109">
  <si>
    <t>Приложение №1</t>
  </si>
  <si>
    <t>Советский, Октябрьский , Железнодорожный районы г. Улан-Удэ</t>
  </si>
  <si>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</si>
  <si>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</si>
  <si>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</si>
  <si>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</si>
  <si>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</si>
  <si>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</si>
  <si>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</si>
  <si>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</si>
  <si>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</si>
  <si>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</si>
  <si>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</si>
  <si>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Советский район</t>
  </si>
  <si>
    <t>Железнодорожный район</t>
  </si>
  <si>
    <t>Октябрьский район</t>
  </si>
  <si>
    <t>ПО ЦЭС, Городской РЭС</t>
  </si>
  <si>
    <t>ВЛ-0,4кВ ф.8 ТП-516</t>
  </si>
  <si>
    <t>с 10-00 до 17-00</t>
  </si>
  <si>
    <t>ул. Армавирская 5, ул. Горького 39-64, ул. Красной Звезды 36-38, ул. Орловская 26-57, ул. Тверская 11-19.</t>
  </si>
  <si>
    <t>для технического обслуживания</t>
  </si>
  <si>
    <t>с 13-00 до 17-00</t>
  </si>
  <si>
    <t>с 9-00 до 13-00</t>
  </si>
  <si>
    <t>для правки опор</t>
  </si>
  <si>
    <t>ПО ГЭС, Восточный РЭС</t>
  </si>
  <si>
    <t>Информация о планируемых отключениях в сетях ПО ГЭС, ЦЭС в период с 04 августа по 08 августа 2025 года</t>
  </si>
  <si>
    <t>ПС Районная яч.1</t>
  </si>
  <si>
    <t>по заявке Заб. ПМЭС</t>
  </si>
  <si>
    <t>с 07-00 до 23-00</t>
  </si>
  <si>
    <t>Улан-Удэ</t>
  </si>
  <si>
    <t>ул. Денисова, 29-48, ООО "Сириус" ул. Денисова, 13 ИП «Харахинов» по ул. Денисова 30, производственная компания «Гефест» по ул. Денисова 28, ОАО «Росичъ», ООО СП МГК РБМ, по ул. Денисова 13, ГУ комбинат «Прибой» Росрезерва по ул. Денисова 13. E6</t>
  </si>
  <si>
    <t xml:space="preserve">ВЛ-10кВ ф.3 ПС БВС </t>
  </si>
  <si>
    <t>для установки опор в охранной зоне</t>
  </si>
  <si>
    <t>с 09-00 до 20-00</t>
  </si>
  <si>
    <t>ул. СНТ "Профсоюзник", Дачный пер. 1 - 62, ул. Кабанская 56 - 88, ул. Кубанская 6 - 32, ул. Российская 2 - 32, ул.Российская 21 - 32, ул. Республиканская 59 - 63, ул. Дачная 25 - 34, ул. Кабанская 54 ОАО «Заречное управление малой механизации».</t>
  </si>
  <si>
    <t>ВЛ-0,4кВ ф.1 ТП-79</t>
  </si>
  <si>
    <t>для замены провода</t>
  </si>
  <si>
    <t>ул. Каменная</t>
  </si>
  <si>
    <t>РУ-0,4кВ ТП-516</t>
  </si>
  <si>
    <t>ул. Армавирская 2-7, ул. Горького 31-64,41г, ул. Красной Звезды 36-38, ул. Орловская 8-57, ул. Тверская 11-19, ул. Гусиноозерская 8-14, ул. Кузнецкая 6, ул. Пер Орловский 1,1А, ул. Черкаская 4-28, ул. Пер. Черкасский 1, ул. Черкаская котельная детского сада №84, ул. Орловская 35А детский сад №84.</t>
  </si>
  <si>
    <t>ВЛ-10 кВ Ф.11 ПС БЦС (от ТП-15В, ТП-50В, ТП-17В, ТП-18В, ТП-16В, ТП-12В, В, ТП-9В, ТП-43В)</t>
  </si>
  <si>
    <t>сборка шлейфов КЛ</t>
  </si>
  <si>
    <t>ул Орбитальная, ул.Булата Лхасоранова, ул. Петра Абашеева, ул. Чудесная, ул Декоративная, ул. Богданова, ул. Плодовоягодная ,ул. Рождественская, ул. Загустайская, ул Болдано, пер. Лусад, ул. Заломова, ул. Волшебная, ул. Неоновая, ул. Липовая, ул. Базыра Николаева.</t>
  </si>
  <si>
    <t>ВЛ-10кВ ф.7 ПС «АРЗ» до СЯ-69 (ТП-978,1542,1548,1589,1540,999,963,1625,1624,1611,478,473,403,472</t>
  </si>
  <si>
    <t>по заявке ЦЭС</t>
  </si>
  <si>
    <t>с 8-00 до 17-00</t>
  </si>
  <si>
    <t>Станция «Мегафон» ул. Центральная №26 (Исток), станция «МТС», ДНТ «Сокол», ул. Карьер (с. Сужа), СНТ Баян Тала, ИП Пак, п. Исток ул. Победы, 1-41, 32А, ул. Светлогорская, 7 - 32, пер. Карьерный, 1-8, ул. Прибрежная, 2 - 40, ул. Полынная, 1-37, ул. Земляничная, 1-22, ул. Инская, 1-16, ул. Карьерная, 23–31, ул. Природная, 19-36, Подсобное хозяйство ПСЗ, ул. Центральная 2 – 28</t>
  </si>
  <si>
    <t>ВЛ-10кВ ф.5 ПС «АРЗ» (ТП-973,416,1501,1567,1550,1564,450,432,1580,485, 459,399,1526,1551,1571,1592,454,1558,391,404,1572,965,1570</t>
  </si>
  <si>
    <t>ФГУ Упрдор «Южный Байкал», Мотель Данай, СТО Автосити ул. Мелиораторов 29А, АЗС Альянс ул. Тополиная, ИП Павлов ул. Покровская, ДНТ Цагатуй, ул. Панфилова 16-68, АЗС Бурятнефтепродукт ул. Мелиораторов, ул. Талалихина 11-59, Школа №54 по ул.Талалихина 62 (МОУ Средняя общеобразовательная школа)котельная ТГК-14, Амбулатория по ул.Талалихина 34 (Амбулатория Городская поликлиника №1), ул. Мелиораторов 9-26, ул. Вертолетная 6-42,ул. Закаменская 1-50, ул. Посельская 2-32, переул. Центральный 1-40, ул. Восточная 1-37, ул. Просторная 7-61,, ул. Тополиная 2-18, ул. Центральная (Исток) 1-49, ДНТ Джидинское, ДНТ Таежный-2, АЗС БРК ул. Тополиная 1В, ул. Верхняя 1-22, ул. Хуторская 1-58, ДНТ ТУЯА.</t>
  </si>
  <si>
    <t>ул. Каменная.</t>
  </si>
  <si>
    <t>ВЛ-6кВ ф.7 ПС Западная (ТП-191, 112, 40, 192, 229,2264)</t>
  </si>
  <si>
    <t>для БВР</t>
  </si>
  <si>
    <t>ул. Циолковского 34 - 72, ул. Д. Бедного 1 – 20, ул. Нарвская 4 - 16, ул. Тагильская 1 - 43, ул. Майская 1 - 24, ул. Кутузова 1 - 29, Кедровый проезд 2, ул. Гайдара 24, ул. Водопадная 3 - 43, ул. Шахтовая 2 - 30, ул. Тельмана 2 - 8, ул. Чертенкова 119-149, ул. Самбуева 1 - 5, ул. Заовражная 64 – 89, ул. Енисейская 18 – 20, ул. Минина 23 - 53А</t>
  </si>
  <si>
    <t>ВЛ-6кВ ф.5 ПС Западная (ТП-161)</t>
  </si>
  <si>
    <t>ул. Амагаева 65 - 88, Бородинский проезд 8, ул. Жуковского 52 - 56, ул. Кузнецова 9 - 13, ул. Медведниковская 24 - 35, ул. Черняховского 1 - 42, ул. Щорса 83 - 130, ул. Чертенкова 44 - 76, ул. 8-го Марта 2 - 6</t>
  </si>
  <si>
    <t>для замены опор</t>
  </si>
  <si>
    <t>С 10-00 до 17-00</t>
  </si>
  <si>
    <t>РУ-0,4кВ ТП-520</t>
  </si>
  <si>
    <t>ул. Армавирская 6-17, ул. Горького 39-64, ул. Красной Звезды 36-38, ул. Орловская 26-57, ул. Тверская 11-35, ул. Челябинская 10-20, ул. Черкаская 18-43, ул. Груздева 7-30, ул. Островского 1-45, ул. Пер. Челябинский 1-7.</t>
  </si>
  <si>
    <t>ВЛ-0,4 кВ АВ-1 от ТП-56</t>
  </si>
  <si>
    <t>с 9-00 до 17-00</t>
  </si>
  <si>
    <t>ул. Озерная 1-61</t>
  </si>
  <si>
    <t>ВЛ-10кВ ф.12 ПС «АРЗ» (ТП-1,2,3)</t>
  </si>
  <si>
    <t>СНТ Сокол-2</t>
  </si>
  <si>
    <t>РУ-6/0,4кВ от ТП-2058</t>
  </si>
  <si>
    <t>ул. Комарова 13-37 16, детский дом «Малышок, ул. Нестерова 6, 20-59, ул. Глинки 1-17, ул. Бетховена 22-45, ул. Путиловская 18 - 20, ул. Невского 1-3.</t>
  </si>
  <si>
    <t>ул. Армавирская 5, ул. Горького 39-64, ул. Красной Звезды 36-38, ул. Орловская 26-57, ул. Тверская 11-19</t>
  </si>
  <si>
    <t>РУ-6/0,4кВ ТП-2574</t>
  </si>
  <si>
    <t>ул. Северо-Восточная 2 - 90</t>
  </si>
  <si>
    <t>РУ-6/10кВ ТП-512</t>
  </si>
  <si>
    <t>ул. Армавирская 10-49, ул. Груздева 22,15б,17б,18а,18б,21а,12а,21б, ул. Тверская 43а, ул. Загулайская 1-19,8а, ул. Пер. Загулайский 1-11.</t>
  </si>
  <si>
    <t>РУ-6/0,4 кВ ТП-2200В</t>
  </si>
  <si>
    <t>С 9-00 до 17-00</t>
  </si>
  <si>
    <t>ул. Сочинская 1-43</t>
  </si>
  <si>
    <t>ВЛ-10кВ Ф.22 ПС АРЗ (ТП-1563, 1505, 1634, 392, 1566, 1544, 983, 1579, 474, 1555, 1554, 1587, 1569, ТП6-АРЗ-22 Родник,ТП7-АРЗ-22 Родник, ТП8-АРЗ-Родник, ТП4-АРЗ-22 Судостроитель, ТП3-АРЗ-22 Судостроитель, ТП5-АРЗ-22 Туяа, 422, 446, 420)</t>
  </si>
  <si>
    <t>Подсобное хозяйство ИП Иванова ул. Хуторская 1д, СНТ «Родник», ДНТ «Судостроитель», ДНТ "Баяр-плюс", ДНТ «Пригородное», ДНТ "Жаргаланта", ДНТ «Туяа», ДНТ «Аргада», ул. Советская, ул. Флотская, ул. Мирная, ул. Крымская, ул. Земляничная, ул. Севастопольская, ул. Дружбы, ул. Новая, ул. Строительная, ул. Капитальная ул. Далахайская ул. Благополучная, м-н Барис по ул. Советская,16, м-н Абсолют по ул. Советская,106, Амбулатория по ул. Уланская,16а, СНТ Дружба, СНТ 20 лет Победы.</t>
  </si>
  <si>
    <t>РУ-6/0,4кВ ТП-2620</t>
  </si>
  <si>
    <t xml:space="preserve">ул. Шаляпина,39 (СТО), ул. Амбулаторная,1а к.1. </t>
  </si>
  <si>
    <t>РУ-0.4кВ ТП-700</t>
  </si>
  <si>
    <t>ул. Калашникова 8,10,32, ул. Калашникова 32 Школа № 47, ул. Мокрова 27,27а,27б</t>
  </si>
  <si>
    <t>ВЛ-0,4кВ ф.3 ТП-855</t>
  </si>
  <si>
    <t>ул. Сахалинская 2-18, 18а.</t>
  </si>
  <si>
    <t>РУ-6/0,4кВ ТП-19В</t>
  </si>
  <si>
    <t>ул. Любови Шевцовой 2А Общежитие</t>
  </si>
  <si>
    <t>ВЛ-10 кВ ф.3 от ПС БВС (ТП-368, 418)</t>
  </si>
  <si>
    <t>для проведения строительно-монтажных работ</t>
  </si>
  <si>
    <t>с 08-00 до 20-00</t>
  </si>
  <si>
    <t>СНТ «Профсоюзник», Сад «Урожай».</t>
  </si>
  <si>
    <t>ВЛ-0,4кВ ф.12 от ТП-243</t>
  </si>
  <si>
    <t>для валки отражающего дерева</t>
  </si>
  <si>
    <t>ул. Печерская 18-47, ул. Перю Печерский 3-8, ул. Стадионная 11а,15а.</t>
  </si>
  <si>
    <t>ВЛ-0,4кВ ф.5 от ТП-196</t>
  </si>
  <si>
    <t>для обрезки крон деревьев</t>
  </si>
  <si>
    <t>ул. Воронежская 1а Городская больница №2, ул. Воронежская 1 Поликлиника №2.</t>
  </si>
  <si>
    <t>РУ-0,4кВ ТП-748</t>
  </si>
  <si>
    <t>ул. Жердева 27, 29, 29а, 31а, ул. Братская 38 - 54 , ул. Братский тупик 1-18</t>
  </si>
  <si>
    <t>РУ-6/0,4кВ ТП-4В</t>
  </si>
  <si>
    <t>ул. Рябиновая 1-174</t>
  </si>
  <si>
    <t>РУ-6/0,4кВ ТП-3В</t>
  </si>
  <si>
    <t>ул. Транспортных Строителей 2, 2а, 45, 45а, 47, 49, 52. ул. Рябиновая 2а- 152. ул. Зеленоградская 1б-12, 51, ул. Загустайская частично 8-96, ул. Листопадная 80, 81, 110.</t>
  </si>
  <si>
    <t>08.08.2025</t>
  </si>
  <si>
    <t>ф.2 от ТП-393 Т-3 "Восточный"</t>
  </si>
  <si>
    <t>Замена вводов абонентов ч/с</t>
  </si>
  <si>
    <t>11:00-17:00</t>
  </si>
  <si>
    <t>п. Светлый</t>
  </si>
  <si>
    <t>п.Светлый улица: Энергетиков</t>
  </si>
  <si>
    <t>ТП-393 Т-3 "Восточный"</t>
  </si>
  <si>
    <t>ТО ТП</t>
  </si>
  <si>
    <t>п.Светлый улицы: Искристая, Яшмовая, Энергетиков, Переулок Лазурный</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</si>
</sst>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scheme val="minor"/>
    </font>
    <font>
      <sz val="10"/>
      <name val="Arial Cyr"/>
    </font>
    <font>
      <sz val="11"/>
      <color theme="1"/>
      <name val="Times New Roman"/>
    </font>
    <font>
      <sz val="14"/>
      <color theme="1"/>
      <name val="Times New Roman"/>
    </font>
    <font>
      <b/>
      <sz val="16"/>
      <color theme="1"/>
      <name val="Times New Roman"/>
    </font>
    <font>
      <sz val="14"/>
      <color theme="1"/>
      <name val="Calibri"/>
      <scheme val="minor"/>
    </font>
    <font>
      <sz val="14"/>
      <name val="Times New Roman"/>
    </font>
    <font>
      <sz val="11"/>
      <color theme="1"/>
      <name val="Calibri"/>
      <scheme val="minor"/>
    </font>
    <font>
      <sz val="14"/>
      <color theme="1"/>
      <name val="Times New Roman"/>
      <family val="1"/>
      <charset val="204"/>
    </font>
    <font>
      <sz val="14"/>
      <name val="Times New Roman"/>
      <family val="1"/>
      <charset val="204"/>
    </font>
    <font>
      <sz val="14"/>
      <color rgb="FF000000"/>
      <name val="Times New Roman"/>
      <family val="1"/>
      <charset val="204"/>
    </font>
  </fonts>
  <fills count="5">
    <fill>
      <patternFill patternType="none"/>
    </fill>
    <fill>
      <patternFill patternType="gray125"/>
    </fill>
    <fill>
      <patternFill patternType="solid">
        <fgColor theme="0"/>
        <bgColor theme="0"/>
      </patternFill>
    </fill>
    <fill>
      <patternFill patternType="solid">
        <fgColor theme="0"/>
        <bgColor theme="0"/>
      </patternFill>
    </fill>
    <fill>
      <patternFill patternType="solid">
        <fgColor indexed="65"/>
        <bgColor indexed="26"/>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bottom style="thin">
        <color indexed="64"/>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s>
  <cellStyleXfs count="3">
    <xf numFmtId="0" fontId="0" fillId="0" borderId="0"/>
    <xf numFmtId="0" fontId="7" fillId="0" borderId="0"/>
    <xf numFmtId="0" fontId="1" fillId="0" borderId="0"/>
  </cellStyleXfs>
  <cellXfs count="53">
    <xf numFmtId="0" fontId="0" fillId="0" borderId="0" xfId="0"/>
    <xf numFmtId="0" fontId="0" fillId="0" borderId="0" xfId="0"/>
    <xf numFmtId="0" fontId="2" fillId="0" borderId="0" xfId="0" applyFont="1"/>
    <xf numFmtId="0" fontId="3" fillId="0" borderId="0" xfId="0" applyFont="1" applyAlignment="1">
      <alignment horizontal="center" vertical="center"/>
    </xf>
    <xf numFmtId="0" fontId="3" fillId="0" borderId="0" xfId="0" applyFont="1"/>
    <xf numFmtId="0" fontId="3" fillId="2" borderId="0" xfId="0" applyFont="1" applyFill="1"/>
    <xf numFmtId="0" fontId="3" fillId="2" borderId="0" xfId="0" applyFont="1" applyFill="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5" fillId="0" borderId="0" xfId="0" applyFont="1"/>
    <xf numFmtId="0" fontId="3" fillId="0" borderId="4" xfId="0" applyFont="1" applyBorder="1" applyAlignment="1">
      <alignment horizontal="center" vertical="center" wrapText="1"/>
    </xf>
    <xf numFmtId="0" fontId="6" fillId="3" borderId="5"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3" borderId="0" xfId="0" applyFont="1" applyFill="1" applyAlignment="1">
      <alignment horizontal="center" vertical="center" wrapText="1"/>
    </xf>
    <xf numFmtId="0" fontId="0" fillId="0" borderId="0" xfId="0" applyAlignment="1">
      <alignment wrapText="1"/>
    </xf>
    <xf numFmtId="14" fontId="6" fillId="3" borderId="0" xfId="0" applyNumberFormat="1" applyFont="1" applyFill="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6" fillId="0" borderId="7" xfId="0" applyFont="1" applyBorder="1" applyAlignment="1">
      <alignment horizontal="center" vertical="center" wrapText="1"/>
    </xf>
    <xf numFmtId="0" fontId="6" fillId="3" borderId="8"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1" xfId="0" applyFont="1" applyBorder="1" applyAlignment="1">
      <alignment horizontal="center" vertical="center" wrapText="1"/>
    </xf>
    <xf numFmtId="49" fontId="6" fillId="0" borderId="11" xfId="0" applyNumberFormat="1" applyFont="1" applyBorder="1" applyAlignment="1">
      <alignment horizontal="center" vertical="center" wrapText="1"/>
    </xf>
    <xf numFmtId="20" fontId="6" fillId="4" borderId="11" xfId="0" applyNumberFormat="1" applyFont="1" applyFill="1" applyBorder="1" applyAlignment="1">
      <alignment horizontal="center" vertical="center" wrapText="1"/>
    </xf>
    <xf numFmtId="0" fontId="9" fillId="4"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3" fillId="0" borderId="0" xfId="0" applyFont="1" applyAlignment="1">
      <alignment horizontal="center" wrapText="1"/>
    </xf>
    <xf numFmtId="0" fontId="8" fillId="0" borderId="2" xfId="0" applyFont="1" applyBorder="1" applyAlignment="1">
      <alignment horizontal="center" wrapText="1"/>
    </xf>
    <xf numFmtId="14" fontId="8" fillId="0" borderId="2" xfId="0" applyNumberFormat="1" applyFont="1" applyBorder="1" applyAlignment="1">
      <alignment horizontal="center"/>
    </xf>
    <xf numFmtId="0" fontId="3" fillId="2" borderId="2" xfId="0" applyFont="1" applyFill="1" applyBorder="1" applyAlignment="1">
      <alignment horizontal="center"/>
    </xf>
    <xf numFmtId="0" fontId="3" fillId="2" borderId="2" xfId="0" applyFont="1" applyFill="1" applyBorder="1" applyAlignment="1">
      <alignment horizontal="center" wrapText="1"/>
    </xf>
    <xf numFmtId="0" fontId="6" fillId="3"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2" xfId="0" applyFont="1" applyBorder="1" applyAlignment="1">
      <alignment horizontal="center"/>
    </xf>
    <xf numFmtId="0" fontId="3" fillId="0" borderId="2" xfId="0" applyFont="1" applyBorder="1" applyAlignment="1">
      <alignment horizontal="center" wrapText="1"/>
    </xf>
    <xf numFmtId="0" fontId="10" fillId="0" borderId="2" xfId="0" applyFont="1" applyBorder="1" applyAlignment="1">
      <alignment horizontal="center" vertical="center" wrapText="1"/>
    </xf>
    <xf numFmtId="0" fontId="4" fillId="0" borderId="0" xfId="0" applyFont="1" applyAlignment="1">
      <alignment horizontal="center"/>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3">
    <cellStyle name="Обычный" xfId="0" builtinId="0"/>
    <cellStyle name="Обычный 13"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31" zoomScale="50" workbookViewId="0">
      <selection activeCell="G47" sqref="G47"/>
    </sheetView>
  </sheetViews>
  <sheetFormatPr defaultColWidth="9.140625" defaultRowHeight="18.75" x14ac:dyDescent="0.3"/>
  <cols>
    <col min="1" max="1" width="5.85546875" style="1" customWidth="1"/>
    <col min="2" max="2" width="32.28515625" style="2" customWidth="1"/>
    <col min="3" max="3" width="37.85546875" style="3" customWidth="1"/>
    <col min="4" max="4" width="31" style="3" customWidth="1"/>
    <col min="5" max="5" width="27.7109375" style="2" customWidth="1"/>
    <col min="6" max="6" width="21" style="4" customWidth="1"/>
    <col min="7" max="7" width="37.28515625" style="38" customWidth="1"/>
    <col min="8" max="8" width="31.5703125" style="4" customWidth="1"/>
    <col min="9" max="9" width="123.28515625" style="5" customWidth="1"/>
    <col min="10" max="10" width="16.7109375" style="1" customWidth="1"/>
    <col min="11" max="16384" width="9.140625" style="1"/>
  </cols>
  <sheetData>
    <row r="1" spans="1:9" ht="21" customHeight="1" x14ac:dyDescent="0.3">
      <c r="I1" s="6" t="s">
        <v>0</v>
      </c>
    </row>
    <row r="2" spans="1:9" ht="20.25" x14ac:dyDescent="0.3">
      <c r="B2" s="49" t="s">
        <v>25</v>
      </c>
      <c r="C2" s="49"/>
      <c r="D2" s="49"/>
      <c r="E2" s="49"/>
      <c r="F2" s="49"/>
      <c r="G2" s="49"/>
      <c r="H2" s="49"/>
      <c r="I2" s="49"/>
    </row>
    <row r="3" spans="1:9" ht="39.75" customHeight="1" x14ac:dyDescent="0.3">
      <c r="E3" s="50" t="s">
        <v>1</v>
      </c>
      <c r="F3" s="50"/>
      <c r="G3" s="50"/>
      <c r="H3" s="50"/>
    </row>
    <row r="4" spans="1:9" ht="36" customHeight="1" x14ac:dyDescent="0.25">
      <c r="A4" s="51" t="s">
        <v>2</v>
      </c>
      <c r="B4" s="51" t="s">
        <v>3</v>
      </c>
      <c r="C4" s="51" t="s">
        <v>4</v>
      </c>
      <c r="D4" s="51" t="s">
        <v>5</v>
      </c>
      <c r="E4" s="51" t="s">
        <v>6</v>
      </c>
      <c r="F4" s="51"/>
      <c r="G4" s="51" t="s">
        <v>7</v>
      </c>
      <c r="H4" s="51"/>
      <c r="I4" s="51"/>
    </row>
    <row r="5" spans="1:9" ht="56.25" x14ac:dyDescent="0.25">
      <c r="A5" s="51"/>
      <c r="B5" s="51"/>
      <c r="C5" s="52"/>
      <c r="D5" s="52"/>
      <c r="E5" s="8" t="s">
        <v>8</v>
      </c>
      <c r="F5" s="8" t="s">
        <v>9</v>
      </c>
      <c r="G5" s="26" t="s">
        <v>10</v>
      </c>
      <c r="H5" s="8" t="s">
        <v>11</v>
      </c>
      <c r="I5" s="9" t="s">
        <v>12</v>
      </c>
    </row>
    <row r="6" spans="1:9" s="10" customFormat="1" ht="198" customHeight="1" x14ac:dyDescent="0.3">
      <c r="A6" s="7">
        <v>1</v>
      </c>
      <c r="B6" s="11" t="str">
        <f>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2" t="s">
        <v>26</v>
      </c>
      <c r="D6" s="12" t="s">
        <v>27</v>
      </c>
      <c r="E6" s="13">
        <v>45873</v>
      </c>
      <c r="F6" s="12" t="s">
        <v>28</v>
      </c>
      <c r="G6" s="23" t="s">
        <v>15</v>
      </c>
      <c r="H6" s="14" t="s">
        <v>29</v>
      </c>
      <c r="I6" s="12" t="s">
        <v>30</v>
      </c>
    </row>
    <row r="7" spans="1:9" ht="136.5" customHeight="1" x14ac:dyDescent="0.25">
      <c r="A7" s="7">
        <f t="shared" ref="A7:A13" si="0">A6+1</f>
        <v>2</v>
      </c>
      <c r="B7" s="11" t="str">
        <f t="shared" ref="B6:B22" si="1">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12" t="s">
        <v>31</v>
      </c>
      <c r="D7" s="16" t="s">
        <v>32</v>
      </c>
      <c r="E7" s="13">
        <v>45873</v>
      </c>
      <c r="F7" s="12" t="s">
        <v>33</v>
      </c>
      <c r="G7" s="23" t="s">
        <v>13</v>
      </c>
      <c r="H7" s="14" t="s">
        <v>29</v>
      </c>
      <c r="I7" s="12" t="s">
        <v>34</v>
      </c>
    </row>
    <row r="8" spans="1:9" s="17" customFormat="1" x14ac:dyDescent="0.25">
      <c r="A8" s="7">
        <f t="shared" si="0"/>
        <v>3</v>
      </c>
      <c r="B8" s="11" t="str">
        <f t="shared" si="1"/>
        <v>ПО ГЭС, Советский РЭС</v>
      </c>
      <c r="C8" s="12" t="s">
        <v>35</v>
      </c>
      <c r="D8" s="12" t="s">
        <v>36</v>
      </c>
      <c r="E8" s="18">
        <v>45873</v>
      </c>
      <c r="F8" s="12" t="s">
        <v>18</v>
      </c>
      <c r="G8" s="23" t="s">
        <v>13</v>
      </c>
      <c r="H8" s="14" t="s">
        <v>29</v>
      </c>
      <c r="I8" s="12" t="s">
        <v>37</v>
      </c>
    </row>
    <row r="9" spans="1:9" ht="75" x14ac:dyDescent="0.25">
      <c r="A9" s="7">
        <f t="shared" si="0"/>
        <v>4</v>
      </c>
      <c r="B9" s="15" t="str">
        <f t="shared" si="1"/>
        <v>ПО ГЭС, Октябрьский РЭС</v>
      </c>
      <c r="C9" s="12" t="s">
        <v>38</v>
      </c>
      <c r="D9" s="16" t="s">
        <v>20</v>
      </c>
      <c r="E9" s="13">
        <v>45873</v>
      </c>
      <c r="F9" s="12" t="s">
        <v>18</v>
      </c>
      <c r="G9" s="23" t="s">
        <v>15</v>
      </c>
      <c r="H9" s="14" t="s">
        <v>29</v>
      </c>
      <c r="I9" s="12" t="s">
        <v>39</v>
      </c>
    </row>
    <row r="10" spans="1:9" ht="79.5" customHeight="1" x14ac:dyDescent="0.25">
      <c r="A10" s="7">
        <f t="shared" si="0"/>
        <v>5</v>
      </c>
      <c r="B10" s="15" t="s">
        <v>24</v>
      </c>
      <c r="C10" s="12" t="s">
        <v>40</v>
      </c>
      <c r="D10" s="12" t="s">
        <v>41</v>
      </c>
      <c r="E10" s="18">
        <v>45873</v>
      </c>
      <c r="F10" s="12" t="s">
        <v>21</v>
      </c>
      <c r="G10" s="23" t="s">
        <v>15</v>
      </c>
      <c r="H10" s="14" t="s">
        <v>29</v>
      </c>
      <c r="I10" s="12" t="s">
        <v>42</v>
      </c>
    </row>
    <row r="11" spans="1:9" ht="93.75" x14ac:dyDescent="0.25">
      <c r="A11" s="7">
        <f t="shared" si="0"/>
        <v>6</v>
      </c>
      <c r="B11" s="15" t="str">
        <f>IF(G11="Октябрьский район","ПО ГЭС, Октябрьский РЭС",IF(G11="Советский район","ПО ГЭС, Советский РЭС",IF(G11="Железнодорожный район","ПО ГЭС, Железнодорожный РЭС")))</f>
        <v>ПО ГЭС, Советский РЭС</v>
      </c>
      <c r="C11" s="12" t="s">
        <v>43</v>
      </c>
      <c r="D11" s="16" t="s">
        <v>44</v>
      </c>
      <c r="E11" s="13">
        <v>45874</v>
      </c>
      <c r="F11" s="12" t="s">
        <v>45</v>
      </c>
      <c r="G11" s="24" t="s">
        <v>13</v>
      </c>
      <c r="H11" s="14" t="s">
        <v>29</v>
      </c>
      <c r="I11" s="12" t="s">
        <v>46</v>
      </c>
    </row>
    <row r="12" spans="1:9" ht="150" x14ac:dyDescent="0.25">
      <c r="A12" s="7">
        <f t="shared" si="0"/>
        <v>7</v>
      </c>
      <c r="B12" s="15" t="str">
        <f t="shared" si="1"/>
        <v>ПО ГЭС, Советский РЭС</v>
      </c>
      <c r="C12" s="12" t="s">
        <v>47</v>
      </c>
      <c r="D12" s="12" t="s">
        <v>44</v>
      </c>
      <c r="E12" s="18">
        <v>45874</v>
      </c>
      <c r="F12" s="12" t="s">
        <v>45</v>
      </c>
      <c r="G12" s="23" t="s">
        <v>13</v>
      </c>
      <c r="H12" s="14" t="s">
        <v>29</v>
      </c>
      <c r="I12" s="12" t="s">
        <v>48</v>
      </c>
    </row>
    <row r="13" spans="1:9" ht="121.5" customHeight="1" x14ac:dyDescent="0.25">
      <c r="A13" s="7">
        <f t="shared" si="0"/>
        <v>8</v>
      </c>
      <c r="B13" s="15" t="str">
        <f t="shared" si="1"/>
        <v>ПО ГЭС, Советский РЭС</v>
      </c>
      <c r="C13" s="12" t="s">
        <v>35</v>
      </c>
      <c r="D13" s="16" t="s">
        <v>36</v>
      </c>
      <c r="E13" s="13">
        <v>45874</v>
      </c>
      <c r="F13" s="12" t="s">
        <v>18</v>
      </c>
      <c r="G13" s="23" t="s">
        <v>13</v>
      </c>
      <c r="H13" s="14" t="s">
        <v>29</v>
      </c>
      <c r="I13" s="12" t="s">
        <v>49</v>
      </c>
    </row>
    <row r="14" spans="1:9" ht="82.5" customHeight="1" x14ac:dyDescent="0.25">
      <c r="A14" s="7">
        <v>9</v>
      </c>
      <c r="B14" s="15" t="str">
        <f t="shared" ref="B14:B17" si="2">IF(G14="Октябрьский район","ПО ГЭС, Октябрьский РЭС",IF(G14="Советский район","ПО ГЭС, Советский РЭС",IF(G14="Железнодорожный район","ПО ГЭС, Железнодорожный РЭС")))</f>
        <v>ПО ГЭС, Железнодорожный РЭС</v>
      </c>
      <c r="C14" s="12" t="s">
        <v>50</v>
      </c>
      <c r="D14" s="12" t="s">
        <v>51</v>
      </c>
      <c r="E14" s="18">
        <v>45874</v>
      </c>
      <c r="F14" s="12" t="s">
        <v>22</v>
      </c>
      <c r="G14" s="23" t="s">
        <v>14</v>
      </c>
      <c r="H14" s="14" t="s">
        <v>29</v>
      </c>
      <c r="I14" s="12" t="s">
        <v>52</v>
      </c>
    </row>
    <row r="15" spans="1:9" ht="121.5" customHeight="1" x14ac:dyDescent="0.25">
      <c r="A15" s="7">
        <v>10</v>
      </c>
      <c r="B15" s="15" t="str">
        <f t="shared" si="2"/>
        <v>ПО ГЭС, Железнодорожный РЭС</v>
      </c>
      <c r="C15" s="12" t="s">
        <v>53</v>
      </c>
      <c r="D15" s="16" t="s">
        <v>51</v>
      </c>
      <c r="E15" s="13">
        <v>45874</v>
      </c>
      <c r="F15" s="12" t="s">
        <v>21</v>
      </c>
      <c r="G15" s="36" t="s">
        <v>14</v>
      </c>
      <c r="H15" s="14" t="s">
        <v>29</v>
      </c>
      <c r="I15" s="12" t="s">
        <v>54</v>
      </c>
    </row>
    <row r="16" spans="1:9" ht="62.25" customHeight="1" x14ac:dyDescent="0.25">
      <c r="A16" s="7">
        <v>11</v>
      </c>
      <c r="B16" s="15" t="str">
        <f t="shared" si="2"/>
        <v>ПО ГЭС, Октябрьский РЭС</v>
      </c>
      <c r="C16" s="12" t="s">
        <v>17</v>
      </c>
      <c r="D16" s="12" t="s">
        <v>55</v>
      </c>
      <c r="E16" s="18">
        <v>45874</v>
      </c>
      <c r="F16" s="12" t="s">
        <v>56</v>
      </c>
      <c r="G16" s="37" t="s">
        <v>15</v>
      </c>
      <c r="H16" s="14" t="s">
        <v>29</v>
      </c>
      <c r="I16" s="12" t="s">
        <v>19</v>
      </c>
    </row>
    <row r="17" spans="1:9" ht="56.25" x14ac:dyDescent="0.25">
      <c r="A17" s="7">
        <v>12</v>
      </c>
      <c r="B17" s="15" t="str">
        <f t="shared" si="2"/>
        <v>ПО ГЭС, Октябрьский РЭС</v>
      </c>
      <c r="C17" s="12" t="s">
        <v>57</v>
      </c>
      <c r="D17" s="16" t="s">
        <v>20</v>
      </c>
      <c r="E17" s="13">
        <v>45874</v>
      </c>
      <c r="F17" s="12" t="s">
        <v>18</v>
      </c>
      <c r="G17" s="24" t="s">
        <v>15</v>
      </c>
      <c r="H17" s="14" t="s">
        <v>29</v>
      </c>
      <c r="I17" s="12" t="s">
        <v>58</v>
      </c>
    </row>
    <row r="18" spans="1:9" x14ac:dyDescent="0.25">
      <c r="A18" s="7">
        <v>13</v>
      </c>
      <c r="B18" s="15" t="str">
        <f t="shared" si="1"/>
        <v>ПО ГЭС, Советский РЭС</v>
      </c>
      <c r="C18" s="12" t="s">
        <v>59</v>
      </c>
      <c r="D18" s="12" t="s">
        <v>23</v>
      </c>
      <c r="E18" s="18">
        <v>45874</v>
      </c>
      <c r="F18" s="12" t="s">
        <v>60</v>
      </c>
      <c r="G18" s="23" t="s">
        <v>13</v>
      </c>
      <c r="H18" s="14" t="s">
        <v>29</v>
      </c>
      <c r="I18" s="12" t="s">
        <v>61</v>
      </c>
    </row>
    <row r="19" spans="1:9" ht="37.5" x14ac:dyDescent="0.25">
      <c r="A19" s="7">
        <f t="shared" ref="A19:A40" si="3">A18+1</f>
        <v>14</v>
      </c>
      <c r="B19" s="15" t="str">
        <f t="shared" si="1"/>
        <v>ПО ГЭС, Советский РЭС</v>
      </c>
      <c r="C19" s="12" t="s">
        <v>62</v>
      </c>
      <c r="D19" s="12" t="s">
        <v>44</v>
      </c>
      <c r="E19" s="13">
        <v>45875</v>
      </c>
      <c r="F19" s="12" t="s">
        <v>45</v>
      </c>
      <c r="G19" s="23" t="s">
        <v>13</v>
      </c>
      <c r="H19" s="14" t="s">
        <v>29</v>
      </c>
      <c r="I19" s="12" t="s">
        <v>63</v>
      </c>
    </row>
    <row r="20" spans="1:9" ht="150" customHeight="1" x14ac:dyDescent="0.25">
      <c r="A20" s="7">
        <f t="shared" si="3"/>
        <v>15</v>
      </c>
      <c r="B20" s="15" t="str">
        <f t="shared" si="1"/>
        <v>ПО ГЭС, Железнодорожный РЭС</v>
      </c>
      <c r="C20" s="12" t="s">
        <v>64</v>
      </c>
      <c r="D20" s="16" t="s">
        <v>20</v>
      </c>
      <c r="E20" s="13">
        <v>45875</v>
      </c>
      <c r="F20" s="12" t="s">
        <v>22</v>
      </c>
      <c r="G20" s="23" t="s">
        <v>14</v>
      </c>
      <c r="H20" s="14" t="s">
        <v>29</v>
      </c>
      <c r="I20" s="12" t="s">
        <v>65</v>
      </c>
    </row>
    <row r="21" spans="1:9" ht="37.5" x14ac:dyDescent="0.25">
      <c r="A21" s="7">
        <f t="shared" si="3"/>
        <v>16</v>
      </c>
      <c r="B21" s="15" t="str">
        <f t="shared" si="1"/>
        <v>ПО ГЭС, Октябрьский РЭС</v>
      </c>
      <c r="C21" s="12" t="s">
        <v>17</v>
      </c>
      <c r="D21" s="12" t="s">
        <v>55</v>
      </c>
      <c r="E21" s="18">
        <v>45875</v>
      </c>
      <c r="F21" s="12" t="s">
        <v>18</v>
      </c>
      <c r="G21" s="36" t="s">
        <v>15</v>
      </c>
      <c r="H21" s="14" t="s">
        <v>29</v>
      </c>
      <c r="I21" s="12" t="s">
        <v>66</v>
      </c>
    </row>
    <row r="22" spans="1:9" ht="37.5" x14ac:dyDescent="0.25">
      <c r="A22" s="7">
        <v>17</v>
      </c>
      <c r="B22" s="15" t="str">
        <f t="shared" si="1"/>
        <v>ПО ГЭС, Железнодорожный РЭС</v>
      </c>
      <c r="C22" s="12" t="s">
        <v>67</v>
      </c>
      <c r="D22" s="16" t="s">
        <v>20</v>
      </c>
      <c r="E22" s="13">
        <v>45875</v>
      </c>
      <c r="F22" s="12" t="s">
        <v>21</v>
      </c>
      <c r="G22" s="24" t="s">
        <v>14</v>
      </c>
      <c r="H22" s="14" t="s">
        <v>29</v>
      </c>
      <c r="I22" s="12" t="s">
        <v>68</v>
      </c>
    </row>
    <row r="23" spans="1:9" ht="37.5" x14ac:dyDescent="0.25">
      <c r="A23" s="7">
        <v>18</v>
      </c>
      <c r="B23" s="15" t="str">
        <f t="shared" ref="B23:B34" si="4">IF(G23="Октябрьский район","ПО ГЭС, Октябрьский РЭС",IF(G23="Советский район","ПО ГЭС, Советский РЭС",IF(G23="Железнодорожный район","ПО ГЭС, Железнодорожный РЭС")))</f>
        <v>ПО ГЭС, Октябрьский РЭС</v>
      </c>
      <c r="C23" s="12" t="s">
        <v>69</v>
      </c>
      <c r="D23" s="12" t="s">
        <v>20</v>
      </c>
      <c r="E23" s="18">
        <v>45875</v>
      </c>
      <c r="F23" s="12" t="s">
        <v>18</v>
      </c>
      <c r="G23" s="23" t="s">
        <v>15</v>
      </c>
      <c r="H23" s="14" t="s">
        <v>29</v>
      </c>
      <c r="I23" s="12" t="s">
        <v>70</v>
      </c>
    </row>
    <row r="24" spans="1:9" ht="112.5" customHeight="1" x14ac:dyDescent="0.25">
      <c r="A24" s="7">
        <v>19</v>
      </c>
      <c r="B24" s="15" t="s">
        <v>24</v>
      </c>
      <c r="C24" s="19" t="s">
        <v>71</v>
      </c>
      <c r="D24" s="16" t="s">
        <v>20</v>
      </c>
      <c r="E24" s="13">
        <v>45875</v>
      </c>
      <c r="F24" s="12" t="s">
        <v>72</v>
      </c>
      <c r="G24" s="36" t="s">
        <v>14</v>
      </c>
      <c r="H24" s="14" t="s">
        <v>29</v>
      </c>
      <c r="I24" s="12" t="s">
        <v>73</v>
      </c>
    </row>
    <row r="25" spans="1:9" ht="174.75" customHeight="1" x14ac:dyDescent="0.25">
      <c r="A25" s="7">
        <f t="shared" si="3"/>
        <v>20</v>
      </c>
      <c r="B25" s="15" t="str">
        <f t="shared" si="4"/>
        <v>ПО ГЭС, Железнодорожный РЭС</v>
      </c>
      <c r="C25" s="12" t="s">
        <v>74</v>
      </c>
      <c r="D25" s="12" t="s">
        <v>44</v>
      </c>
      <c r="E25" s="18">
        <v>45876</v>
      </c>
      <c r="F25" s="43" t="s">
        <v>45</v>
      </c>
      <c r="G25" s="45" t="s">
        <v>14</v>
      </c>
      <c r="H25" s="44" t="s">
        <v>29</v>
      </c>
      <c r="I25" s="12" t="s">
        <v>75</v>
      </c>
    </row>
    <row r="26" spans="1:9" x14ac:dyDescent="0.25">
      <c r="A26" s="7">
        <f t="shared" si="3"/>
        <v>21</v>
      </c>
      <c r="B26" s="15" t="str">
        <f t="shared" si="4"/>
        <v>ПО ГЭС, Советский РЭС</v>
      </c>
      <c r="C26" s="19" t="s">
        <v>35</v>
      </c>
      <c r="D26" s="16" t="s">
        <v>36</v>
      </c>
      <c r="E26" s="13">
        <v>45876</v>
      </c>
      <c r="F26" s="12" t="s">
        <v>18</v>
      </c>
      <c r="G26" s="24" t="s">
        <v>13</v>
      </c>
      <c r="H26" s="14" t="s">
        <v>29</v>
      </c>
      <c r="I26" s="12" t="s">
        <v>49</v>
      </c>
    </row>
    <row r="27" spans="1:9" ht="37.5" x14ac:dyDescent="0.25">
      <c r="A27" s="7">
        <f t="shared" si="3"/>
        <v>22</v>
      </c>
      <c r="B27" s="15" t="str">
        <f t="shared" si="4"/>
        <v>ПО ГЭС, Железнодорожный РЭС</v>
      </c>
      <c r="C27" s="12" t="s">
        <v>76</v>
      </c>
      <c r="D27" s="12" t="s">
        <v>20</v>
      </c>
      <c r="E27" s="18">
        <v>45876</v>
      </c>
      <c r="F27" s="12" t="s">
        <v>22</v>
      </c>
      <c r="G27" s="23" t="s">
        <v>14</v>
      </c>
      <c r="H27" s="14" t="s">
        <v>29</v>
      </c>
      <c r="I27" s="12" t="s">
        <v>77</v>
      </c>
    </row>
    <row r="28" spans="1:9" ht="37.5" x14ac:dyDescent="0.25">
      <c r="A28" s="7">
        <f t="shared" si="3"/>
        <v>23</v>
      </c>
      <c r="B28" s="15" t="str">
        <f t="shared" si="4"/>
        <v>ПО ГЭС, Октябрьский РЭС</v>
      </c>
      <c r="C28" s="19" t="s">
        <v>78</v>
      </c>
      <c r="D28" s="16" t="s">
        <v>20</v>
      </c>
      <c r="E28" s="13">
        <v>45876</v>
      </c>
      <c r="F28" s="12" t="s">
        <v>18</v>
      </c>
      <c r="G28" s="24" t="s">
        <v>15</v>
      </c>
      <c r="H28" s="14" t="s">
        <v>29</v>
      </c>
      <c r="I28" s="12" t="s">
        <v>79</v>
      </c>
    </row>
    <row r="29" spans="1:9" ht="37.5" x14ac:dyDescent="0.25">
      <c r="A29" s="7">
        <f t="shared" si="3"/>
        <v>24</v>
      </c>
      <c r="B29" s="15" t="str">
        <f t="shared" si="4"/>
        <v>ПО ГЭС, Октябрьский РЭС</v>
      </c>
      <c r="C29" s="20" t="s">
        <v>80</v>
      </c>
      <c r="D29" s="12" t="s">
        <v>55</v>
      </c>
      <c r="E29" s="13">
        <v>45876</v>
      </c>
      <c r="F29" s="12" t="s">
        <v>18</v>
      </c>
      <c r="G29" s="23" t="s">
        <v>15</v>
      </c>
      <c r="H29" s="14" t="s">
        <v>29</v>
      </c>
      <c r="I29" s="12" t="s">
        <v>81</v>
      </c>
    </row>
    <row r="30" spans="1:9" ht="37.5" x14ac:dyDescent="0.25">
      <c r="A30" s="7">
        <v>25</v>
      </c>
      <c r="B30" s="15" t="s">
        <v>24</v>
      </c>
      <c r="C30" s="20" t="s">
        <v>82</v>
      </c>
      <c r="D30" s="16" t="s">
        <v>20</v>
      </c>
      <c r="E30" s="13">
        <v>45876</v>
      </c>
      <c r="F30" s="12" t="s">
        <v>22</v>
      </c>
      <c r="G30" s="24" t="s">
        <v>14</v>
      </c>
      <c r="H30" s="14" t="s">
        <v>29</v>
      </c>
      <c r="I30" s="12" t="s">
        <v>83</v>
      </c>
    </row>
    <row r="31" spans="1:9" ht="56.25" x14ac:dyDescent="0.25">
      <c r="A31" s="7">
        <v>26</v>
      </c>
      <c r="B31" s="15" t="str">
        <f t="shared" si="4"/>
        <v>ПО ГЭС, Советский РЭС</v>
      </c>
      <c r="C31" s="12" t="s">
        <v>84</v>
      </c>
      <c r="D31" s="12" t="s">
        <v>85</v>
      </c>
      <c r="E31" s="18">
        <v>45876</v>
      </c>
      <c r="F31" s="12" t="s">
        <v>86</v>
      </c>
      <c r="G31" s="23" t="s">
        <v>13</v>
      </c>
      <c r="H31" s="14" t="s">
        <v>29</v>
      </c>
      <c r="I31" s="12" t="s">
        <v>87</v>
      </c>
    </row>
    <row r="32" spans="1:9" ht="37.5" x14ac:dyDescent="0.25">
      <c r="A32" s="7">
        <f t="shared" si="3"/>
        <v>27</v>
      </c>
      <c r="B32" s="15" t="str">
        <f t="shared" si="4"/>
        <v>ПО ГЭС, Октябрьский РЭС</v>
      </c>
      <c r="C32" s="20" t="s">
        <v>80</v>
      </c>
      <c r="D32" s="16" t="s">
        <v>55</v>
      </c>
      <c r="E32" s="13">
        <v>45877</v>
      </c>
      <c r="F32" s="12" t="s">
        <v>18</v>
      </c>
      <c r="G32" s="23" t="s">
        <v>15</v>
      </c>
      <c r="H32" s="14" t="s">
        <v>29</v>
      </c>
      <c r="I32" s="12" t="s">
        <v>81</v>
      </c>
    </row>
    <row r="33" spans="1:9" ht="61.5" customHeight="1" x14ac:dyDescent="0.25">
      <c r="A33" s="7">
        <f t="shared" si="3"/>
        <v>28</v>
      </c>
      <c r="B33" s="15" t="str">
        <f t="shared" si="4"/>
        <v>ПО ГЭС, Советский РЭС</v>
      </c>
      <c r="C33" s="12" t="s">
        <v>88</v>
      </c>
      <c r="D33" s="12" t="s">
        <v>89</v>
      </c>
      <c r="E33" s="18">
        <v>45877</v>
      </c>
      <c r="F33" s="12" t="s">
        <v>60</v>
      </c>
      <c r="G33" s="24" t="s">
        <v>13</v>
      </c>
      <c r="H33" s="14" t="s">
        <v>29</v>
      </c>
      <c r="I33" s="12" t="s">
        <v>90</v>
      </c>
    </row>
    <row r="34" spans="1:9" ht="37.5" x14ac:dyDescent="0.25">
      <c r="A34" s="11">
        <f t="shared" si="3"/>
        <v>29</v>
      </c>
      <c r="B34" s="21" t="str">
        <f t="shared" si="4"/>
        <v>ПО ГЭС, Советский РЭС</v>
      </c>
      <c r="C34" s="20" t="s">
        <v>91</v>
      </c>
      <c r="D34" s="22" t="s">
        <v>92</v>
      </c>
      <c r="E34" s="13">
        <v>45877</v>
      </c>
      <c r="F34" s="12" t="s">
        <v>60</v>
      </c>
      <c r="G34" s="23" t="s">
        <v>13</v>
      </c>
      <c r="H34" s="14" t="s">
        <v>29</v>
      </c>
      <c r="I34" s="12" t="s">
        <v>93</v>
      </c>
    </row>
    <row r="35" spans="1:9" s="10" customFormat="1" ht="37.5" x14ac:dyDescent="0.3">
      <c r="A35" s="11">
        <f>A34+1</f>
        <v>30</v>
      </c>
      <c r="B35" s="19" t="s">
        <v>16</v>
      </c>
      <c r="C35" s="28" t="s">
        <v>94</v>
      </c>
      <c r="D35" s="28" t="s">
        <v>20</v>
      </c>
      <c r="E35" s="29" t="s">
        <v>100</v>
      </c>
      <c r="F35" s="30" t="s">
        <v>18</v>
      </c>
      <c r="G35" s="31" t="s">
        <v>15</v>
      </c>
      <c r="H35" s="32" t="s">
        <v>29</v>
      </c>
      <c r="I35" s="33" t="s">
        <v>95</v>
      </c>
    </row>
    <row r="36" spans="1:9" ht="37.5" x14ac:dyDescent="0.3">
      <c r="A36" s="11">
        <f t="shared" si="3"/>
        <v>31</v>
      </c>
      <c r="B36" s="15" t="s">
        <v>24</v>
      </c>
      <c r="C36" s="34" t="s">
        <v>96</v>
      </c>
      <c r="D36" s="25" t="s">
        <v>20</v>
      </c>
      <c r="E36" s="40">
        <v>45877</v>
      </c>
      <c r="F36" s="35" t="s">
        <v>22</v>
      </c>
      <c r="G36" s="39" t="s">
        <v>14</v>
      </c>
      <c r="H36" s="46" t="s">
        <v>29</v>
      </c>
      <c r="I36" s="41" t="s">
        <v>97</v>
      </c>
    </row>
    <row r="37" spans="1:9" ht="37.5" x14ac:dyDescent="0.3">
      <c r="A37" s="11">
        <f t="shared" si="3"/>
        <v>32</v>
      </c>
      <c r="B37" s="15" t="s">
        <v>24</v>
      </c>
      <c r="C37" s="34" t="s">
        <v>98</v>
      </c>
      <c r="D37" s="25" t="s">
        <v>20</v>
      </c>
      <c r="E37" s="40">
        <v>45877</v>
      </c>
      <c r="F37" s="35" t="s">
        <v>21</v>
      </c>
      <c r="G37" s="39" t="s">
        <v>14</v>
      </c>
      <c r="H37" s="46" t="s">
        <v>29</v>
      </c>
      <c r="I37" s="42" t="s">
        <v>99</v>
      </c>
    </row>
    <row r="38" spans="1:9" ht="56.25" x14ac:dyDescent="0.3">
      <c r="A38" s="11">
        <f t="shared" si="3"/>
        <v>33</v>
      </c>
      <c r="B38" s="21" t="str">
        <f t="shared" ref="B38" si="5">IF(G38="Октябрьский район","ПО ГЭС, Октябрьский РЭС",IF(G38="Советский район","ПО ГЭС, Советский РЭС",IF(G38="Железнодорожный район","ПО ГЭС, Железнодорожный РЭС")))</f>
        <v>ПО ГЭС, Советский РЭС</v>
      </c>
      <c r="C38" s="25" t="s">
        <v>84</v>
      </c>
      <c r="D38" s="25" t="s">
        <v>85</v>
      </c>
      <c r="E38" s="40">
        <v>45877</v>
      </c>
      <c r="F38" s="35" t="s">
        <v>86</v>
      </c>
      <c r="G38" s="39" t="s">
        <v>13</v>
      </c>
      <c r="H38" s="46" t="s">
        <v>29</v>
      </c>
      <c r="I38" s="41" t="s">
        <v>87</v>
      </c>
    </row>
    <row r="39" spans="1:9" ht="37.5" x14ac:dyDescent="0.3">
      <c r="A39" s="11">
        <f t="shared" si="3"/>
        <v>34</v>
      </c>
      <c r="B39" s="48" t="s">
        <v>16</v>
      </c>
      <c r="C39" s="34" t="s">
        <v>101</v>
      </c>
      <c r="D39" s="27" t="s">
        <v>102</v>
      </c>
      <c r="E39" s="40">
        <v>45873</v>
      </c>
      <c r="F39" s="35" t="s">
        <v>103</v>
      </c>
      <c r="G39" s="47" t="s">
        <v>15</v>
      </c>
      <c r="H39" s="46" t="s">
        <v>104</v>
      </c>
      <c r="I39" s="41" t="s">
        <v>105</v>
      </c>
    </row>
    <row r="40" spans="1:9" x14ac:dyDescent="0.3">
      <c r="A40" s="11">
        <f t="shared" si="3"/>
        <v>35</v>
      </c>
      <c r="B40" s="48" t="s">
        <v>16</v>
      </c>
      <c r="C40" s="34" t="s">
        <v>106</v>
      </c>
      <c r="D40" s="34" t="s">
        <v>107</v>
      </c>
      <c r="E40" s="40">
        <v>45877</v>
      </c>
      <c r="F40" s="35" t="s">
        <v>103</v>
      </c>
      <c r="G40" s="47" t="s">
        <v>15</v>
      </c>
      <c r="H40" s="46" t="s">
        <v>104</v>
      </c>
      <c r="I40" s="41" t="s">
        <v>108</v>
      </c>
    </row>
  </sheetData>
  <mergeCells count="8">
    <mergeCell ref="B2:I2"/>
    <mergeCell ref="E3:H3"/>
    <mergeCell ref="A4:A5"/>
    <mergeCell ref="B4:B5"/>
    <mergeCell ref="C4:C5"/>
    <mergeCell ref="D4:D5"/>
    <mergeCell ref="E4:F4"/>
    <mergeCell ref="G4:I4"/>
  </mergeCells>
  <pageMargins left="0.7" right="0.25208333333333344"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Плюснина Александра Леонидовна</dc:creator>
  <cp:lastModifiedBy>User Windows</cp:lastModifiedBy>
  <cp:revision>7</cp:revision>
  <dcterms:created xsi:type="dcterms:W3CDTF">2006-09-16T00:00:00Z</dcterms:created>
  <dcterms:modified xsi:type="dcterms:W3CDTF">2025-07-29T08:43:04Z</dcterms:modified>
</cp:coreProperties>
</file>