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<sst xmlns="http://schemas.openxmlformats.org/spreadsheetml/2006/main" count="95" uniqueCount="95">
  <si>
    <t xml:space="preserve">Приложение №1</t>
  </si>
  <si>
    <t xml:space="preserve">Информация о планируемых отключениях в сетях ПО ГЭС, ЦЭС в период с 16 по 20 марта 2026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</si>
  <si>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</si>
  <si>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</si>
  <si>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</si>
  <si>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</si>
  <si>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</si>
  <si>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</si>
  <si>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</si>
  <si>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</si>
  <si>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</si>
  <si>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</si>
  <si>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</si>
  <si>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</si>
  <si>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ВЛ-6 кВ ф.53 ПС ГПП Машзавод </t>
  </si>
  <si>
    <t xml:space="preserve"> для БВР</t>
  </si>
  <si>
    <t xml:space="preserve">  13-00 - 17-00</t>
  </si>
  <si>
    <t xml:space="preserve">Железнодорожный район</t>
  </si>
  <si>
    <t>г.Улан-Удэ</t>
  </si>
  <si>
    <t xml:space="preserve">ул. Хоринская 1-10, Пожарная часть ВПЧ-5, пункт учета холодной воды (МУП Водоканал),  Учебный корпус №1 Улан-Удэнского инженерно-педагогического колледжа по ул. Хоринская 1, Туполева 21, ГАП-2, В/Ч, подсобное хоз-во ул. Хоринская 1, ул. Антонова 73-79, СТО Восточный, ГК №258, ООО Профстрой, ГК №307, СНТ Восход, Кол. Сад Ветеран-1, ул. Подсобное хозяйство, ул. Черемшинская, ул. Аэродромная 1-10, В/Ч 635594, аэродром.</t>
  </si>
  <si>
    <t xml:space="preserve">РУ-6/0,4кВ ТП-238</t>
  </si>
  <si>
    <t xml:space="preserve">для регулировки напряжения на ТП</t>
  </si>
  <si>
    <t xml:space="preserve"> 10-00 - 13-00</t>
  </si>
  <si>
    <t xml:space="preserve">Советский район</t>
  </si>
  <si>
    <t xml:space="preserve">ул. Воронежская 5, 6, ул. Заовражная 6-14, ул. Печерская 1-17,1а,2а,5а,7а, ул. Хрустальная 2-25</t>
  </si>
  <si>
    <t xml:space="preserve">ВЛ-10кВ ф.25 ПС Сосновая</t>
  </si>
  <si>
    <t xml:space="preserve">для регулировки стрелы провиса</t>
  </si>
  <si>
    <t xml:space="preserve"> 10-00 - 15-00</t>
  </si>
  <si>
    <t xml:space="preserve">Октябрьский район</t>
  </si>
  <si>
    <t xml:space="preserve">АЗС ул. Жердева 10а, СТО ЖАССО, ООО Либерти, ООО СМИТ по ул. Сахьяновой 9.</t>
  </si>
  <si>
    <t xml:space="preserve">РУ-0,4кВ ТП-2051</t>
  </si>
  <si>
    <t xml:space="preserve">для замены ГР-Т</t>
  </si>
  <si>
    <t xml:space="preserve"> 10-00 - 17-00</t>
  </si>
  <si>
    <t xml:space="preserve">ул.Заводской проулок 3-14, ул.Нестерова 1-17, ул.Чайковского 12-40, ул. Комарова 9-13</t>
  </si>
  <si>
    <t xml:space="preserve">ВЛ-6кВ ф.0 РП-35 </t>
  </si>
  <si>
    <t xml:space="preserve"> 10-00 - 18-00</t>
  </si>
  <si>
    <t xml:space="preserve">ул. Мостовая 2-34, ул. Городская 1-28, ул. Производственная 1-36, Производственный пер. 1-9, ул. Гражданская 1-24, ул.  Подкаменская 13-15, ул. Проточная 2-74, 4б, 6а, 24а, ул. Проточная 1а (банкетный зал «Альбаторос»), ул. Проточная,1 (гостиница «СССР»), ул. Мостовая,4 (Цех полуфабрикатов), ИП Хомяков В.И. по ул. Гражданская 19.</t>
  </si>
  <si>
    <t xml:space="preserve">ВЛ-10кВ ф.10 ПС 35кВ БЦС</t>
  </si>
  <si>
    <t xml:space="preserve"> 06-00 - 17-00</t>
  </si>
  <si>
    <t xml:space="preserve">ул. 502 километр 3-109, ИП Серявин, Старательская артель «Курба» ул. Моховая 103Б, ООО Верхнеудинск пр. Автомобилистов 1/1, 3а, 9б, 15, 16а, 1а, 5к1, 3б, 7г, 5а, 4б/8-1, 4в, Карапетян Д.К., ИП Спирин, ИП Крылов, АкваСити, ИП Коденев, ИП Линейцев, ООО «Регион-строй», ООО Формат, БРК АЗС, Банчиков (Рублевский двор), ИП Давыдов, ИП Масиченко, Росшина, ИП Посаженников, ООО «Сатурн», ИП Харахинов, ИП Пилосян, ООО «ТАН», База Фортуна, ИП Садыков (ТЦ Смит), ТЦ Стрела, КНС 8А, ОАО «Городские маршруты».</t>
  </si>
  <si>
    <t xml:space="preserve">РУ-6 кВ  ТП-47В </t>
  </si>
  <si>
    <t xml:space="preserve">для ТО</t>
  </si>
  <si>
    <t xml:space="preserve">ДНТ «Авиатор-2» ул. Чистая 9-уч.237, ул. Связи 1-37, пер. Молодежный 1-23, ул. Спортивная 83-95, ул. Озерная 63-97, ул. Баянгольская 1-32, 12 улица (19Д, 20А, 21А), ул. Центральная 23-27, ул. Дачная 1-20, ул. Комарова 1-62.</t>
  </si>
  <si>
    <t xml:space="preserve">РУ-6 кВ ТП-56В</t>
  </si>
  <si>
    <t xml:space="preserve"> 13-00 - 17-00</t>
  </si>
  <si>
    <t xml:space="preserve">ДНТ «Авиатор-2»  ул.Озерная 1-70, пер. Садовый 1-24, ул. Садовая.</t>
  </si>
  <si>
    <t xml:space="preserve">ВЛ-0,4кВ Л-1 от ТП-794</t>
  </si>
  <si>
    <t xml:space="preserve">для перевода абонентов</t>
  </si>
  <si>
    <t xml:space="preserve">ул. Гармаева 23, ул. Онохойская 20 - 37, ул. Ростовская 40 - 42.</t>
  </si>
  <si>
    <t xml:space="preserve">РУ-6 кВ ТП-53В</t>
  </si>
  <si>
    <t xml:space="preserve"> 09-00 - 13-00</t>
  </si>
  <si>
    <t xml:space="preserve">Пер. Кленовый 5-15 ул. Кленовая.</t>
  </si>
  <si>
    <t xml:space="preserve">РУ-10 кВ ТП-15В</t>
  </si>
  <si>
    <t xml:space="preserve">ДНТ «Труд», ул. Заломова 1-66а, ул. Базары Николаева, ул. Лиловая, ул. Волшебная, ул. Неоновая, пр. Неоновый, ИП Нутхева Н.С. «Паприка», ООО «Техкомплект», ИП Михайлов «Автошина», кафе «Колесо».</t>
  </si>
  <si>
    <t xml:space="preserve">РУ-0,4кВ ТП-2564</t>
  </si>
  <si>
    <t xml:space="preserve">для подключения вновь построенной ВЛИ-0,4кВ</t>
  </si>
  <si>
    <t xml:space="preserve"> 09-00 - 18-00</t>
  </si>
  <si>
    <t xml:space="preserve">    ул. Ботаническая 35к</t>
  </si>
  <si>
    <t xml:space="preserve">РУ-0,4кВ ТП-420</t>
  </si>
  <si>
    <t xml:space="preserve">для замены руб.1-5, РТ-0,4кВ</t>
  </si>
  <si>
    <t xml:space="preserve"> 10-00 - 16-00</t>
  </si>
  <si>
    <t xml:space="preserve">СНТ 20 лет Победы.</t>
  </si>
  <si>
    <t xml:space="preserve">ВЛ-0,4кВ Л-5 от ТП-794</t>
  </si>
  <si>
    <t xml:space="preserve">монтаж провода СИП</t>
  </si>
  <si>
    <t xml:space="preserve"> ул. Онохойская 2 - 19</t>
  </si>
  <si>
    <t xml:space="preserve">РУ-6 кВ ТП-45В</t>
  </si>
  <si>
    <t xml:space="preserve">ДНТ «Авиатор-2» ул. Брусничная, ул. Полярная, ул. Клубничная, ул Вишнёвая, ул. Лесная, пер. Лесной, ул. Светлая </t>
  </si>
  <si>
    <t xml:space="preserve">РУ-6 кВ ТП-46В</t>
  </si>
  <si>
    <t xml:space="preserve">ДНТ «Авиатор-2»  ул. Навигатор 1-36, ул. Центральная 1-50, ул Полярная 1-11, ул. Связи 37, ул. Строителей уч.431.</t>
  </si>
  <si>
    <t xml:space="preserve">ВЛ-35кВ ЗС-3037, ЗСД-3038 ПС 35 кВ Дивизионная, ПС 35 Стеклозавод</t>
  </si>
  <si>
    <t xml:space="preserve">для монтажа ВОЛС на пересекаемой ВЛ-110кВ МС-184</t>
  </si>
  <si>
    <t xml:space="preserve">  13-00 - 16-00</t>
  </si>
  <si>
    <t xml:space="preserve">ул. Школьная 1-29, ст. Дивизионная 2-й участок, Ул. Каменная 1-79, Зенит Зенитный проезд 1-3, Ул. Стахановская, Хозяйственный проезд 1-5, Подольский проезд, Видный проезд 1-6, Квартал 2-15,  Школа №58, Дом культуры по ул. Дивизионная, 12, Котельная по ул. Батарейная, водоналивная будка, кладбище на стеклозаводе, ул. Ижевская, ул. Батарейная, ул. Школьный пер. 9-68, ул. Гарнизонная 1-60, ул. Нерченская 1 - 16, ул. Понтонная 1-10, ул. Железнодорожная 1-3, ул. Армейская 2-5, ул. Дарасунская 1-19, ул. Огневая 1-12, ул. Войсковая 25, ул. Интернациональная 10-43, ул. Ратная 2-11, ул. Березовская 1-2, ул. Сотниковская 1-23, ул. Тухачевского 1-14, ул. Черемховская 1-14, ст. Дивизионная 8 - 28, КНС МУП Водоканал по ул.ст. Дивизионная, ул.Акмолинская 1-20.
Потребители подключенные от сетей ОАО Оборонэнерго.</t>
  </si>
  <si>
    <t xml:space="preserve">ВЛ-6кВ ф.12 ПС Западная</t>
  </si>
  <si>
    <t xml:space="preserve"> 13-00 - 16-00</t>
  </si>
  <si>
    <t xml:space="preserve">ул. Багратиона 1-14, ул. Невского 1-30, ул. Циолковского 69-82, ул. Чертенкова 102А-106, ул. Гайдара 1-28, ул. Д. Бедного 1-50, котельная ул. Чертенкова 102 (ТГК-14), ул. Минина 1-9, ул. Орджиникидзе 1-15, МАУСОШ №48 кор.№2 (дет. сад), котельная в здании поликлиники ТМО-6 ул. Орджиникидзе, ул. Кутузова 26-40, котельная ул. Невского, ул. Левитана 1-42, ул. Челюскина1-43, водокачка №46 ул. Левитана, ул. Самбуева 2-33, ул. Заовражная 45-108, резервуары Водоканала, ул. Социальная 1-34, ул. Конституции 1-123, ул. Кристальная 17, ул. Рабочая 1-104, ул. Вологодская 1-37, Повысительная насосная станция по ул. Заовражная.</t>
  </si>
  <si>
    <t xml:space="preserve">  ул. Онохойская 2 - 19 </t>
  </si>
  <si>
    <t xml:space="preserve">РУ-6/0,4кВ ТП-253</t>
  </si>
  <si>
    <t xml:space="preserve">для замены тр-ра</t>
  </si>
  <si>
    <t xml:space="preserve"> ул. Монтажная 2 - 18, ул. Сиреневая 1 - 29, ул. Янтуева 18, ул. Березовая (Стеклозавод) 1а, 3а, 4, 6а.</t>
  </si>
  <si>
    <t xml:space="preserve">РУ-6/0,4кВ ТП-197</t>
  </si>
  <si>
    <t xml:space="preserve">для регулировки напряжения</t>
  </si>
  <si>
    <t xml:space="preserve"> 10-00 - 14-00</t>
  </si>
  <si>
    <t xml:space="preserve"> ул. Радикальцева 1, 1а, 2, 2а, Школа-интернат № 2 по ул. Радикальцева 4, ул. Воронежская 2 - 4,  ул.Хрустальная. </t>
  </si>
  <si>
    <t xml:space="preserve">ПО ЦЭС, Городской РЭС</t>
  </si>
  <si>
    <t xml:space="preserve">ТП-1 О-2 "Абсолют"</t>
  </si>
  <si>
    <t xml:space="preserve">Капитальный ремонт ТП</t>
  </si>
  <si>
    <t>19.03.26</t>
  </si>
  <si>
    <t>10:00-18:00</t>
  </si>
  <si>
    <t xml:space="preserve">ТРК "Два кита"</t>
  </si>
  <si>
    <t xml:space="preserve">ул.Барнаульская 143</t>
  </si>
  <si>
    <t xml:space="preserve">ТП-1 ДМ-1 "Домострой"</t>
  </si>
  <si>
    <t>20.03.26</t>
  </si>
  <si>
    <t xml:space="preserve">110 квартал</t>
  </si>
  <si>
    <t xml:space="preserve">д.5, блок 1, 2, 3, д.6 блок 1, 2, 3.</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</si>
</sst>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7">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color theme="1"/>
      <name val="Calibri"/>
      <scheme val="minor"/>
    </font>
    <font>
      <sz val="14.000000"/>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13">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
      <left style="thin">
        <color theme="1"/>
      </left>
      <right style="thin">
        <color theme="1"/>
      </right>
      <top style="thin">
        <color theme="1"/>
      </top>
      <bottom style="none"/>
      <diagonal style="none"/>
    </border>
    <border>
      <left style="thin">
        <color auto="1"/>
      </left>
      <right style="thin">
        <color theme="1"/>
      </right>
      <top style="thin">
        <color auto="1"/>
      </top>
      <bottom style="thin">
        <color auto="1"/>
      </bottom>
      <diagonal style="none"/>
    </border>
    <border>
      <left style="thin">
        <color theme="1"/>
      </left>
      <right style="thin">
        <color auto="1"/>
      </right>
      <top style="thin">
        <color theme="1"/>
      </top>
      <bottom style="thin">
        <color theme="1"/>
      </bottom>
      <diagonal style="none"/>
    </border>
    <border>
      <left style="thin">
        <color auto="1"/>
      </left>
      <right style="thin">
        <color auto="1"/>
      </right>
      <top style="none"/>
      <bottom style="thin">
        <color theme="1"/>
      </bottom>
      <diagonal style="none"/>
    </border>
    <border>
      <left style="thin">
        <color auto="1"/>
      </left>
      <right style="thin">
        <color auto="1"/>
      </right>
      <top style="none"/>
      <bottom style="thin">
        <color auto="1"/>
      </bottom>
      <diagonal style="none"/>
    </border>
    <border>
      <left style="thin">
        <color theme="1"/>
      </left>
      <right style="thin">
        <color auto="1"/>
      </right>
      <top style="thin">
        <color auto="1"/>
      </top>
      <bottom style="thin">
        <color auto="1"/>
      </bottom>
      <diagonal style="none"/>
    </border>
  </borders>
  <cellStyleXfs count="2">
    <xf fontId="0" fillId="0" borderId="0" numFmtId="0" applyNumberFormat="1" applyFont="1" applyFill="1" applyBorder="1"/>
    <xf fontId="1" fillId="0" borderId="0" numFmtId="0" applyNumberFormat="1" applyFont="1" applyFill="1" applyBorder="1"/>
  </cellStyleXfs>
  <cellXfs count="34">
    <xf fontId="0" fillId="0" borderId="0" numFmtId="0" xfId="0"/>
    <xf fontId="0" fillId="0" borderId="0" numFmtId="0" xfId="0"/>
    <xf fontId="2" fillId="0" borderId="0" numFmtId="0" xfId="0" applyFont="1" applyAlignment="1">
      <alignment horizontal="center"/>
    </xf>
    <xf fontId="3" fillId="0" borderId="0" numFmtId="0" xfId="0" applyFont="1" applyAlignment="1">
      <alignment horizontal="center" vertic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applyAlignment="1">
      <alignment horizontal="center"/>
    </xf>
    <xf fontId="3" fillId="2" borderId="0" numFmtId="0" xfId="0" applyFont="1" applyFill="1" applyAlignment="1">
      <alignment horizontal="center" vertical="top"/>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5" fillId="0" borderId="0" numFmtId="0" xfId="0" applyFont="1"/>
    <xf fontId="3" fillId="0" borderId="4" numFmtId="0" xfId="0" applyFont="1" applyBorder="1" applyAlignment="1">
      <alignment horizontal="center" vertical="center" wrapText="1"/>
    </xf>
    <xf fontId="6" fillId="0" borderId="5" numFmtId="0" xfId="0" applyFont="1" applyBorder="1" applyAlignment="1">
      <alignment horizontal="center" vertical="center" wrapText="1"/>
    </xf>
    <xf fontId="6" fillId="3" borderId="6" numFmtId="0" xfId="0" applyFont="1" applyFill="1" applyBorder="1" applyAlignment="1">
      <alignment horizontal="center" vertical="center" wrapText="1"/>
      <protection hidden="0" locked="1"/>
    </xf>
    <xf fontId="6" fillId="3" borderId="6" numFmtId="14" xfId="0" applyNumberFormat="1" applyFont="1" applyFill="1" applyBorder="1" applyAlignment="1">
      <alignment horizontal="center" vertical="center" wrapText="1"/>
      <protection hidden="0" locked="1"/>
    </xf>
    <xf fontId="6" fillId="3" borderId="6" numFmtId="0" xfId="0" applyFont="1" applyFill="1" applyBorder="1" applyAlignment="1">
      <alignment horizontal="left" vertical="center" wrapText="1"/>
      <protection hidden="0" locked="1"/>
    </xf>
    <xf fontId="6" fillId="0" borderId="6" numFmtId="0" xfId="0" applyFont="1" applyBorder="1" applyAlignment="1">
      <alignment horizontal="center" vertical="center" wrapText="1"/>
    </xf>
    <xf fontId="6" fillId="3" borderId="6" numFmtId="0" xfId="0" applyFont="1" applyFill="1" applyBorder="1" applyAlignment="1">
      <alignment horizontal="left" indent="3" vertical="center" wrapText="1"/>
      <protection hidden="0" locked="1"/>
    </xf>
    <xf fontId="6" fillId="3" borderId="0" numFmtId="0" xfId="0" applyFont="1" applyFill="1" applyAlignment="1">
      <alignment horizontal="center" vertical="center" wrapText="1"/>
      <protection hidden="0" locked="1"/>
    </xf>
    <xf fontId="6" fillId="3" borderId="6" numFmtId="0" xfId="0" applyFont="1" applyFill="1" applyBorder="1" applyAlignment="1">
      <alignment horizontal="left" indent="1" vertical="center" wrapText="1"/>
      <protection hidden="0" locked="1"/>
    </xf>
    <xf fontId="6" fillId="3" borderId="6" numFmtId="160" xfId="0" applyNumberFormat="1" applyFont="1" applyFill="1" applyBorder="1" applyAlignment="1">
      <alignment horizontal="center" vertical="center" wrapText="1"/>
      <protection hidden="0" locked="1"/>
    </xf>
    <xf fontId="6" fillId="0" borderId="7" numFmtId="0" xfId="0" applyFont="1" applyBorder="1" applyAlignment="1">
      <alignment horizontal="center" vertical="center" wrapText="1"/>
    </xf>
    <xf fontId="6" fillId="3" borderId="7" numFmtId="0" xfId="0" applyFont="1" applyFill="1" applyBorder="1" applyAlignment="1">
      <alignment horizontal="left" vertical="center" wrapText="1"/>
      <protection hidden="0" locked="1"/>
    </xf>
    <xf fontId="6" fillId="0" borderId="8" numFmtId="0" xfId="0" applyFont="1" applyBorder="1" applyAlignment="1">
      <alignment horizontal="center" vertical="center" wrapText="1"/>
    </xf>
    <xf fontId="6" fillId="3" borderId="6" numFmtId="0" xfId="0" applyFont="1" applyFill="1" applyBorder="1" applyAlignment="1">
      <alignment horizontal="center" vertical="center" wrapText="1"/>
    </xf>
    <xf fontId="6" fillId="3" borderId="6" numFmtId="49" xfId="0" applyNumberFormat="1" applyFont="1" applyFill="1" applyBorder="1" applyAlignment="1">
      <alignment horizontal="center" vertical="center" wrapText="1"/>
      <protection hidden="0" locked="1"/>
    </xf>
    <xf fontId="6" fillId="0" borderId="9" numFmtId="0" xfId="0" applyFont="1" applyBorder="1" applyAlignment="1">
      <alignment horizontal="center" vertical="center" wrapText="1"/>
    </xf>
    <xf fontId="6" fillId="0" borderId="10" numFmtId="0" xfId="0" applyFont="1" applyBorder="1" applyAlignment="1">
      <alignment horizontal="center" vertical="center" wrapText="1"/>
    </xf>
    <xf fontId="6" fillId="0" borderId="11" numFmtId="0" xfId="0" applyFont="1" applyBorder="1" applyAlignment="1">
      <alignment horizontal="center" vertical="center" wrapText="1"/>
    </xf>
    <xf fontId="6" fillId="0" borderId="2" numFmtId="0" xfId="0" applyFont="1" applyBorder="1" applyAlignment="1">
      <alignment horizontal="center" vertical="center" wrapText="1"/>
    </xf>
    <xf fontId="6" fillId="0" borderId="12" numFmtId="0" xfId="0" applyFont="1" applyBorder="1" applyAlignment="1">
      <alignment horizontal="center" vertic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17" zoomScale="65" workbookViewId="0">
      <selection activeCell="A13" activeCellId="0" sqref="A13:A20"/>
    </sheetView>
  </sheetViews>
  <sheetFormatPr defaultRowHeight="14.25"/>
  <cols>
    <col customWidth="1" min="1" max="1" style="1" width="5.85546875"/>
    <col customWidth="1" min="2" max="2" style="2" width="32.28515625"/>
    <col customWidth="1" min="3" max="3" style="3" width="36.42578125"/>
    <col customWidth="1" min="4" max="4" style="3" width="31"/>
    <col customWidth="1" min="5" max="5" style="2" width="27.7109375"/>
    <col customWidth="1" min="6" max="6" style="4" width="27.42578125"/>
    <col customWidth="1" min="7" max="7" style="5" width="24.5703125"/>
    <col customWidth="1" min="8" max="8" style="4" width="26.28515625"/>
    <col customWidth="1" min="9" max="9" style="6" width="107.140625"/>
    <col customWidth="1" min="10" max="10" style="1" width="16.7109375"/>
    <col min="11" max="16384" style="1" width="9.140625"/>
  </cols>
  <sheetData>
    <row r="1" ht="17.25">
      <c r="I1" s="7" t="s">
        <v>0</v>
      </c>
    </row>
    <row r="2" ht="19.5">
      <c r="B2" s="8" t="s">
        <v>1</v>
      </c>
      <c r="C2" s="8"/>
      <c r="D2" s="8"/>
      <c r="E2" s="8"/>
      <c r="F2" s="8"/>
      <c r="G2" s="8"/>
      <c r="H2" s="8"/>
      <c r="I2" s="8"/>
    </row>
    <row r="3" ht="19.5">
      <c r="E3" s="9" t="s">
        <v>2</v>
      </c>
      <c r="F3" s="9"/>
      <c r="G3" s="9"/>
      <c r="H3" s="9"/>
    </row>
    <row r="4" ht="47.25" customHeight="1">
      <c r="A4" s="10" t="s">
        <v>3</v>
      </c>
      <c r="B4" s="10" t="s">
        <v>4</v>
      </c>
      <c r="C4" s="10" t="s">
        <v>5</v>
      </c>
      <c r="D4" s="10" t="s">
        <v>6</v>
      </c>
      <c r="E4" s="10" t="s">
        <v>7</v>
      </c>
      <c r="F4" s="10"/>
      <c r="G4" s="10" t="s">
        <v>8</v>
      </c>
      <c r="H4" s="10"/>
      <c r="I4" s="10"/>
    </row>
    <row r="5" ht="51.75">
      <c r="A5" s="10"/>
      <c r="B5" s="11"/>
      <c r="C5" s="11"/>
      <c r="D5" s="11"/>
      <c r="E5" s="11" t="s">
        <v>9</v>
      </c>
      <c r="F5" s="11" t="s">
        <v>10</v>
      </c>
      <c r="G5" s="11" t="s">
        <v>11</v>
      </c>
      <c r="H5" s="11" t="s">
        <v>12</v>
      </c>
      <c r="I5" s="12" t="s">
        <v>13</v>
      </c>
    </row>
    <row r="6" s="13" customFormat="1" ht="34.5">
      <c r="A6" s="14">
        <v>1</v>
      </c>
      <c r="B6" s="15" t="str">
        <f t="shared" ref="B6:B9" si="0">IF(G6="Октябрьский район","ПО ГЭС, Октябрьский РЭС",IF(G6="Советский район","ПО ГЭС, Советский РЭС",IF(G6="Железнодорожный район","ПО ГЭС, Железнодорожный РЭС")))</f>
        <v xml:space="preserve">ПО ГЭС, Железнодорожный РЭС</v>
      </c>
      <c r="C6" s="16" t="s">
        <v>14</v>
      </c>
      <c r="D6" s="16" t="s">
        <v>15</v>
      </c>
      <c r="E6" s="17">
        <v>46097</v>
      </c>
      <c r="F6" s="16" t="s">
        <v>16</v>
      </c>
      <c r="G6" s="16" t="s">
        <v>17</v>
      </c>
      <c r="H6" s="16" t="s">
        <v>18</v>
      </c>
      <c r="I6" s="18" t="s">
        <v>19</v>
      </c>
    </row>
    <row r="7" ht="17.25">
      <c r="A7" s="14">
        <f t="shared" ref="A7:A10" si="1">A6+1</f>
        <v>2</v>
      </c>
      <c r="B7" s="15" t="str">
        <f t="shared" si="0"/>
        <v xml:space="preserve">ПО ГЭС, Советский РЭС</v>
      </c>
      <c r="C7" s="16" t="s">
        <v>20</v>
      </c>
      <c r="D7" s="16" t="s">
        <v>21</v>
      </c>
      <c r="E7" s="17">
        <v>46097</v>
      </c>
      <c r="F7" s="16" t="s">
        <v>22</v>
      </c>
      <c r="G7" s="16" t="s">
        <v>23</v>
      </c>
      <c r="H7" s="16" t="s">
        <v>18</v>
      </c>
      <c r="I7" s="18" t="s">
        <v>24</v>
      </c>
    </row>
    <row r="8" ht="34.5">
      <c r="A8" s="14">
        <f t="shared" si="1"/>
        <v>3</v>
      </c>
      <c r="B8" s="19" t="str">
        <f t="shared" si="0"/>
        <v xml:space="preserve">ПО ГЭС, Октябрьский РЭС</v>
      </c>
      <c r="C8" s="16" t="s">
        <v>25</v>
      </c>
      <c r="D8" s="16" t="s">
        <v>26</v>
      </c>
      <c r="E8" s="17">
        <v>46097</v>
      </c>
      <c r="F8" s="16" t="s">
        <v>27</v>
      </c>
      <c r="G8" s="16" t="s">
        <v>28</v>
      </c>
      <c r="H8" s="16" t="s">
        <v>18</v>
      </c>
      <c r="I8" s="20" t="s">
        <v>29</v>
      </c>
    </row>
    <row r="9" ht="34.5">
      <c r="A9" s="14">
        <f t="shared" si="1"/>
        <v>4</v>
      </c>
      <c r="B9" s="19" t="str">
        <f t="shared" si="0"/>
        <v xml:space="preserve">ПО ГЭС, Железнодорожный РЭС</v>
      </c>
      <c r="C9" s="16" t="s">
        <v>30</v>
      </c>
      <c r="D9" s="16" t="s">
        <v>31</v>
      </c>
      <c r="E9" s="17">
        <v>46097</v>
      </c>
      <c r="F9" s="16" t="s">
        <v>32</v>
      </c>
      <c r="G9" s="21" t="s">
        <v>17</v>
      </c>
      <c r="H9" s="16" t="s">
        <v>18</v>
      </c>
      <c r="I9" s="18" t="s">
        <v>33</v>
      </c>
    </row>
    <row r="10" ht="34.5">
      <c r="A10" s="14">
        <f t="shared" si="1"/>
        <v>5</v>
      </c>
      <c r="B10" s="19" t="str">
        <f t="shared" ref="B10:B25" si="2">IF(G10="Октябрьский район","ПО ГЭС, Октябрьский РЭС",IF(G10="Советский район","ПО ГЭС, Советский РЭС",IF(G10="Железнодорожный район","ПО ГЭС, Железнодорожный РЭС")))</f>
        <v xml:space="preserve">ПО ГЭС, Октябрьский РЭС</v>
      </c>
      <c r="C10" s="16" t="s">
        <v>34</v>
      </c>
      <c r="D10" s="16" t="s">
        <v>15</v>
      </c>
      <c r="E10" s="17">
        <v>46097</v>
      </c>
      <c r="F10" s="16" t="s">
        <v>35</v>
      </c>
      <c r="G10" s="16" t="s">
        <v>28</v>
      </c>
      <c r="H10" s="16" t="s">
        <v>18</v>
      </c>
      <c r="I10" s="18" t="s">
        <v>36</v>
      </c>
    </row>
    <row r="11" ht="34.5">
      <c r="A11" s="14">
        <f t="shared" ref="A11:A25" si="3">A10+1</f>
        <v>6</v>
      </c>
      <c r="B11" s="19" t="str">
        <f t="shared" si="2"/>
        <v xml:space="preserve">ПО ГЭС, Железнодорожный РЭС</v>
      </c>
      <c r="C11" s="16" t="s">
        <v>37</v>
      </c>
      <c r="D11" s="16" t="s">
        <v>15</v>
      </c>
      <c r="E11" s="17">
        <v>46097</v>
      </c>
      <c r="F11" s="16" t="s">
        <v>38</v>
      </c>
      <c r="G11" s="21" t="s">
        <v>17</v>
      </c>
      <c r="H11" s="16" t="s">
        <v>18</v>
      </c>
      <c r="I11" s="18" t="s">
        <v>39</v>
      </c>
    </row>
    <row r="12" ht="34.5">
      <c r="A12" s="14">
        <f t="shared" si="3"/>
        <v>7</v>
      </c>
      <c r="B12" s="19" t="str">
        <f t="shared" si="2"/>
        <v xml:space="preserve">ПО ГЭС, Советский РЭС</v>
      </c>
      <c r="C12" s="16" t="s">
        <v>40</v>
      </c>
      <c r="D12" s="16" t="s">
        <v>41</v>
      </c>
      <c r="E12" s="17">
        <v>46097</v>
      </c>
      <c r="F12" s="16" t="s">
        <v>22</v>
      </c>
      <c r="G12" s="16" t="s">
        <v>23</v>
      </c>
      <c r="H12" s="16" t="s">
        <v>18</v>
      </c>
      <c r="I12" s="18" t="s">
        <v>42</v>
      </c>
    </row>
    <row r="13" ht="17.25">
      <c r="A13" s="14">
        <f t="shared" si="3"/>
        <v>8</v>
      </c>
      <c r="B13" s="19" t="str">
        <f t="shared" si="2"/>
        <v xml:space="preserve">ПО ГЭС, Советский РЭС</v>
      </c>
      <c r="C13" s="16" t="s">
        <v>43</v>
      </c>
      <c r="D13" s="16" t="s">
        <v>41</v>
      </c>
      <c r="E13" s="17">
        <v>46097</v>
      </c>
      <c r="F13" s="16" t="s">
        <v>44</v>
      </c>
      <c r="G13" s="21" t="s">
        <v>23</v>
      </c>
      <c r="H13" s="16" t="s">
        <v>18</v>
      </c>
      <c r="I13" s="18" t="s">
        <v>45</v>
      </c>
    </row>
    <row r="14" ht="34.5">
      <c r="A14" s="14">
        <f t="shared" si="3"/>
        <v>9</v>
      </c>
      <c r="B14" s="19" t="str">
        <f t="shared" si="2"/>
        <v xml:space="preserve">ПО ГЭС, Октябрьский РЭС</v>
      </c>
      <c r="C14" s="16" t="s">
        <v>46</v>
      </c>
      <c r="D14" s="16" t="s">
        <v>47</v>
      </c>
      <c r="E14" s="17">
        <v>46098</v>
      </c>
      <c r="F14" s="16" t="s">
        <v>32</v>
      </c>
      <c r="G14" s="16" t="s">
        <v>28</v>
      </c>
      <c r="H14" s="16" t="s">
        <v>18</v>
      </c>
      <c r="I14" s="22" t="s">
        <v>48</v>
      </c>
    </row>
    <row r="15" ht="34.5">
      <c r="A15" s="14">
        <f t="shared" si="3"/>
        <v>10</v>
      </c>
      <c r="B15" s="19" t="str">
        <f t="shared" si="2"/>
        <v xml:space="preserve">ПО ГЭС, Железнодорожный РЭС</v>
      </c>
      <c r="C15" s="16" t="s">
        <v>49</v>
      </c>
      <c r="D15" s="16" t="s">
        <v>41</v>
      </c>
      <c r="E15" s="17">
        <v>46098</v>
      </c>
      <c r="F15" s="16" t="s">
        <v>50</v>
      </c>
      <c r="G15" s="21" t="s">
        <v>17</v>
      </c>
      <c r="H15" s="16" t="s">
        <v>18</v>
      </c>
      <c r="I15" s="22" t="s">
        <v>51</v>
      </c>
    </row>
    <row r="16" ht="34.5">
      <c r="A16" s="14">
        <f t="shared" si="3"/>
        <v>11</v>
      </c>
      <c r="B16" s="19" t="str">
        <f t="shared" si="2"/>
        <v xml:space="preserve">ПО ГЭС, Железнодорожный РЭС</v>
      </c>
      <c r="C16" s="16" t="s">
        <v>52</v>
      </c>
      <c r="D16" s="16" t="s">
        <v>41</v>
      </c>
      <c r="E16" s="17">
        <v>46098</v>
      </c>
      <c r="F16" s="16" t="s">
        <v>44</v>
      </c>
      <c r="G16" s="16" t="s">
        <v>17</v>
      </c>
      <c r="H16" s="16" t="s">
        <v>18</v>
      </c>
      <c r="I16" s="22" t="s">
        <v>53</v>
      </c>
    </row>
    <row r="17" ht="34.5">
      <c r="A17" s="14">
        <f t="shared" si="3"/>
        <v>12</v>
      </c>
      <c r="B17" s="19" t="str">
        <f t="shared" si="2"/>
        <v xml:space="preserve">ПО ГЭС, Железнодорожный РЭС</v>
      </c>
      <c r="C17" s="16" t="s">
        <v>54</v>
      </c>
      <c r="D17" s="16" t="s">
        <v>55</v>
      </c>
      <c r="E17" s="17">
        <v>46098</v>
      </c>
      <c r="F17" s="16" t="s">
        <v>56</v>
      </c>
      <c r="G17" s="21" t="s">
        <v>17</v>
      </c>
      <c r="H17" s="16" t="s">
        <v>18</v>
      </c>
      <c r="I17" s="22" t="s">
        <v>57</v>
      </c>
    </row>
    <row r="18" ht="17.25">
      <c r="A18" s="14">
        <f t="shared" si="3"/>
        <v>13</v>
      </c>
      <c r="B18" s="19" t="str">
        <f t="shared" si="2"/>
        <v xml:space="preserve">ПО ГЭС, Советский РЭС</v>
      </c>
      <c r="C18" s="16" t="s">
        <v>58</v>
      </c>
      <c r="D18" s="16" t="s">
        <v>59</v>
      </c>
      <c r="E18" s="23">
        <v>46100</v>
      </c>
      <c r="F18" s="16" t="s">
        <v>60</v>
      </c>
      <c r="G18" s="16" t="s">
        <v>23</v>
      </c>
      <c r="H18" s="16" t="s">
        <v>18</v>
      </c>
      <c r="I18" s="22" t="s">
        <v>61</v>
      </c>
    </row>
    <row r="19" ht="34.5">
      <c r="A19" s="14">
        <f t="shared" si="3"/>
        <v>14</v>
      </c>
      <c r="B19" s="19" t="str">
        <f t="shared" si="2"/>
        <v xml:space="preserve">ПО ГЭС, Октябрьский РЭС</v>
      </c>
      <c r="C19" s="16" t="s">
        <v>62</v>
      </c>
      <c r="D19" s="16" t="s">
        <v>63</v>
      </c>
      <c r="E19" s="23">
        <v>46100</v>
      </c>
      <c r="F19" s="16" t="s">
        <v>32</v>
      </c>
      <c r="G19" s="16" t="s">
        <v>28</v>
      </c>
      <c r="H19" s="16" t="s">
        <v>18</v>
      </c>
      <c r="I19" s="22" t="s">
        <v>64</v>
      </c>
    </row>
    <row r="20" ht="34.5">
      <c r="A20" s="14">
        <f t="shared" si="3"/>
        <v>15</v>
      </c>
      <c r="B20" s="19" t="str">
        <f t="shared" si="2"/>
        <v xml:space="preserve">ПО ГЭС, Советский РЭС</v>
      </c>
      <c r="C20" s="16" t="s">
        <v>65</v>
      </c>
      <c r="D20" s="16" t="s">
        <v>41</v>
      </c>
      <c r="E20" s="23">
        <v>46100</v>
      </c>
      <c r="F20" s="16" t="s">
        <v>22</v>
      </c>
      <c r="G20" s="21" t="s">
        <v>23</v>
      </c>
      <c r="H20" s="16" t="s">
        <v>18</v>
      </c>
      <c r="I20" s="22" t="s">
        <v>66</v>
      </c>
    </row>
    <row r="21" ht="34.5">
      <c r="A21" s="14">
        <f t="shared" si="3"/>
        <v>16</v>
      </c>
      <c r="B21" s="19" t="str">
        <f t="shared" si="2"/>
        <v xml:space="preserve">ПО ГЭС, Советский РЭС</v>
      </c>
      <c r="C21" s="16" t="s">
        <v>67</v>
      </c>
      <c r="D21" s="16" t="s">
        <v>41</v>
      </c>
      <c r="E21" s="23">
        <v>46100</v>
      </c>
      <c r="F21" s="16" t="s">
        <v>44</v>
      </c>
      <c r="G21" s="16" t="s">
        <v>23</v>
      </c>
      <c r="H21" s="16" t="s">
        <v>18</v>
      </c>
      <c r="I21" s="18" t="s">
        <v>68</v>
      </c>
    </row>
    <row r="22" ht="51.75">
      <c r="A22" s="14">
        <f t="shared" si="3"/>
        <v>17</v>
      </c>
      <c r="B22" s="19" t="str">
        <f t="shared" si="2"/>
        <v xml:space="preserve">ПО ГЭС, Советский РЭС</v>
      </c>
      <c r="C22" s="16" t="s">
        <v>69</v>
      </c>
      <c r="D22" s="16" t="s">
        <v>70</v>
      </c>
      <c r="E22" s="23">
        <v>46097</v>
      </c>
      <c r="F22" s="16" t="s">
        <v>71</v>
      </c>
      <c r="G22" s="21" t="s">
        <v>23</v>
      </c>
      <c r="H22" s="16" t="s">
        <v>18</v>
      </c>
      <c r="I22" s="18" t="s">
        <v>72</v>
      </c>
    </row>
    <row r="23" ht="17.25">
      <c r="A23" s="14">
        <f t="shared" si="3"/>
        <v>18</v>
      </c>
      <c r="B23" s="19" t="str">
        <f t="shared" si="2"/>
        <v xml:space="preserve">ПО ГЭС, Советский РЭС</v>
      </c>
      <c r="C23" s="16" t="s">
        <v>73</v>
      </c>
      <c r="D23" s="16" t="s">
        <v>15</v>
      </c>
      <c r="E23" s="23">
        <v>46097</v>
      </c>
      <c r="F23" s="16" t="s">
        <v>74</v>
      </c>
      <c r="G23" s="16" t="s">
        <v>23</v>
      </c>
      <c r="H23" s="16" t="s">
        <v>18</v>
      </c>
      <c r="I23" s="18" t="s">
        <v>75</v>
      </c>
    </row>
    <row r="24" ht="34.5">
      <c r="A24" s="14">
        <f t="shared" si="3"/>
        <v>19</v>
      </c>
      <c r="B24" s="19" t="str">
        <f t="shared" si="2"/>
        <v xml:space="preserve">ПО ГЭС, Октябрьский РЭС</v>
      </c>
      <c r="C24" s="16" t="s">
        <v>62</v>
      </c>
      <c r="D24" s="16" t="s">
        <v>47</v>
      </c>
      <c r="E24" s="23">
        <v>46101</v>
      </c>
      <c r="F24" s="16" t="s">
        <v>32</v>
      </c>
      <c r="G24" s="16" t="s">
        <v>28</v>
      </c>
      <c r="H24" s="16" t="s">
        <v>18</v>
      </c>
      <c r="I24" s="18" t="s">
        <v>76</v>
      </c>
    </row>
    <row r="25" ht="34.5">
      <c r="A25" s="14">
        <f t="shared" si="3"/>
        <v>20</v>
      </c>
      <c r="B25" s="19" t="str">
        <f t="shared" si="2"/>
        <v xml:space="preserve">ПО ГЭС, Советский РЭС</v>
      </c>
      <c r="C25" s="16" t="s">
        <v>77</v>
      </c>
      <c r="D25" s="16" t="s">
        <v>78</v>
      </c>
      <c r="E25" s="23">
        <v>46101</v>
      </c>
      <c r="F25" s="16" t="s">
        <v>27</v>
      </c>
      <c r="G25" s="21" t="s">
        <v>23</v>
      </c>
      <c r="H25" s="16" t="s">
        <v>18</v>
      </c>
      <c r="I25" s="18" t="s">
        <v>79</v>
      </c>
    </row>
    <row r="26" ht="14.25">
      <c r="A26" s="14">
        <f>A25+1</f>
        <v>21</v>
      </c>
      <c r="B26" s="24" t="str">
        <f>IF(G26="Октябрьский район","ПО ГЭС, Октябрьский РЭС",IF(G26="Советский район","ПО ГЭС, Советский РЭС",IF(G26="Железнодорожный район","ПО ГЭС, Железнодорожный РЭС")))</f>
        <v xml:space="preserve">ПО ГЭС, Советский РЭС</v>
      </c>
      <c r="C26" s="16" t="s">
        <v>80</v>
      </c>
      <c r="D26" s="16" t="s">
        <v>81</v>
      </c>
      <c r="E26" s="23">
        <v>46101</v>
      </c>
      <c r="F26" s="16" t="s">
        <v>82</v>
      </c>
      <c r="G26" s="16" t="s">
        <v>23</v>
      </c>
      <c r="H26" s="16" t="s">
        <v>18</v>
      </c>
      <c r="I26" s="25" t="s">
        <v>83</v>
      </c>
    </row>
    <row r="27" ht="14.25">
      <c r="A27" s="14">
        <f>A26+1</f>
        <v>22</v>
      </c>
      <c r="B27" s="26" t="s">
        <v>84</v>
      </c>
      <c r="C27" s="27" t="s">
        <v>85</v>
      </c>
      <c r="D27" s="19" t="s">
        <v>86</v>
      </c>
      <c r="E27" s="28" t="s">
        <v>87</v>
      </c>
      <c r="F27" s="29" t="s">
        <v>88</v>
      </c>
      <c r="G27" s="30" t="s">
        <v>28</v>
      </c>
      <c r="H27" s="31" t="s">
        <v>89</v>
      </c>
      <c r="I27" s="32" t="s">
        <v>90</v>
      </c>
    </row>
    <row r="28" ht="14.25">
      <c r="A28" s="14">
        <f>A27+1</f>
        <v>23</v>
      </c>
      <c r="B28" s="26" t="s">
        <v>84</v>
      </c>
      <c r="C28" s="19" t="s">
        <v>91</v>
      </c>
      <c r="D28" s="24" t="s">
        <v>86</v>
      </c>
      <c r="E28" s="28" t="s">
        <v>92</v>
      </c>
      <c r="F28" s="19" t="s">
        <v>88</v>
      </c>
      <c r="G28" s="19" t="s">
        <v>28</v>
      </c>
      <c r="H28" s="33" t="s">
        <v>93</v>
      </c>
      <c r="I28" s="32" t="s">
        <v>94</v>
      </c>
    </row>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28" id="{003D00D8-00B4-453D-966F-00B2006C0031}">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4" id="{005900FE-008A-42B9-8785-00F90048005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3" id="{000B00FE-0068-4533-B7B7-002E00BC00D2}">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8" id="{004E0004-00C0-4B5B-84F6-002A00FF0026}">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7" id="{008F00C2-00D7-4C45-8A66-000C00DB00DD}">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526" id="{003000EB-0046-49E8-B4DF-00B80031002E}">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50" id="{000800B9-007A-43A0-A76C-005300720071}">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7" id="{00E10068-0034-48AD-AFCF-00C9002700A4}">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6" id="{00F800B9-000A-4AB2-8AFB-0048006B00E9}">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369" id="{00810070-00E4-4037-B998-00C2006B0006}">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265" id="{002000D6-0080-4727-A483-006E00ED00E3}">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77" id="{00710038-00EF-4752-914D-004700C60010}">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8" id="{00810065-0016-44EC-A6B7-008B0061003D}">
            <x14:dxf>
              <font>
                <color rgb="FF9C0006"/>
              </font>
              <fill>
                <patternFill patternType="solid">
                  <fgColor rgb="FFFFC7CE"/>
                  <bgColor rgb="FFFFC7CE"/>
                </patternFill>
              </fill>
            </x14:dxf>
          </x14:cfRule>
          <xm:sqref>C9</xm:sqref>
        </x14:conditionalFormatting>
        <x14:conditionalFormatting xmlns:xm="http://schemas.microsoft.com/office/excel/2006/main">
          <x14:cfRule type="duplicateValues" priority="11" id="{00530034-002E-430D-813A-003E003F00C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10" id="{005C00FC-0044-462F-9786-00A500720012}">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9" id="{0007001B-00B9-46B3-AEF5-00CB00220052}">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310070-00C3-435B-A020-0000000800C1}">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7" id="{00AE00E0-00EA-43D1-AB4D-005400F50044}">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6" id="{00C200D4-008C-4B1F-9CF9-0020004C00E5}">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5" id="{00A900B9-005A-4A36-8254-007E00830052}">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4" id="{0011007F-00D8-4268-ADC1-00CC00A7005D}">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3" id="{009A001B-00E1-47ED-8B59-002E00D5007A}">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2" id="{005D0006-0021-4461-8567-000800C10044}">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1" id="{006200BB-0099-4944-B8ED-0088003300F9}">
            <x14:dxf>
              <font>
                <color rgb="FF9C0006"/>
              </font>
              <fill>
                <patternFill patternType="solid">
                  <fgColor rgb="FFFFC7CE"/>
                  <bgColor rgb="FFFFC7CE"/>
                </patternFill>
              </fill>
            </x14:dxf>
          </x14:cfRule>
          <xm:sqref>C6:C11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52</cp:revision>
  <dcterms:created xsi:type="dcterms:W3CDTF">2006-09-16T00:00:00Z</dcterms:created>
  <dcterms:modified xsi:type="dcterms:W3CDTF">2026-03-11T01:55:55Z</dcterms:modified>
</cp:coreProperties>
</file>