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<sst xmlns="http://schemas.openxmlformats.org/spreadsheetml/2006/main" count="73" uniqueCount="73">
  <si>
    <t xml:space="preserve">Приложение №1</t>
  </si>
  <si>
    <t xml:space="preserve">Информация о планируемых отключениях в сетях ПО ГЭС, ЦЭС в период с 14 по 18 июля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</si>
  <si>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</si>
  <si>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</si>
  <si>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</si>
  <si>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</si>
  <si>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</si>
  <si>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</si>
  <si>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</si>
  <si>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</si>
  <si>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</si>
  <si>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</si>
  <si>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</si>
  <si>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</si>
  <si>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ВЛ-6кВ ф.1 ПС Мясокомбинат</t>
  </si>
  <si>
    <t xml:space="preserve">для безопасного ведения работ</t>
  </si>
  <si>
    <t xml:space="preserve"> 12-00 - 16-00</t>
  </si>
  <si>
    <t xml:space="preserve">Октябрьский район</t>
  </si>
  <si>
    <t>г.Улан-Удэ</t>
  </si>
  <si>
    <t xml:space="preserve"> СНТ Металлист, Аргунский пер. 18 - 26, ул. Тологойская 2 -32, Тологойский пер. 2 - 16.</t>
  </si>
  <si>
    <t xml:space="preserve">ВЛ-0,4кВ ф.3 от ТП-983</t>
  </si>
  <si>
    <t xml:space="preserve">для замены ж/б приставки оп. №12/9</t>
  </si>
  <si>
    <t xml:space="preserve"> 10-00 - 13-00</t>
  </si>
  <si>
    <t xml:space="preserve">Советский район</t>
  </si>
  <si>
    <t xml:space="preserve">ул. Крымская, ул. Флотская, ул. Севастопольская, ул. Земляничная.</t>
  </si>
  <si>
    <t xml:space="preserve">ВЛИ-0,4кВ ф.1 ТП-23В</t>
  </si>
  <si>
    <t xml:space="preserve">для выправки опоры</t>
  </si>
  <si>
    <t xml:space="preserve"> 09-00 - 17-00</t>
  </si>
  <si>
    <t xml:space="preserve">Железнодорожный район</t>
  </si>
  <si>
    <t xml:space="preserve">п. Зеленый 1-22, 9а, 9б, ул. Ветровая 14-59.</t>
  </si>
  <si>
    <t xml:space="preserve">ВЛ-0,4кВ ф.8 ТП-516</t>
  </si>
  <si>
    <t xml:space="preserve">для замены вводов</t>
  </si>
  <si>
    <t>14,15,17,18.07.2025</t>
  </si>
  <si>
    <t xml:space="preserve"> 10-00 - 17-00</t>
  </si>
  <si>
    <t xml:space="preserve">ул. Армавирская 5, ул. Горького 39-64, ул. Красной Звезды 36-38, ул. Орловская 26-57, ул. Тверская 11-19.</t>
  </si>
  <si>
    <t xml:space="preserve">РУ-0,4кВ ТП-1163</t>
  </si>
  <si>
    <t xml:space="preserve"> для технического обслуживания</t>
  </si>
  <si>
    <t xml:space="preserve"> ДНТ Таёжный ул. Яхонтовая, ул. Малахитовая.</t>
  </si>
  <si>
    <t xml:space="preserve">РУ-6кВ ТП-334</t>
  </si>
  <si>
    <t xml:space="preserve">для замены ВН-1510</t>
  </si>
  <si>
    <t xml:space="preserve"> 10-00 - 16-00</t>
  </si>
  <si>
    <t xml:space="preserve">Поликлиника № 1 по ул. Каландарашвили, ул. Коммунистическая 22, ул. Ленина 28-40,28А, ул. Советская 32, 32а, 23, ул. Ленина 30  Администрация Советского района.</t>
  </si>
  <si>
    <t xml:space="preserve">РУ-6/0,4кВ от ТП-242</t>
  </si>
  <si>
    <t xml:space="preserve">для технического обслуживания</t>
  </si>
  <si>
    <t xml:space="preserve"> 09-00 - 13-00</t>
  </si>
  <si>
    <t xml:space="preserve">ул. Цивилева, 41 (Республиканский центр профилактики и борьбы со СПИД), ул. Революции 1905 г,42 (магазин Титан),  ул. Революции 1905 г,42,  ул. Революции 1905 г, 38, ул. Цивилева, 33-35,  ул. Цивилева, 44-48, ЦТП-7 (ПАО ТГК-14), светофор по ул. Революции 1905 г (МУП Горсвет).</t>
  </si>
  <si>
    <t xml:space="preserve">РУ-6/0,4кВ от ТП-281</t>
  </si>
  <si>
    <t xml:space="preserve"> 13-00 - 17-00</t>
  </si>
  <si>
    <t xml:space="preserve">ул. Лимонова, 10-14, ул. Лимонова, 10а-14а (офисное помещение)</t>
  </si>
  <si>
    <t xml:space="preserve">РУ-10кВ ТП-560</t>
  </si>
  <si>
    <t xml:space="preserve">Светофор по ул. Дарханская, ул. Ключевская 6,6б,8,18,20.</t>
  </si>
  <si>
    <t xml:space="preserve">ВЛ-6кВ ф.6 РП-6 </t>
  </si>
  <si>
    <t xml:space="preserve">для подрезки крон деревьев</t>
  </si>
  <si>
    <t xml:space="preserve">  10-00 - 17-00</t>
  </si>
  <si>
    <t xml:space="preserve"> ул. Жанаева 1-22, Воровского 2-32, Детский сад №58 «Золушка», ул. Асеева 6-37, ул. Батальонная 1-21, ул. Удинская 1-28, ООО «Хлебушек» по ул. Удинская 28/1, котельная клуба им. Серова, КНС ул. Удинская 28, ИП Шарапова, ул. Лесопильная 1-17, ул. Оцимика 1-5. </t>
  </si>
  <si>
    <t xml:space="preserve">РУ-6кВ ТП-267 камера 1Т</t>
  </si>
  <si>
    <t xml:space="preserve">для БВР</t>
  </si>
  <si>
    <t xml:space="preserve"> ул. Гагарина, ул. Пржевальского, ул. Пушкина, ул. Хоца-Намсараева.</t>
  </si>
  <si>
    <t xml:space="preserve">РУ-6кВ ТП-170 камера 1Т</t>
  </si>
  <si>
    <t xml:space="preserve">ул. Хоца-Намсараева 2-8, ул. Чертенкова 8. </t>
  </si>
  <si>
    <t xml:space="preserve">РУ-6кВ ТП-2565/1 </t>
  </si>
  <si>
    <t xml:space="preserve">ООО Теплоарматура.</t>
  </si>
  <si>
    <t xml:space="preserve">ВЛ-10кВ ф.10 ПС БЦС</t>
  </si>
  <si>
    <t xml:space="preserve">для подрезки деревьев</t>
  </si>
  <si>
    <t xml:space="preserve">пр.  Автомобилистов д.16а, ТП- Масличенко, ТП-Росшина д.1а, ТП-Горвет 8А, ТП- Посаженников (крона), ТП-ООО Сатурн (Бурятшинторг) д.5к1, ТП-Континент (ИП Харахинов) д.3б,  ТП-Пилосян д.7г, ТП-СД 98, пр.  Автомобилистов РП-2В, ТП-232(Городские маршруты) д.3а, ТП-ООО ТАН д.5а, ТП-База Фортуна 4б/8-1, ТП-ИП Садыкова (ТЦ Смит) д.4в,  ТП- Лотос (Заправка БРК) д.3а/1, ТП-Коденев (Аквасити) д.15, ТП- Крылов д.105а, ТП-Банчиков (Рублевский Двор) д.1г, ТП-Спирин д.105б, ТП- Карапетян, ТП-ООО Верхнеудинск, ТП-20В п.502км, ТП-21 п.502км, ТП-Курба, ТП- Дионис, ТП-Регионстрой, ТП- Давыдов, ТП-Серявин -1, ТП-Серявин -2.</t>
  </si>
  <si>
    <t xml:space="preserve">РУ-10/0,4кВ  ТП-644</t>
  </si>
  <si>
    <t xml:space="preserve">ул. Столбовая 4-131,43Б,28А,14А,43А, ул. Боевая 6, ул. Столбовая 56 блок 1,2,3, Общежитие  по ул. Столбовая 56а, ЦТП  по ул. Столбовая ПАО «ТГК-14» (Улан-Удэнский энергетический комплекс»)</t>
  </si>
  <si>
    <t xml:space="preserve">ВЛ-10кВ Ф.22 ПС АРЗ</t>
  </si>
  <si>
    <t xml:space="preserve">для замены опоры ввод в ТП-422</t>
  </si>
  <si>
    <t xml:space="preserve">  10-00 - 18-00</t>
  </si>
  <si>
    <t xml:space="preserve">Подсобное хозяйство ИП Иванова ул. Хуторская 1д, СНТ «Родник», ДНТ «Судостроитель», ДНТ "Баяр-плюс", ДНТ «Пригородное», ДНТ "Жаргаланта", ДНТ «Туяа», ДНТ «Аргада», ул. Советская, ул. Флотская, ул. Мирная, ул. Крымская, ул. Земляничная, ул. Севастопольская, ул. Дружбы, ул. Новая, ул. Строительная, ул. Капитальная ул. Далахайская  ул. Благополучная, м-н Барис по ул. Советская,16,  м-н Абсолют по ул. Советская,106, Амбулатория по ул. Уланская,16а, СНТ Дружба, СНТ 20 лет Победы.</t>
  </si>
  <si>
    <t xml:space="preserve">РУ-10кВ ТП-700</t>
  </si>
  <si>
    <t xml:space="preserve">ул. Калашникова 8,10,32, ул. Калашникова 32 Школа № 47, ул. Мокрова 27,27а,27б.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</si>
</sst>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7">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26">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0" borderId="6" numFmtId="0" xfId="0" applyFont="1" applyBorder="1" applyAlignment="1">
      <alignment horizontal="center" vertical="center" wrapText="1"/>
    </xf>
    <xf fontId="6" fillId="3" borderId="6" numFmtId="160" xfId="0" applyNumberFormat="1" applyFont="1" applyFill="1" applyBorder="1" applyAlignment="1">
      <alignment horizontal="center" vertical="center" wrapText="1"/>
    </xf>
    <xf fontId="6" fillId="3" borderId="6" numFmtId="0" xfId="0" applyFont="1" applyFill="1" applyBorder="1" applyAlignment="1">
      <alignment horizontal="center" vertical="center" wrapText="1"/>
    </xf>
    <xf fontId="3" fillId="3" borderId="6" numFmtId="0" xfId="0" applyFont="1" applyFill="1" applyBorder="1" applyAlignment="1">
      <alignment horizontal="center" vertical="center" wrapText="1"/>
    </xf>
    <xf fontId="6" fillId="0" borderId="6" numFmtId="0" xfId="0" applyFont="1" applyBorder="1" applyAlignment="1">
      <alignment horizontal="left" vertical="center" wrapText="1"/>
    </xf>
    <xf fontId="6" fillId="0" borderId="0" numFmtId="0" xfId="0" applyFont="1" applyAlignment="1">
      <alignment horizontal="center" vertical="center" wrapText="1"/>
    </xf>
    <xf fontId="6" fillId="3" borderId="0" numFmtId="0" xfId="0" applyFont="1" applyFill="1" applyAlignment="1">
      <alignment horizontal="center" vertical="center" wrapText="1"/>
    </xf>
    <xf fontId="6" fillId="3" borderId="0" numFmtId="160" xfId="0" applyNumberFormat="1" applyFont="1" applyFill="1" applyAlignment="1">
      <alignment horizontal="center" vertical="center" wrapText="1"/>
    </xf>
    <xf fontId="3" fillId="3" borderId="0" numFmtId="0" xfId="0" applyFont="1" applyFill="1" applyAlignment="1">
      <alignment horizontal="center" vertical="center" wrapText="1"/>
    </xf>
    <xf fontId="0" fillId="0" borderId="0" numFmtId="0" xfId="0"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65" workbookViewId="0">
      <selection activeCell="A13" activeCellId="0" sqref="A13:A20"/>
    </sheetView>
  </sheetViews>
  <sheetFormatPr defaultRowHeight="14.25"/>
  <cols>
    <col customWidth="1" min="1" max="1" style="1" width="5.85546875"/>
    <col customWidth="1" min="2" max="2" style="2" width="32.28515625"/>
    <col customWidth="1" min="3" max="3" style="3" width="36.421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17.25">
      <c r="I1" s="7" t="s">
        <v>0</v>
      </c>
    </row>
    <row r="2" ht="19.5">
      <c r="B2" s="8" t="s">
        <v>1</v>
      </c>
      <c r="C2" s="8"/>
      <c r="D2" s="8"/>
      <c r="E2" s="8"/>
      <c r="F2" s="8"/>
      <c r="G2" s="8"/>
      <c r="H2" s="8"/>
      <c r="I2" s="8"/>
    </row>
    <row r="3" ht="19.5">
      <c r="E3" s="9" t="s">
        <v>2</v>
      </c>
      <c r="F3" s="9"/>
      <c r="G3" s="9"/>
      <c r="H3" s="9"/>
    </row>
    <row r="4" ht="47.25" customHeight="1">
      <c r="A4" s="10" t="s">
        <v>3</v>
      </c>
      <c r="B4" s="10" t="s">
        <v>4</v>
      </c>
      <c r="C4" s="10" t="s">
        <v>5</v>
      </c>
      <c r="D4" s="10" t="s">
        <v>6</v>
      </c>
      <c r="E4" s="10" t="s">
        <v>7</v>
      </c>
      <c r="F4" s="10"/>
      <c r="G4" s="10" t="s">
        <v>8</v>
      </c>
      <c r="H4" s="10"/>
      <c r="I4" s="10"/>
    </row>
    <row r="5" ht="51.75">
      <c r="A5" s="10"/>
      <c r="B5" s="11"/>
      <c r="C5" s="11"/>
      <c r="D5" s="11"/>
      <c r="E5" s="11" t="s">
        <v>9</v>
      </c>
      <c r="F5" s="11" t="s">
        <v>10</v>
      </c>
      <c r="G5" s="11" t="s">
        <v>11</v>
      </c>
      <c r="H5" s="11" t="s">
        <v>12</v>
      </c>
      <c r="I5" s="12" t="s">
        <v>13</v>
      </c>
    </row>
    <row r="6" s="13" customFormat="1" ht="51.75">
      <c r="A6" s="14">
        <v>1</v>
      </c>
      <c r="B6" s="15" t="str">
        <f t="shared" ref="B6:B10" si="0">IF(G6="Октябрьский район","ПО ГЭС, Октябрьский РЭС",IF(G6="Советский район","ПО ГЭС, Советский РЭС",IF(G6="Железнодорожный район","ПО ГЭС, Железнодорожный РЭС")))</f>
        <v xml:space="preserve">ПО ГЭС, Октябрьский РЭС</v>
      </c>
      <c r="C6" s="16" t="s">
        <v>14</v>
      </c>
      <c r="D6" s="16" t="s">
        <v>15</v>
      </c>
      <c r="E6" s="17">
        <v>45852</v>
      </c>
      <c r="F6" s="18" t="s">
        <v>16</v>
      </c>
      <c r="G6" s="19" t="s">
        <v>17</v>
      </c>
      <c r="H6" s="19" t="s">
        <v>18</v>
      </c>
      <c r="I6" s="20" t="s">
        <v>19</v>
      </c>
    </row>
    <row r="7" ht="34.5">
      <c r="A7" s="14">
        <f t="shared" ref="A7:A10" si="1">A6+1</f>
        <v>2</v>
      </c>
      <c r="B7" s="15" t="str">
        <f t="shared" si="0"/>
        <v xml:space="preserve">ПО ГЭС, Советский РЭС</v>
      </c>
      <c r="C7" s="16" t="s">
        <v>20</v>
      </c>
      <c r="D7" s="21" t="s">
        <v>21</v>
      </c>
      <c r="E7" s="17">
        <v>45852</v>
      </c>
      <c r="F7" s="22" t="s">
        <v>22</v>
      </c>
      <c r="G7" s="19" t="s">
        <v>23</v>
      </c>
      <c r="H7" s="19" t="s">
        <v>18</v>
      </c>
      <c r="I7" s="20" t="s">
        <v>24</v>
      </c>
    </row>
    <row r="8" ht="81" customHeight="1">
      <c r="A8" s="14">
        <f t="shared" si="1"/>
        <v>3</v>
      </c>
      <c r="B8" s="15" t="str">
        <f t="shared" si="0"/>
        <v xml:space="preserve">ПО ГЭС, Железнодорожный РЭС</v>
      </c>
      <c r="C8" s="16" t="s">
        <v>25</v>
      </c>
      <c r="D8" s="16" t="s">
        <v>26</v>
      </c>
      <c r="E8" s="23">
        <v>45852</v>
      </c>
      <c r="F8" s="18" t="s">
        <v>27</v>
      </c>
      <c r="G8" s="24" t="s">
        <v>28</v>
      </c>
      <c r="H8" s="19" t="s">
        <v>18</v>
      </c>
      <c r="I8" s="20" t="s">
        <v>29</v>
      </c>
    </row>
    <row r="9" ht="34.5">
      <c r="A9" s="14">
        <f t="shared" si="1"/>
        <v>4</v>
      </c>
      <c r="B9" s="15" t="str">
        <f t="shared" si="0"/>
        <v xml:space="preserve">ПО ГЭС, Октябрьский РЭС</v>
      </c>
      <c r="C9" s="16" t="s">
        <v>30</v>
      </c>
      <c r="D9" s="16" t="s">
        <v>31</v>
      </c>
      <c r="E9" s="17" t="s">
        <v>32</v>
      </c>
      <c r="F9" s="18" t="s">
        <v>33</v>
      </c>
      <c r="G9" s="19" t="s">
        <v>17</v>
      </c>
      <c r="H9" s="19" t="s">
        <v>18</v>
      </c>
      <c r="I9" s="20" t="s">
        <v>34</v>
      </c>
    </row>
    <row r="10" s="25" customFormat="1" ht="34.5">
      <c r="A10" s="14">
        <f t="shared" si="1"/>
        <v>5</v>
      </c>
      <c r="B10" s="15" t="str">
        <f t="shared" si="0"/>
        <v xml:space="preserve">ПО ГЭС, Октябрьский РЭС</v>
      </c>
      <c r="C10" s="16" t="s">
        <v>35</v>
      </c>
      <c r="D10" s="16" t="s">
        <v>36</v>
      </c>
      <c r="E10" s="17">
        <v>45852</v>
      </c>
      <c r="F10" s="18" t="s">
        <v>33</v>
      </c>
      <c r="G10" s="24" t="s">
        <v>17</v>
      </c>
      <c r="H10" s="19" t="s">
        <v>18</v>
      </c>
      <c r="I10" s="20" t="s">
        <v>37</v>
      </c>
    </row>
    <row r="11" ht="103.5">
      <c r="A11" s="14">
        <f>A10+1</f>
        <v>6</v>
      </c>
      <c r="B11" s="16" t="str">
        <f t="shared" ref="B11:B21" si="2">IF(G11="Октябрьский район","ПО ГЭС, Октябрьский РЭС",IF(G11="Советский район","ПО ГЭС, Советский РЭС",IF(G11="Железнодорожный район","ПО ГЭС, Железнодорожный РЭС")))</f>
        <v xml:space="preserve">ПО ГЭС, Советский РЭС</v>
      </c>
      <c r="C11" s="16" t="s">
        <v>38</v>
      </c>
      <c r="D11" s="16" t="s">
        <v>39</v>
      </c>
      <c r="E11" s="17">
        <v>45853</v>
      </c>
      <c r="F11" s="18" t="s">
        <v>40</v>
      </c>
      <c r="G11" s="19" t="s">
        <v>23</v>
      </c>
      <c r="H11" s="19" t="s">
        <v>18</v>
      </c>
      <c r="I11" s="20" t="s">
        <v>41</v>
      </c>
    </row>
    <row r="12" ht="172.5">
      <c r="A12" s="14">
        <f>A11+1</f>
        <v>7</v>
      </c>
      <c r="B12" s="16" t="str">
        <f t="shared" si="2"/>
        <v xml:space="preserve">ПО ГЭС, Железнодорожный РЭС</v>
      </c>
      <c r="C12" s="16" t="s">
        <v>42</v>
      </c>
      <c r="D12" s="16" t="s">
        <v>43</v>
      </c>
      <c r="E12" s="17">
        <v>45853</v>
      </c>
      <c r="F12" s="18" t="s">
        <v>44</v>
      </c>
      <c r="G12" s="24" t="s">
        <v>28</v>
      </c>
      <c r="H12" s="19" t="s">
        <v>18</v>
      </c>
      <c r="I12" s="20" t="s">
        <v>45</v>
      </c>
    </row>
    <row r="13" ht="34.5">
      <c r="A13" s="14">
        <f>A12+1</f>
        <v>8</v>
      </c>
      <c r="B13" s="16" t="str">
        <f t="shared" si="2"/>
        <v xml:space="preserve">ПО ГЭС, Железнодорожный РЭС</v>
      </c>
      <c r="C13" s="16" t="s">
        <v>46</v>
      </c>
      <c r="D13" s="16" t="s">
        <v>43</v>
      </c>
      <c r="E13" s="17">
        <v>45853</v>
      </c>
      <c r="F13" s="18" t="s">
        <v>47</v>
      </c>
      <c r="G13" s="24" t="s">
        <v>28</v>
      </c>
      <c r="H13" s="19" t="s">
        <v>18</v>
      </c>
      <c r="I13" s="20" t="s">
        <v>48</v>
      </c>
    </row>
    <row r="14" ht="51.75">
      <c r="A14" s="14">
        <f>A13+1</f>
        <v>9</v>
      </c>
      <c r="B14" s="16" t="str">
        <f t="shared" si="2"/>
        <v xml:space="preserve">ПО ГЭС, Октябрьский РЭС</v>
      </c>
      <c r="C14" s="16" t="s">
        <v>49</v>
      </c>
      <c r="D14" s="16" t="s">
        <v>36</v>
      </c>
      <c r="E14" s="17">
        <v>45853</v>
      </c>
      <c r="F14" s="18" t="s">
        <v>33</v>
      </c>
      <c r="G14" s="24" t="s">
        <v>17</v>
      </c>
      <c r="H14" s="19" t="s">
        <v>18</v>
      </c>
      <c r="I14" s="20" t="s">
        <v>50</v>
      </c>
    </row>
    <row r="15" ht="69">
      <c r="A15" s="14">
        <f>A14+1</f>
        <v>10</v>
      </c>
      <c r="B15" s="16" t="str">
        <f t="shared" si="2"/>
        <v xml:space="preserve">ПО ГЭС, Советский РЭС</v>
      </c>
      <c r="C15" s="16" t="s">
        <v>51</v>
      </c>
      <c r="D15" s="16" t="s">
        <v>52</v>
      </c>
      <c r="E15" s="17">
        <v>45855</v>
      </c>
      <c r="F15" s="18" t="s">
        <v>53</v>
      </c>
      <c r="G15" s="19" t="s">
        <v>23</v>
      </c>
      <c r="H15" s="19" t="s">
        <v>18</v>
      </c>
      <c r="I15" s="20" t="s">
        <v>54</v>
      </c>
    </row>
    <row r="16" ht="34.5">
      <c r="A16" s="14">
        <f>A15+1</f>
        <v>11</v>
      </c>
      <c r="B16" s="16" t="str">
        <f t="shared" si="2"/>
        <v xml:space="preserve">ПО ГЭС, Железнодорожный РЭС</v>
      </c>
      <c r="C16" s="16" t="s">
        <v>55</v>
      </c>
      <c r="D16" s="16" t="s">
        <v>56</v>
      </c>
      <c r="E16" s="17">
        <v>45855</v>
      </c>
      <c r="F16" s="18" t="s">
        <v>27</v>
      </c>
      <c r="G16" s="19" t="s">
        <v>28</v>
      </c>
      <c r="H16" s="19" t="s">
        <v>18</v>
      </c>
      <c r="I16" s="20" t="s">
        <v>57</v>
      </c>
    </row>
    <row r="17" ht="34.5">
      <c r="A17" s="14">
        <f>A16+1</f>
        <v>12</v>
      </c>
      <c r="B17" s="16" t="str">
        <f t="shared" si="2"/>
        <v xml:space="preserve">ПО ГЭС, Железнодорожный РЭС</v>
      </c>
      <c r="C17" s="16" t="s">
        <v>58</v>
      </c>
      <c r="D17" s="16" t="s">
        <v>56</v>
      </c>
      <c r="E17" s="17">
        <v>45855</v>
      </c>
      <c r="F17" s="18" t="s">
        <v>27</v>
      </c>
      <c r="G17" s="19" t="s">
        <v>28</v>
      </c>
      <c r="H17" s="19" t="s">
        <v>18</v>
      </c>
      <c r="I17" s="20" t="s">
        <v>59</v>
      </c>
    </row>
    <row r="18" ht="189.75">
      <c r="A18" s="14">
        <f>A17+1</f>
        <v>13</v>
      </c>
      <c r="B18" s="16" t="str">
        <f t="shared" si="2"/>
        <v xml:space="preserve">ПО ГЭС, Железнодорожный РЭС</v>
      </c>
      <c r="C18" s="16" t="s">
        <v>60</v>
      </c>
      <c r="D18" s="16" t="s">
        <v>36</v>
      </c>
      <c r="E18" s="17">
        <v>45855</v>
      </c>
      <c r="F18" s="18" t="s">
        <v>27</v>
      </c>
      <c r="G18" s="19" t="s">
        <v>28</v>
      </c>
      <c r="H18" s="19" t="s">
        <v>18</v>
      </c>
      <c r="I18" s="20" t="s">
        <v>61</v>
      </c>
    </row>
    <row r="19" ht="155.25">
      <c r="A19" s="14">
        <f>A18+1</f>
        <v>14</v>
      </c>
      <c r="B19" s="16" t="str">
        <f t="shared" si="2"/>
        <v xml:space="preserve">ПО ГЭС, Железнодорожный РЭС</v>
      </c>
      <c r="C19" s="16" t="s">
        <v>62</v>
      </c>
      <c r="D19" s="21" t="s">
        <v>63</v>
      </c>
      <c r="E19" s="17">
        <v>45855</v>
      </c>
      <c r="F19" s="18" t="s">
        <v>33</v>
      </c>
      <c r="G19" s="19" t="s">
        <v>28</v>
      </c>
      <c r="H19" s="19" t="s">
        <v>18</v>
      </c>
      <c r="I19" s="20" t="s">
        <v>64</v>
      </c>
    </row>
    <row r="20" ht="51.75">
      <c r="A20" s="14">
        <f>A19+1</f>
        <v>15</v>
      </c>
      <c r="B20" s="16" t="str">
        <f t="shared" si="2"/>
        <v xml:space="preserve">ПО ГЭС, Октябрьский РЭС</v>
      </c>
      <c r="C20" s="21" t="s">
        <v>65</v>
      </c>
      <c r="D20" s="16" t="s">
        <v>36</v>
      </c>
      <c r="E20" s="23">
        <v>45855</v>
      </c>
      <c r="F20" s="18" t="s">
        <v>33</v>
      </c>
      <c r="G20" s="19" t="s">
        <v>17</v>
      </c>
      <c r="H20" s="19" t="s">
        <v>18</v>
      </c>
      <c r="I20" s="20" t="s">
        <v>66</v>
      </c>
    </row>
    <row r="21" ht="120.75">
      <c r="A21" s="14">
        <f>A20+1</f>
        <v>16</v>
      </c>
      <c r="B21" s="16" t="str">
        <f t="shared" si="2"/>
        <v xml:space="preserve">ПО ГЭС, Советский РЭС</v>
      </c>
      <c r="C21" s="16" t="s">
        <v>67</v>
      </c>
      <c r="D21" s="16" t="s">
        <v>68</v>
      </c>
      <c r="E21" s="17">
        <v>45856</v>
      </c>
      <c r="F21" s="18" t="s">
        <v>69</v>
      </c>
      <c r="G21" s="19" t="s">
        <v>23</v>
      </c>
      <c r="H21" s="19" t="s">
        <v>18</v>
      </c>
      <c r="I21" s="20" t="s">
        <v>70</v>
      </c>
    </row>
    <row r="22" ht="34.5">
      <c r="A22" s="14">
        <f>A21+1</f>
        <v>17</v>
      </c>
      <c r="B22" s="16" t="str">
        <f>IF(G22="Октябрьский район","ПО ГЭС, Октябрьский РЭС",IF(G22="Советский район","ПО ГЭС, Советский РЭС",IF(G22="Железнодорожный район","ПО ГЭС, Железнодорожный РЭС")))</f>
        <v xml:space="preserve">ПО ГЭС, Октябрьский РЭС</v>
      </c>
      <c r="C22" s="16" t="s">
        <v>71</v>
      </c>
      <c r="D22" s="16" t="s">
        <v>43</v>
      </c>
      <c r="E22" s="17">
        <v>45856</v>
      </c>
      <c r="F22" s="18" t="s">
        <v>53</v>
      </c>
      <c r="G22" s="19" t="s">
        <v>17</v>
      </c>
      <c r="H22" s="19" t="s">
        <v>18</v>
      </c>
      <c r="I22" s="20" t="s">
        <v>72</v>
      </c>
    </row>
    <row r="23" ht="17.25">
      <c r="A23"/>
      <c r="B23" s="2"/>
      <c r="C23" s="3"/>
      <c r="D23" s="3"/>
      <c r="E23" s="2"/>
      <c r="F23" s="4"/>
      <c r="G23" s="5"/>
      <c r="H23" s="4"/>
      <c r="I23" s="6"/>
    </row>
    <row r="24" ht="17.25">
      <c r="A24"/>
      <c r="B24" s="2"/>
      <c r="C24" s="3"/>
      <c r="D24" s="3"/>
      <c r="E24" s="2"/>
      <c r="F24" s="4"/>
      <c r="G24" s="5"/>
      <c r="H24" s="4"/>
      <c r="I24" s="6"/>
    </row>
    <row r="25" ht="17.25">
      <c r="A25"/>
      <c r="B25" s="2"/>
      <c r="C25" s="3"/>
      <c r="D25" s="3"/>
      <c r="E25" s="2"/>
      <c r="F25" s="4"/>
      <c r="G25" s="5"/>
      <c r="H25" s="4"/>
      <c r="I25" s="6"/>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6" id="{00C2003A-0003-49DC-B438-00960023007C}">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22" id="{00210077-00C1-452C-8AA6-003500110013}">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21" id="{00E1003A-00AA-4C89-9FB1-003100750034}">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06" id="{006000E5-001C-4A55-9B64-00B2006F0055}">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605" id="{007D00AC-00DB-4C23-9A0C-0071004000DF}">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524" id="{001E0018-008F-473B-BABE-004000CE00B1}">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8" id="{00AA0087-0044-4D1A-BDCE-00800021009C}">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445" id="{008F00AA-00E8-4FEF-B358-00A800E900E8}">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4" id="{00BE0006-00D1-4720-B9BB-00C500F500CF}">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7" id="{002A0074-0034-43C3-8C17-00F500BD00FD}">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263" id="{004D00A1-00AF-4525-A0D6-00EA00D90016}">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5" id="{00A3008F-00C0-4D47-9823-006D0088002F}">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7" id="{002C0012-004B-455B-BA68-00D8002A0054}">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16" id="{00EE0053-0018-424B-86DC-009B00C60001}">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15" id="{00710050-0052-4933-91F4-00B8008500A9}">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9" id="{0041005A-000A-43E2-B3EB-004800350032}">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8" id="{00700096-00B2-455D-8740-00F400C70076}">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7" id="{0011007D-00A3-4E5C-B733-007B00D200C4}">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 id="{00BE005C-0097-41CB-9E4E-0033000E005D}">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5" id="{001300D4-002F-494A-B4DB-008000D900F8}">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4" id="{0031005B-006F-49AD-8F68-005F00B5003E}">
            <x14:dxf>
              <font>
                <color rgb="FF9C0006"/>
              </font>
              <fill>
                <patternFill patternType="solid">
                  <fgColor rgb="FFFFC7CE"/>
                  <bgColor rgb="FFFFC7CE"/>
                </patternFill>
              </fill>
            </x14:dxf>
          </x14:cfRule>
          <xm:sqref>C6:C14</xm:sqref>
        </x14:conditionalFormatting>
        <x14:conditionalFormatting xmlns:xm="http://schemas.microsoft.com/office/excel/2006/main">
          <x14:cfRule type="duplicateValues" priority="3" id="{003C00B9-003D-477D-AD45-00DE00C7004E}">
            <x14:dxf>
              <font>
                <color rgb="FF9C0006"/>
              </font>
              <fill>
                <patternFill patternType="solid">
                  <fgColor rgb="FFFFC7CE"/>
                  <bgColor rgb="FFFFC7CE"/>
                </patternFill>
              </fill>
            </x14:dxf>
          </x14:cfRule>
          <xm:sqref>C6:C16</xm:sqref>
        </x14:conditionalFormatting>
        <x14:conditionalFormatting xmlns:xm="http://schemas.microsoft.com/office/excel/2006/main">
          <x14:cfRule type="duplicateValues" priority="2" id="{00DE008C-00E5-4B75-970E-00A0005A003A}">
            <x14:dxf>
              <font>
                <color rgb="FF9C0006"/>
              </font>
              <fill>
                <patternFill patternType="solid">
                  <fgColor rgb="FFFFC7CE"/>
                  <bgColor rgb="FFFFC7CE"/>
                </patternFill>
              </fill>
            </x14:dxf>
          </x14:cfRule>
          <xm:sqref>C6:C20</xm:sqref>
        </x14:conditionalFormatting>
        <x14:conditionalFormatting xmlns:xm="http://schemas.microsoft.com/office/excel/2006/main">
          <x14:cfRule type="duplicateValues" priority="1" id="{00C100C5-0098-4706-8D1A-005E005A0089}">
            <x14:dxf>
              <font>
                <color rgb="FF9C0006"/>
              </font>
              <fill>
                <patternFill patternType="solid">
                  <fgColor rgb="FFFFC7CE"/>
                  <bgColor rgb="FFFFC7CE"/>
                </patternFill>
              </fill>
            </x14:dxf>
          </x14:cfRule>
          <xm:sqref>C6:C22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27</cp:revision>
  <dcterms:created xsi:type="dcterms:W3CDTF">2006-09-16T00:00:00Z</dcterms:created>
  <dcterms:modified xsi:type="dcterms:W3CDTF">2025-07-08T00:24:29Z</dcterms:modified>
</cp:coreProperties>
</file>