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<sst xmlns="http://schemas.openxmlformats.org/spreadsheetml/2006/main" count="66" uniqueCount="66">
  <si>
    <t xml:space="preserve">Приложение №1</t>
  </si>
  <si>
    <t xml:space="preserve">Информация о планируемых отключениях в сетях ПО ГЭС, ЦЭС в период с 22 по 26 декабря 2025 года</t>
  </si>
  <si>
    <t xml:space="preserve">Советский, Октябрьский , Железнодорожный районы г. Улан-Удэ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</si>
  <si>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</si>
  <si>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</si>
  <si>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</si>
  <si>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</si>
  <si>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</si>
  <si>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</si>
  <si>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</si>
  <si>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</si>
  <si>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</si>
  <si>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</si>
  <si>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</si>
  <si>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ВЛ-10кВ ф.1 РП-ЦВМ</t>
  </si>
  <si>
    <t xml:space="preserve">для проф. восстановления</t>
  </si>
  <si>
    <t xml:space="preserve"> 06-00 - 17-00</t>
  </si>
  <si>
    <t xml:space="preserve">Железнодорожный район</t>
  </si>
  <si>
    <t>г.Улан-Удэ</t>
  </si>
  <si>
    <t xml:space="preserve">п.Верхняя Березовка ул. Серебряная, ул. Петра Бадмаева, Серебряный переулок, ИП Улзытуев.</t>
  </si>
  <si>
    <t xml:space="preserve">РУ-0,4кВ от ТП-79</t>
  </si>
  <si>
    <t xml:space="preserve">для перевода абонентов на новую ВЛ</t>
  </si>
  <si>
    <t xml:space="preserve"> 10-00 - 13-00</t>
  </si>
  <si>
    <t xml:space="preserve">Советский район</t>
  </si>
  <si>
    <t xml:space="preserve">ул.Каменная 1-100.</t>
  </si>
  <si>
    <t xml:space="preserve">РУ-0,4кВ ТП-642</t>
  </si>
  <si>
    <t xml:space="preserve">для устранения нагрева ТВК</t>
  </si>
  <si>
    <t xml:space="preserve"> 10-00 - 17-00</t>
  </si>
  <si>
    <t xml:space="preserve">Октябрьский район</t>
  </si>
  <si>
    <t xml:space="preserve">ул. Краснофлотская,8 (д/с№91), ул. Краснофлотская, 2а,2б,6-10, 48,50, ул. Шумяцкого,3а (м-н Абсолют), ЦТП 41/2 по ул. Краснофлотская, ул. Краснофлотская,50а,48а.</t>
  </si>
  <si>
    <t xml:space="preserve">РУ-10/0,4кВ ТП-709</t>
  </si>
  <si>
    <t xml:space="preserve"> 09-30 - 17-00</t>
  </si>
  <si>
    <t xml:space="preserve">ул. Павлова 45-65, торговая группа «Титан» по адресу ул. Павлова 61, киоск «Сибирь-Хлеб», магазин продукты по адресу ул. Павлова 63, ЦТП по ул. Павлова, Медицинский центр «Диагрупп», стомотологическая поликлиника №2 по адресу ул. Павлова 61, Деловой центр «Атташе» и ЕРЦ  по адресу ул. Павлова 57а, ул. Сахьяновой 9-18.</t>
  </si>
  <si>
    <t xml:space="preserve">ВЛ-10кВ ф.5 РП-ЦВМ</t>
  </si>
  <si>
    <t xml:space="preserve">  п.Верхняя Березовка ул. Ясная поляна, ул. Красный ручей, ул. Верхняя Березовка, ул. Зернистая, ул. Балетная, ул. Музыкальная.</t>
  </si>
  <si>
    <t xml:space="preserve">ВЛ-10кВ ф.10 ПС БЦС</t>
  </si>
  <si>
    <t xml:space="preserve">для сборки шлейфов</t>
  </si>
  <si>
    <t xml:space="preserve"> 13-00 - 18-00</t>
  </si>
  <si>
    <t xml:space="preserve">пр.  Автомобилистов д.16а, ТП- Масличенко, ТП-Росшина д.1а, ТП-Горсвет 8А, ТП- Посаженников (крона), ТП-ООО Сатурн (Бурятшинторг) д.5к1, ТП-Континент (ИП Харахинов) д.3б,  ТП-Пилосян д.7г, ТП-СД 98, пр.  Автомобилистов РП-2В, ТП-232(Городские маршруты) д.3а, ТП-ООО ТАН д.5а, ТП-База Фортуна 4б/8-1, ТП-ИП Садыкова (ТЦ Смит) д.4в. </t>
  </si>
  <si>
    <t xml:space="preserve">ВЛ-10кВ ф.21 РП-2В</t>
  </si>
  <si>
    <t xml:space="preserve"> 10-00 - 18-00</t>
  </si>
  <si>
    <t xml:space="preserve">ул. 502 километр 3-109, ТП-20В п.502км, ТП-21 п.502км,  ТП- Серявин-1,-2, Старательская артель «Курба» ул. Моховая 103Б, ООО Верхнеудинск пр. Автомобилистов 1/1, 3а, 9б, 15, ТП-Карапетян Д.К., ИП Спирин д.105б, ТП- Крылов д.105а, АкваСити, ТП-Коденев (Аквасити) д.15, ТП- Крылов д.105а, ИП Линейцев, ООО «Регион-строй», ООО Формат, ТП- Лотос (Заправка БРК) д.3а/1,  ТП-Банчиков (Рублевский Двор) д.1г, ТП- Давыдов.</t>
  </si>
  <si>
    <t xml:space="preserve">РУ-6/0,4кВ от ТП-2181</t>
  </si>
  <si>
    <t xml:space="preserve">для замены трансформатора</t>
  </si>
  <si>
    <t xml:space="preserve">  10-00 - 17-00</t>
  </si>
  <si>
    <t xml:space="preserve">ул. Мунгонова 26-28, ул. Авиаторов 7б, ул. Мунгонова  1б ст.1-ст.10. </t>
  </si>
  <si>
    <t xml:space="preserve">РУ-0,4кВ ТП-651</t>
  </si>
  <si>
    <t xml:space="preserve"> 09-30 - 13-00</t>
  </si>
  <si>
    <t xml:space="preserve">ЦТП по ул. Ключевская, Всероссийское Добровольное Пожарное Общество (ВДПО) по ул. Ключевская 27, Кооператив гаражей №245, ул. Ключевская 33,35,45,59.</t>
  </si>
  <si>
    <t xml:space="preserve">РУ-10/0,4кВ ТП-647 </t>
  </si>
  <si>
    <t xml:space="preserve"> 13-00 - 17-00</t>
  </si>
  <si>
    <t xml:space="preserve">ул.Ключевская 80-100, ул.Ключевская 142.</t>
  </si>
  <si>
    <t xml:space="preserve">ВЛ-10кВ ф.2 РП-ЦВМ</t>
  </si>
  <si>
    <t xml:space="preserve">п.Верхняя Березовка ул. Серебряная, ул. Петра Бадмаева, ул. Серебряная 2а стр 2 Храм в честь Приподобного Сергия Радонежского, ул. Петра Бадмаева 1 Центр Восточной медицины.</t>
  </si>
  <si>
    <t xml:space="preserve">ВЛ-0,4кВ ф.1 от  ТП-53В</t>
  </si>
  <si>
    <t xml:space="preserve">для перевода абонентов</t>
  </si>
  <si>
    <t xml:space="preserve">Пер. Кленовый 5-15ул. Кленовая.</t>
  </si>
  <si>
    <t xml:space="preserve">ВЛ-0,4кВ ф.2 от  ТП-8В</t>
  </si>
  <si>
    <t xml:space="preserve">Ул. Кленовая 79-184.</t>
  </si>
  <si>
    <t xml:space="preserve">ВЛ-10кВ ф.4 РП-ЦВМ </t>
  </si>
  <si>
    <t xml:space="preserve">ул. Дачи Писателей «Верхняя Березовка», ДНТ "Лесное", п/л "Зорька", Верхняя Березовка, ИП Норбоев М.Ц., МРО Духовный центр "Боо мургэл", г.Дрязговитая. сотовые вышки «МТС», «Теле-2», «Мегафон», Метеопост ООО "Бурятрегионавтодор", п/л «Золотинка», п/л «Березка», гора «Орлиная», п/л «Спутник», Серебренный ручей, Шишкин парк.</t>
  </si>
  <si>
    <t xml:space="preserve">РУ-6/0,4кВ ТП-2025</t>
  </si>
  <si>
    <t xml:space="preserve">ул. М. Расковой 2, ГБУЗ больница №4, ул. Герцена 3а-41, ул. Герцена, 12-41, пер. Невского 10-36, пер. Герцена, 175,175а.</t>
  </si>
  <si>
    <t xml:space="preserve">ВЛ-0,4кВ ф.4, ф.5 ТП-1283</t>
  </si>
  <si>
    <t xml:space="preserve">для монтажа провода СИП</t>
  </si>
  <si>
    <t xml:space="preserve">мкр Инпульс ул. Ветеранская, ул. Отрадная, проезд Отрадный.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</si>
</sst>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8">
    <font>
      <sz val="11.000000"/>
      <color theme="1"/>
      <name val="Calibri"/>
      <scheme val="minor"/>
    </font>
    <font>
      <sz val="10.000000"/>
      <name val="Arial Cyr"/>
    </font>
    <font>
      <sz val="11.000000"/>
      <color theme="1"/>
      <name val="Times New Roman"/>
    </font>
    <font>
      <sz val="14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Calibri"/>
      <scheme val="minor"/>
    </font>
    <font>
      <sz val="14.000000"/>
      <name val="Times New Roman"/>
    </font>
    <font>
      <sz val="13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</fills>
  <borders count="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29">
    <xf fontId="0" fillId="0" borderId="0" numFmtId="0" xfId="0"/>
    <xf fontId="0" fillId="0" borderId="0" numFmtId="0" xfId="0"/>
    <xf fontId="2" fillId="0" borderId="0" numFmtId="0" xfId="0" applyFont="1" applyAlignment="1">
      <alignment horizontal="center"/>
    </xf>
    <xf fontId="3" fillId="0" borderId="0" numFmtId="0" xfId="0" applyFont="1" applyAlignment="1">
      <alignment horizontal="center" vertical="center"/>
    </xf>
    <xf fontId="3" fillId="0" borderId="0" numFmtId="0" xfId="0" applyFont="1" applyAlignment="1">
      <alignment horizontal="center"/>
    </xf>
    <xf fontId="3" fillId="0" borderId="0" numFmtId="0" xfId="0" applyFont="1" applyAlignment="1">
      <alignment horizontal="center" wrapText="1"/>
    </xf>
    <xf fontId="3" fillId="2" borderId="0" numFmtId="0" xfId="0" applyFont="1" applyFill="1" applyAlignment="1">
      <alignment horizontal="left"/>
    </xf>
    <xf fontId="3" fillId="2" borderId="0" numFmtId="0" xfId="0" applyFont="1" applyFill="1" applyAlignment="1">
      <alignment horizontal="left" vertical="top"/>
    </xf>
    <xf fontId="4" fillId="0" borderId="0" numFmtId="0" xfId="0" applyFont="1" applyAlignment="1">
      <alignment horizontal="center"/>
    </xf>
    <xf fontId="4" fillId="0" borderId="0" numFmtId="0" xfId="0" applyFont="1" applyAlignment="1">
      <alignment horizontal="left"/>
    </xf>
    <xf fontId="4" fillId="0" borderId="1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left" vertical="center" wrapText="1"/>
    </xf>
    <xf fontId="3" fillId="0" borderId="3" numFmtId="0" xfId="0" applyFont="1" applyBorder="1" applyAlignment="1">
      <alignment horizontal="center" vertical="center" wrapText="1"/>
    </xf>
    <xf fontId="3" fillId="2" borderId="3" numFmtId="0" xfId="0" applyFont="1" applyFill="1" applyBorder="1" applyAlignment="1">
      <alignment horizontal="left" vertical="center" wrapText="1"/>
    </xf>
    <xf fontId="5" fillId="0" borderId="0" numFmtId="0" xfId="0" applyFont="1"/>
    <xf fontId="3" fillId="0" borderId="4" numFmtId="0" xfId="0" applyFont="1" applyBorder="1" applyAlignment="1">
      <alignment horizontal="center" vertical="center" wrapText="1"/>
    </xf>
    <xf fontId="6" fillId="0" borderId="5" numFmtId="0" xfId="0" applyFont="1" applyBorder="1" applyAlignment="1">
      <alignment horizontal="center" vertical="center" wrapText="1"/>
    </xf>
    <xf fontId="7" fillId="3" borderId="6" numFmtId="0" xfId="0" applyFont="1" applyFill="1" applyBorder="1" applyAlignment="1">
      <alignment horizontal="center" vertical="center" wrapText="1"/>
      <protection hidden="0" locked="1"/>
    </xf>
    <xf fontId="6" fillId="3" borderId="6" numFmtId="160" xfId="0" applyNumberFormat="1" applyFont="1" applyFill="1" applyBorder="1" applyAlignment="1">
      <alignment horizontal="center" vertical="center" wrapText="1"/>
      <protection hidden="0" locked="1"/>
    </xf>
    <xf fontId="6" fillId="3" borderId="6" numFmtId="0" xfId="0" applyFont="1" applyFill="1" applyBorder="1" applyAlignment="1">
      <alignment horizontal="center" vertical="center" wrapText="1"/>
      <protection hidden="0" locked="1"/>
    </xf>
    <xf fontId="6" fillId="3" borderId="6" numFmtId="0" xfId="0" applyFont="1" applyFill="1" applyBorder="1" applyAlignment="1">
      <alignment vertical="center" wrapText="1"/>
      <protection hidden="0" locked="1"/>
    </xf>
    <xf fontId="6" fillId="3" borderId="6" numFmtId="0" xfId="0" applyFont="1" applyFill="1" applyBorder="1" applyAlignment="1">
      <alignment indent="3" vertical="center" wrapText="1"/>
      <protection hidden="0" locked="1"/>
    </xf>
    <xf fontId="6" fillId="3" borderId="0" numFmtId="0" xfId="0" applyFont="1" applyFill="1" applyAlignment="1">
      <alignment horizontal="center" vertical="center" wrapText="1"/>
      <protection hidden="0" locked="1"/>
    </xf>
    <xf fontId="6" fillId="3" borderId="6" numFmtId="0" xfId="0" applyFont="1" applyFill="1" applyBorder="1" applyAlignment="1">
      <alignment horizontal="center" vertical="center"/>
      <protection hidden="0" locked="1"/>
    </xf>
    <xf fontId="6" fillId="3" borderId="6" numFmtId="0" xfId="0" applyFont="1" applyFill="1" applyBorder="1" applyAlignment="1">
      <alignment horizontal="center"/>
      <protection hidden="0" locked="1"/>
    </xf>
    <xf fontId="6" fillId="3" borderId="6" numFmtId="0" xfId="0" applyFont="1" applyFill="1" applyBorder="1" applyAlignment="1">
      <alignment horizontal="left" vertical="center" wrapText="1"/>
      <protection hidden="0" locked="1"/>
    </xf>
    <xf fontId="6" fillId="3" borderId="6" numFmtId="0" xfId="0" applyFont="1" applyFill="1" applyBorder="1" applyAlignment="1">
      <alignment vertical="center"/>
      <protection hidden="0" locked="1"/>
    </xf>
    <xf fontId="6" fillId="3" borderId="6" numFmtId="0" xfId="0" applyFont="1" applyFill="1" applyBorder="1" applyAlignment="1">
      <alignment horizontal="center" wrapText="1"/>
      <protection hidden="0" locked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7" zoomScale="65" workbookViewId="0">
      <selection activeCell="A13" activeCellId="0" sqref="A13:A20"/>
    </sheetView>
  </sheetViews>
  <sheetFormatPr defaultRowHeight="14.25"/>
  <cols>
    <col customWidth="1" min="1" max="1" style="1" width="5.85546875"/>
    <col customWidth="1" min="2" max="2" style="2" width="32.28515625"/>
    <col customWidth="1" min="3" max="3" style="3" width="36.421875"/>
    <col customWidth="1" min="4" max="4" style="3" width="31"/>
    <col customWidth="1" min="5" max="5" style="2" width="27.7109375"/>
    <col customWidth="1" min="6" max="6" style="4" width="27.421875"/>
    <col customWidth="1" min="7" max="7" style="5" width="24.5703125"/>
    <col customWidth="1" min="8" max="8" style="4" width="26.28515625"/>
    <col customWidth="1" min="9" max="9" style="6" width="91.28515625"/>
    <col customWidth="1" min="10" max="10" style="1" width="16.7109375"/>
    <col min="11" max="16384" style="1" width="9.140625"/>
  </cols>
  <sheetData>
    <row r="1" ht="17.25">
      <c r="I1" s="7" t="s">
        <v>0</v>
      </c>
    </row>
    <row r="2" ht="19.5">
      <c r="B2" s="8" t="s">
        <v>1</v>
      </c>
      <c r="C2" s="8"/>
      <c r="D2" s="8"/>
      <c r="E2" s="8"/>
      <c r="F2" s="8"/>
      <c r="G2" s="8"/>
      <c r="H2" s="8"/>
      <c r="I2" s="9"/>
    </row>
    <row r="3" ht="19.5">
      <c r="E3" s="10" t="s">
        <v>2</v>
      </c>
      <c r="F3" s="10"/>
      <c r="G3" s="10"/>
      <c r="H3" s="10"/>
    </row>
    <row r="4" ht="47.25" customHeight="1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/>
      <c r="G4" s="11" t="s">
        <v>8</v>
      </c>
      <c r="H4" s="11"/>
      <c r="I4" s="12"/>
    </row>
    <row r="5" ht="51.75">
      <c r="A5" s="11"/>
      <c r="B5" s="13"/>
      <c r="C5" s="13"/>
      <c r="D5" s="13"/>
      <c r="E5" s="13" t="s">
        <v>9</v>
      </c>
      <c r="F5" s="13" t="s">
        <v>10</v>
      </c>
      <c r="G5" s="13" t="s">
        <v>11</v>
      </c>
      <c r="H5" s="13" t="s">
        <v>12</v>
      </c>
      <c r="I5" s="14" t="s">
        <v>13</v>
      </c>
    </row>
    <row r="6" s="15" customFormat="1" ht="189.75">
      <c r="A6" s="16">
        <v>1</v>
      </c>
      <c r="B6" s="17" t="str">
        <f t="shared" ref="B6:B9" si="0">IF(G6="Октябрьский район","ПО ГЭС, Октябрьский РЭС",IF(G6="Советский район","ПО ГЭС, Советский РЭС",IF(G6="Железнодорожный район","ПО ГЭС, Железнодорожный РЭС")))</f>
        <v xml:space="preserve">ПО ГЭС, Железнодорожный РЭС</v>
      </c>
      <c r="C6" s="18" t="s">
        <v>14</v>
      </c>
      <c r="D6" s="18" t="s">
        <v>15</v>
      </c>
      <c r="E6" s="19">
        <v>46013</v>
      </c>
      <c r="F6" s="20" t="s">
        <v>16</v>
      </c>
      <c r="G6" s="20" t="s">
        <v>17</v>
      </c>
      <c r="H6" s="20" t="s">
        <v>18</v>
      </c>
      <c r="I6" s="21" t="s">
        <v>19</v>
      </c>
    </row>
    <row r="7" ht="34.5">
      <c r="A7" s="16">
        <f t="shared" ref="A7:A10" si="1">A6+1</f>
        <v>2</v>
      </c>
      <c r="B7" s="17" t="str">
        <f t="shared" si="0"/>
        <v xml:space="preserve">ПО ГЭС, Советский РЭС</v>
      </c>
      <c r="C7" s="20" t="s">
        <v>20</v>
      </c>
      <c r="D7" s="18" t="s">
        <v>21</v>
      </c>
      <c r="E7" s="19">
        <v>46014</v>
      </c>
      <c r="F7" s="20" t="s">
        <v>22</v>
      </c>
      <c r="G7" s="20" t="s">
        <v>23</v>
      </c>
      <c r="H7" s="20" t="s">
        <v>18</v>
      </c>
      <c r="I7" s="21" t="s">
        <v>24</v>
      </c>
    </row>
    <row r="8" ht="34.5">
      <c r="A8" s="16">
        <f t="shared" si="1"/>
        <v>3</v>
      </c>
      <c r="B8" s="17" t="str">
        <f t="shared" si="0"/>
        <v xml:space="preserve">ПО ГЭС, Октябрьский РЭС</v>
      </c>
      <c r="C8" s="20" t="s">
        <v>25</v>
      </c>
      <c r="D8" s="18" t="s">
        <v>26</v>
      </c>
      <c r="E8" s="19">
        <v>46014</v>
      </c>
      <c r="F8" s="20" t="s">
        <v>27</v>
      </c>
      <c r="G8" s="20" t="s">
        <v>28</v>
      </c>
      <c r="H8" s="20" t="s">
        <v>18</v>
      </c>
      <c r="I8" s="22" t="s">
        <v>29</v>
      </c>
    </row>
    <row r="9" ht="34.5">
      <c r="A9" s="16">
        <f t="shared" si="1"/>
        <v>4</v>
      </c>
      <c r="B9" s="17" t="str">
        <f t="shared" si="0"/>
        <v xml:space="preserve">ПО ГЭС, Октябрьский РЭС</v>
      </c>
      <c r="C9" s="20" t="s">
        <v>30</v>
      </c>
      <c r="D9" s="18" t="s">
        <v>26</v>
      </c>
      <c r="E9" s="19">
        <v>46014</v>
      </c>
      <c r="F9" s="20" t="s">
        <v>31</v>
      </c>
      <c r="G9" s="20" t="s">
        <v>28</v>
      </c>
      <c r="H9" s="20" t="s">
        <v>18</v>
      </c>
      <c r="I9" s="21" t="s">
        <v>32</v>
      </c>
    </row>
    <row r="10" ht="34.5">
      <c r="A10" s="16">
        <f t="shared" si="1"/>
        <v>5</v>
      </c>
      <c r="B10" s="17" t="str">
        <f t="shared" ref="B10:B14" si="2">IF(G10="Октябрьский район","ПО ГЭС, Октябрьский РЭС",IF(G10="Советский район","ПО ГЭС, Советский РЭС",IF(G10="Железнодорожный район","ПО ГЭС, Железнодорожный РЭС")))</f>
        <v xml:space="preserve">ПО ГЭС, Железнодорожный РЭС</v>
      </c>
      <c r="C10" s="20" t="s">
        <v>33</v>
      </c>
      <c r="D10" s="18" t="s">
        <v>15</v>
      </c>
      <c r="E10" s="19">
        <v>46014</v>
      </c>
      <c r="F10" s="20" t="s">
        <v>16</v>
      </c>
      <c r="G10" s="23" t="s">
        <v>17</v>
      </c>
      <c r="H10" s="20" t="s">
        <v>18</v>
      </c>
      <c r="I10" s="21" t="s">
        <v>34</v>
      </c>
    </row>
    <row r="11" ht="51.75">
      <c r="A11" s="16">
        <f t="shared" ref="A11:A14" si="3">A10+1</f>
        <v>6</v>
      </c>
      <c r="B11" s="17" t="str">
        <f t="shared" si="2"/>
        <v xml:space="preserve">ПО ГЭС, Железнодорожный РЭС</v>
      </c>
      <c r="C11" s="20" t="s">
        <v>35</v>
      </c>
      <c r="D11" s="20" t="s">
        <v>36</v>
      </c>
      <c r="E11" s="19">
        <v>46014</v>
      </c>
      <c r="F11" s="20" t="s">
        <v>37</v>
      </c>
      <c r="G11" s="20" t="s">
        <v>17</v>
      </c>
      <c r="H11" s="20" t="s">
        <v>18</v>
      </c>
      <c r="I11" s="21" t="s">
        <v>38</v>
      </c>
    </row>
    <row r="12" ht="86.25">
      <c r="A12" s="16">
        <f t="shared" si="3"/>
        <v>7</v>
      </c>
      <c r="B12" s="17" t="str">
        <f t="shared" si="2"/>
        <v xml:space="preserve">ПО ГЭС, Железнодорожный РЭС</v>
      </c>
      <c r="C12" s="20" t="s">
        <v>39</v>
      </c>
      <c r="D12" s="20" t="s">
        <v>36</v>
      </c>
      <c r="E12" s="19">
        <v>46014</v>
      </c>
      <c r="F12" s="20" t="s">
        <v>40</v>
      </c>
      <c r="G12" s="20" t="s">
        <v>17</v>
      </c>
      <c r="H12" s="20" t="s">
        <v>18</v>
      </c>
      <c r="I12" s="21" t="s">
        <v>41</v>
      </c>
    </row>
    <row r="13" ht="34.5">
      <c r="A13" s="16">
        <f t="shared" si="3"/>
        <v>8</v>
      </c>
      <c r="B13" s="17" t="str">
        <f t="shared" si="2"/>
        <v xml:space="preserve">ПО ГЭС, Железнодорожный РЭС</v>
      </c>
      <c r="C13" s="20" t="s">
        <v>42</v>
      </c>
      <c r="D13" s="20" t="s">
        <v>43</v>
      </c>
      <c r="E13" s="19">
        <v>46015</v>
      </c>
      <c r="F13" s="20" t="s">
        <v>44</v>
      </c>
      <c r="G13" s="23" t="s">
        <v>17</v>
      </c>
      <c r="H13" s="20" t="s">
        <v>18</v>
      </c>
      <c r="I13" s="21" t="s">
        <v>45</v>
      </c>
    </row>
    <row r="14" ht="103.5">
      <c r="A14" s="16">
        <f t="shared" si="3"/>
        <v>9</v>
      </c>
      <c r="B14" s="17" t="str">
        <f t="shared" si="2"/>
        <v xml:space="preserve">ПО ГЭС, Октябрьский РЭС</v>
      </c>
      <c r="C14" s="20" t="s">
        <v>46</v>
      </c>
      <c r="D14" s="20" t="s">
        <v>26</v>
      </c>
      <c r="E14" s="19">
        <v>46015</v>
      </c>
      <c r="F14" s="20" t="s">
        <v>47</v>
      </c>
      <c r="G14" s="20" t="s">
        <v>28</v>
      </c>
      <c r="H14" s="20" t="s">
        <v>18</v>
      </c>
      <c r="I14" s="21" t="s">
        <v>48</v>
      </c>
    </row>
    <row r="15" ht="17.25">
      <c r="A15" s="16">
        <f>A14+1</f>
        <v>10</v>
      </c>
      <c r="B15" s="17" t="str">
        <f>IF(G15="Октябрьский район","ПО ГЭС, Октябрьский РЭС",IF(G15="Советский район","ПО ГЭС, Советский РЭС",IF(G15="Железнодорожный район","ПО ГЭС, Железнодорожный РЭС")))</f>
        <v xml:space="preserve">ПО ГЭС, Октябрьский РЭС</v>
      </c>
      <c r="C15" s="20" t="s">
        <v>49</v>
      </c>
      <c r="D15" s="20" t="s">
        <v>26</v>
      </c>
      <c r="E15" s="19">
        <v>46015</v>
      </c>
      <c r="F15" s="20" t="s">
        <v>50</v>
      </c>
      <c r="G15" s="20" t="s">
        <v>28</v>
      </c>
      <c r="H15" s="20" t="s">
        <v>18</v>
      </c>
      <c r="I15" s="21" t="s">
        <v>51</v>
      </c>
    </row>
    <row r="16" ht="17.25">
      <c r="A16" s="16">
        <f>A15+1</f>
        <v>11</v>
      </c>
      <c r="B16" s="17" t="str">
        <f>IF(G16="Октябрьский район","ПО ГЭС, Октябрьский РЭС",IF(G16="Советский район","ПО ГЭС, Советский РЭС",IF(G16="Железнодорожный район","ПО ГЭС, Железнодорожный РЭС")))</f>
        <v xml:space="preserve">ПО ГЭС, Железнодорожный РЭС</v>
      </c>
      <c r="C16" s="20" t="s">
        <v>52</v>
      </c>
      <c r="D16" s="20" t="s">
        <v>15</v>
      </c>
      <c r="E16" s="19">
        <v>46015</v>
      </c>
      <c r="F16" s="20" t="s">
        <v>16</v>
      </c>
      <c r="G16" s="23" t="s">
        <v>17</v>
      </c>
      <c r="H16" s="20" t="s">
        <v>18</v>
      </c>
      <c r="I16" s="21" t="s">
        <v>53</v>
      </c>
    </row>
    <row r="17" ht="17.25">
      <c r="A17" s="16">
        <f>A16+1</f>
        <v>12</v>
      </c>
      <c r="B17" s="17" t="str">
        <f>IF(G17="Октябрьский район","ПО ГЭС, Октябрьский РЭС",IF(G17="Советский район","ПО ГЭС, Советский РЭС",IF(G17="Железнодорожный район","ПО ГЭС, Железнодорожный РЭС")))</f>
        <v xml:space="preserve">ПО ГЭС, Железнодорожный РЭС</v>
      </c>
      <c r="C17" s="24" t="s">
        <v>54</v>
      </c>
      <c r="D17" s="20" t="s">
        <v>55</v>
      </c>
      <c r="E17" s="19">
        <v>46015</v>
      </c>
      <c r="F17" s="20" t="s">
        <v>27</v>
      </c>
      <c r="G17" s="20" t="s">
        <v>17</v>
      </c>
      <c r="H17" s="20" t="s">
        <v>18</v>
      </c>
      <c r="I17" s="21" t="s">
        <v>56</v>
      </c>
    </row>
    <row r="18" ht="17.25">
      <c r="A18" s="16">
        <f>A17+1</f>
        <v>13</v>
      </c>
      <c r="B18" s="17" t="str">
        <f>IF(G18="Октябрьский район","ПО ГЭС, Октябрьский РЭС",IF(G18="Советский район","ПО ГЭС, Советский РЭС",IF(G18="Железнодорожный район","ПО ГЭС, Железнодорожный РЭС")))</f>
        <v xml:space="preserve">ПО ГЭС, Железнодорожный РЭС</v>
      </c>
      <c r="C18" s="25" t="s">
        <v>57</v>
      </c>
      <c r="D18" s="26" t="s">
        <v>55</v>
      </c>
      <c r="E18" s="19">
        <v>46015</v>
      </c>
      <c r="F18" s="20" t="s">
        <v>27</v>
      </c>
      <c r="G18" s="23" t="s">
        <v>17</v>
      </c>
      <c r="H18" s="20" t="s">
        <v>18</v>
      </c>
      <c r="I18" s="27" t="s">
        <v>58</v>
      </c>
    </row>
    <row r="19" ht="17.25">
      <c r="A19" s="16">
        <f>A18+1</f>
        <v>14</v>
      </c>
      <c r="B19" s="17" t="str">
        <f>IF(G19="Октябрьский район","ПО ГЭС, Октябрьский РЭС",IF(G19="Советский район","ПО ГЭС, Советский РЭС",IF(G19="Железнодорожный район","ПО ГЭС, Железнодорожный РЭС")))</f>
        <v xml:space="preserve">ПО ГЭС, Железнодорожный РЭС</v>
      </c>
      <c r="C19" s="28" t="s">
        <v>59</v>
      </c>
      <c r="D19" s="20" t="s">
        <v>15</v>
      </c>
      <c r="E19" s="19">
        <v>46016</v>
      </c>
      <c r="F19" s="25" t="s">
        <v>16</v>
      </c>
      <c r="G19" s="20" t="s">
        <v>17</v>
      </c>
      <c r="H19" s="20" t="s">
        <v>18</v>
      </c>
      <c r="I19" s="21" t="s">
        <v>60</v>
      </c>
    </row>
    <row r="20" ht="17.25">
      <c r="A20" s="16">
        <f>A19+1</f>
        <v>15</v>
      </c>
      <c r="B20" s="17" t="str">
        <f>IF(G20="Октябрьский район","ПО ГЭС, Октябрьский РЭС",IF(G20="Советский район","ПО ГЭС, Советский РЭС",IF(G20="Железнодорожный район","ПО ГЭС, Железнодорожный РЭС")))</f>
        <v xml:space="preserve">ПО ГЭС, Железнодорожный РЭС</v>
      </c>
      <c r="C20" s="28" t="s">
        <v>61</v>
      </c>
      <c r="D20" s="20" t="s">
        <v>26</v>
      </c>
      <c r="E20" s="19">
        <v>46017</v>
      </c>
      <c r="F20" s="25" t="s">
        <v>50</v>
      </c>
      <c r="G20" s="23" t="s">
        <v>17</v>
      </c>
      <c r="H20" s="20" t="s">
        <v>18</v>
      </c>
      <c r="I20" s="21" t="s">
        <v>62</v>
      </c>
    </row>
    <row r="21" ht="17.25">
      <c r="A21" s="16">
        <f>A20+1</f>
        <v>16</v>
      </c>
      <c r="B21" s="17" t="str">
        <f>IF(G21="Октябрьский район","ПО ГЭС, Октябрьский РЭС",IF(G21="Советский район","ПО ГЭС, Советский РЭС",IF(G21="Железнодорожный район","ПО ГЭС, Железнодорожный РЭС")))</f>
        <v xml:space="preserve">ПО ГЭС, Октябрьский РЭС</v>
      </c>
      <c r="C21" s="20" t="s">
        <v>63</v>
      </c>
      <c r="D21" s="20" t="s">
        <v>64</v>
      </c>
      <c r="E21" s="19">
        <v>46017</v>
      </c>
      <c r="F21" s="20" t="s">
        <v>27</v>
      </c>
      <c r="G21" s="20" t="s">
        <v>28</v>
      </c>
      <c r="H21" s="20" t="s">
        <v>18</v>
      </c>
      <c r="I21" s="21" t="s">
        <v>65</v>
      </c>
    </row>
    <row r="22" ht="17.25">
      <c r="B22" s="2"/>
      <c r="C22" s="3"/>
      <c r="D22" s="3"/>
      <c r="E22" s="2"/>
      <c r="F22" s="4"/>
      <c r="G22" s="5"/>
      <c r="H22" s="4"/>
      <c r="I22" s="6"/>
    </row>
    <row r="23" ht="17.25">
      <c r="B23" s="2"/>
      <c r="C23" s="3"/>
      <c r="D23" s="3"/>
      <c r="E23" s="2"/>
      <c r="F23" s="4"/>
      <c r="G23" s="5"/>
      <c r="H23" s="4"/>
      <c r="I23" s="6"/>
    </row>
    <row r="24" ht="17.25">
      <c r="B24" s="2"/>
      <c r="C24" s="3"/>
      <c r="D24" s="3"/>
      <c r="E24" s="2"/>
      <c r="F24" s="4"/>
      <c r="G24" s="5"/>
      <c r="H24" s="4"/>
      <c r="I24" s="6"/>
    </row>
  </sheetData>
  <mergeCells count="8">
    <mergeCell ref="B2:I2"/>
    <mergeCell ref="E3:H3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628" id="{000400E8-00E2-4D6B-B045-001800B400EF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24" id="{00C30027-00B1-4E93-9B93-00D100CD00D8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23" id="{00860006-00DC-40DD-AB32-00A600AD00A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08" id="{000E006F-00EB-4048-85F8-00CF00C300C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607" id="{00500091-00F8-4FF5-95AD-008900CE005F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526" id="{00F3005E-0032-44A9-B392-00960066002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450" id="{00D3000E-005D-4F4E-A4D8-00B800720098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447" id="{0081009A-004F-4772-A726-003A00AF00A7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446" id="{00C10042-0074-45C6-8D13-0067002F0022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369" id="{000B0008-004C-4EA1-AAB1-001000D8003C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265" id="{000B0033-00E8-4C7B-9200-000A00E1000B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duplicateValues" priority="77" id="{002100CD-0071-4A72-9F77-00AE0058000D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C6:C7</xm:sqref>
        </x14:conditionalFormatting>
        <x14:conditionalFormatting xmlns:xm="http://schemas.microsoft.com/office/excel/2006/main">
          <x14:cfRule type="duplicateValues" priority="18" id="{00E10025-00A1-4EC8-9680-0058009F00A0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C9</xm:sqref>
        </x14:conditionalFormatting>
        <x14:conditionalFormatting xmlns:xm="http://schemas.microsoft.com/office/excel/2006/main">
          <x14:cfRule type="duplicateValues" priority="11" id="{0093004D-0048-4563-8DF7-00E800EA0089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10" id="{00B5009C-00C8-4A4C-ACB2-004400C3006E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9" id="{0074002E-0099-4430-B5F4-00D40087005C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8" id="{0037005F-00C6-4EE2-A5F8-000400E60042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C6:C8</xm:sqref>
        </x14:conditionalFormatting>
        <x14:conditionalFormatting xmlns:xm="http://schemas.microsoft.com/office/excel/2006/main">
          <x14:cfRule type="duplicateValues" priority="7" id="{00140054-006E-45D7-9E6C-00C60066007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C6:C9</xm:sqref>
        </x14:conditionalFormatting>
        <x14:conditionalFormatting xmlns:xm="http://schemas.microsoft.com/office/excel/2006/main">
          <x14:cfRule type="duplicateValues" priority="6" id="{00590073-0043-4EA9-A2F4-000E00E00028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C6:C10</xm:sqref>
        </x14:conditionalFormatting>
        <x14:conditionalFormatting xmlns:xm="http://schemas.microsoft.com/office/excel/2006/main">
          <x14:cfRule type="duplicateValues" priority="5" id="{000400E5-000F-4395-A5A4-0054000200FC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4" id="{004B001B-002A-4DFC-A386-001500CB006E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3" id="{00160046-0005-40E6-9119-005100120063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2" id="{007F00DD-00A3-437A-96CF-000E000000A1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  <x14:conditionalFormatting xmlns:xm="http://schemas.microsoft.com/office/excel/2006/main">
          <x14:cfRule type="duplicateValues" priority="1" id="{0059001B-001A-4B87-9D90-00D500910055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C6:C11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43</cp:revision>
  <dcterms:created xsi:type="dcterms:W3CDTF">2006-09-16T00:00:00Z</dcterms:created>
  <dcterms:modified xsi:type="dcterms:W3CDTF">2025-12-15T08:14:53Z</dcterms:modified>
</cp:coreProperties>
</file>