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21. Отдел ограничений\Мункуева Э.И\Размещение на сайте о ремонтных работах ПО ЧЕТВЕРГАМ\01-19.12.2025\согласование с Администрациями 01-19.12.2025\"/>
    </mc:Choice>
  </mc:AlternateContent>
  <bookViews>
    <workbookView xWindow="0" yWindow="0" windowWidth="11520" windowHeight="12360"/>
  </bookViews>
  <sheets>
    <sheet name="Лист1" sheetId="1" r:id="rId1"/>
    <sheet name="Лист2" sheetId="2" r:id="rId2"/>
    <sheet name="Лист3" sheetId="3" r:id="rId3"/>
  </sheets>
  <calcPr calcId="152511"/>
</workbook>
</file>

<file path=xl/calcChain.xml><?xml version="1.0" encoding="utf-8"?>
<calcChain xmlns="http://schemas.openxmlformats.org/spreadsheetml/2006/main">
  <c r="A15" i="1" l="1"/>
  <c r="A16" i="1"/>
  <c r="A17" i="1" s="1"/>
  <c r="A18" i="1" s="1"/>
  <c r="A19" i="1" s="1"/>
  <c r="A20" i="1" s="1"/>
  <c r="A21" i="1" s="1"/>
  <c r="A22" i="1" s="1"/>
  <c r="A23" i="1" s="1"/>
  <c r="A24" i="1" s="1"/>
  <c r="A25" i="1" s="1"/>
  <c r="A26" i="1" s="1"/>
  <c r="A27" i="1" s="1"/>
  <c r="A28" i="1" s="1"/>
  <c r="A29" i="1" s="1"/>
  <c r="A30" i="1" s="1"/>
  <c r="A31" i="1" s="1"/>
  <c r="A32" i="1" s="1"/>
  <c r="A33" i="1" s="1"/>
  <c r="B14" i="1"/>
  <c r="B13" i="1"/>
  <c r="B12" i="1"/>
  <c r="B11" i="1"/>
  <c r="B10" i="1"/>
  <c r="B9" i="1"/>
  <c r="B8" i="1"/>
  <c r="B7" i="1"/>
  <c r="A7" i="1"/>
  <c r="A8" i="1" s="1"/>
  <c r="A9" i="1" s="1"/>
  <c r="A10" i="1" s="1"/>
  <c r="A11" i="1" s="1"/>
  <c r="A12" i="1" s="1"/>
  <c r="A13" i="1" s="1"/>
  <c r="A14" i="1" s="1"/>
  <c r="B6" i="1"/>
</calcChain>
</file>

<file path=xl/sharedStrings.xml><?xml version="1.0" encoding="utf-8"?>
<sst xmlns="http://schemas.openxmlformats.org/spreadsheetml/2006/main" count="201" uniqueCount="113">
  <si>
    <t>Приложение №1</t>
  </si>
  <si>
    <t>Информация о планируемых отключениях в сетях ПО ГЭС, ЦЭС в период с 01 по 19 декабря 2025 года</t>
  </si>
  <si>
    <t>Советский, Октябрьский , Железнодорожный районы г. Улан-Удэ</t>
  </si>
  <si>
    <t>№ п/п</t>
  </si>
  <si>
    <t>ПО, РЭС</t>
  </si>
  <si>
    <t>Оборудование, выводимое в ремонт</t>
  </si>
  <si>
    <t>Вид ремонта</t>
  </si>
  <si>
    <t>Период ремонта (ограничения потребителей)</t>
  </si>
  <si>
    <t>Ограничиваемые потребители</t>
  </si>
  <si>
    <t>Дата</t>
  </si>
  <si>
    <t>Время начала – время окончания</t>
  </si>
  <si>
    <t>Район, муниципальное образование</t>
  </si>
  <si>
    <t>Населённый пункт</t>
  </si>
  <si>
    <t>Улицы, дома, которые будут отключены</t>
  </si>
  <si>
    <t>ВЛ-10кВ ф.5 ПС АРЗ</t>
  </si>
  <si>
    <t xml:space="preserve"> для врезки доп. ТП</t>
  </si>
  <si>
    <t xml:space="preserve">  10-00 - 16-00</t>
  </si>
  <si>
    <t>Советский район</t>
  </si>
  <si>
    <t>г.Улан-Удэ</t>
  </si>
  <si>
    <t>ФГУ Упр.дор «Южный Байкал», Мотель Данай, СТО Автосити ул. Мелиораторов 29А, АЗС Альянс ул. Тополиная, ИП Павлов ул. Покровская, ДНТ Цагатуй, ул. Панфилова 16-68, АЗС Бурятнефтепродукт ул. Мелиораторов, ул. Талалихина 11-59, Школа №54 по ул. Талалихина 62  (МОУ Средняя общеобразовательная школа)котельная ТГК-14, Амбулатория  по ул. Талалихина 34  (Амбулатория Городская поликлиника №1),  ул. Мелиораторов 9-26, ул. Вертолетная 6-42,ул. Закаменская 1-50, ул. Посельская 2-32, пер. Центральный 1-40, ул. Восточная 1-37, ул. Просторная 7-61,, ул. Тополиная 2-18, ул. Центральная (Исток) 1-49, ДНТ Джидинское, ДНТ Таежный-2,  АЗС БРК ул. Тополиная 1В, ул. Верхняя 1-22,  ул. Хуторская 1-58, ул. Благополучная, ул. Далахайская, ДНТ ТУЯА.</t>
  </si>
  <si>
    <t>РУ-10/0,4кВ ТП-2574</t>
  </si>
  <si>
    <t>для БВР</t>
  </si>
  <si>
    <t xml:space="preserve">  10-00 - 17-00</t>
  </si>
  <si>
    <t>Железнодорожный район</t>
  </si>
  <si>
    <t>ул.Северо-восточная 22, 32, 44, 47, 50, 51, 52, 56, 66, 93, 94,  95, 96, 98,</t>
  </si>
  <si>
    <t>ВЛ-0,4 кВ ТП-9В</t>
  </si>
  <si>
    <t>для перевода абонентов</t>
  </si>
  <si>
    <t xml:space="preserve"> 09-00 - 17-00</t>
  </si>
  <si>
    <t>ул.Рождественская 1-230, ул.Плодовоягодная 1-19, ул.Детский санаторий 1-7,    ул. Загустайская 1-245, ул.Балдано</t>
  </si>
  <si>
    <t>ВЛ-10кВ ф.12 ПС БЦС</t>
  </si>
  <si>
    <t>сборка шлейфов</t>
  </si>
  <si>
    <t xml:space="preserve"> 13-00 - 17-00</t>
  </si>
  <si>
    <t>ул Ботаническая 71. 71г к1 - 71г к5, 73. ул. Полигон 10, 10б/1 - 10б/4, 10к1 - 10к4, 12.</t>
  </si>
  <si>
    <t>ВЛ-0,4 кВ ТП-8В</t>
  </si>
  <si>
    <t>ул.Рябиновая 1-170, ул.Кленовая 1-160, ул.Загустайская, ул. Балдано, ул. Листопадная.</t>
  </si>
  <si>
    <t>ВЛ-10кВ ф.12 РП-17</t>
  </si>
  <si>
    <t xml:space="preserve">сборка шлейфов </t>
  </si>
  <si>
    <t>Октябрьский район</t>
  </si>
  <si>
    <t>ул. Алтайская 9-76, Ачинский пер. 1-17, ул. Брянская 37- 50, ул. Магнитогорская 63-85, Магнитогорский пер. 3-6, ул.Мукомольная 3-22, ул.Брянская  базовая станция ОАО "Мегафон"</t>
  </si>
  <si>
    <t>ВЛ-10кВ ф.17 РП-21</t>
  </si>
  <si>
    <t xml:space="preserve"> 09-00 - 13-00</t>
  </si>
  <si>
    <t>ул. Мокрова,52/1 (СТО Центр мобил), Гаражный кооператив№185, ул. Тепловая, 1-102, п. Радужный, ул. 1-й Военный проезд, 1-21, ул. 2-й Военный проезд, 1-15, ул. 3-й Военный проезд, 1-9, ул. 4-й Военный проезд, 1-48, ул. 5-й Военный проезд, 1-30, ул. 6-й Военный проезд, 1-26, ул. 7-й Военный проезд, 1-27, пер. Рубиновый, 1-9, ул. Рубиновая, 1-48, проезд Комсомольский, 3б.</t>
  </si>
  <si>
    <t>ул. Рябиновая 1-170, ул.Кленовая1-160, ул. Загустайская,  ул. Балдано,                -ул. Листопадная.</t>
  </si>
  <si>
    <t xml:space="preserve">ВЛ-10кВ ф.5 ПС «Энергетик» </t>
  </si>
  <si>
    <t xml:space="preserve"> для ремонта ВЛ-10кВ</t>
  </si>
  <si>
    <t xml:space="preserve"> 10-00 - 17-00</t>
  </si>
  <si>
    <t xml:space="preserve"> п. Забйкальский ул. 30 - лет Победы, ул. Перспективная, ул. Холмистая, ул. Ромашковая, ул. Ореховая, ул. Клюквенная, ул. Васильковая, ул. Судуйтуская, ул. Декабристов, ул. Шафрановая, ул. Багряная, ул. Малиновая, ул. Грибная, ул. Кадалинская, ул. Лавандовая, ул. Луч Надежды, ДНТ " Луч ", ул. Совхозная, 1-30, ул. Ключевая, ул. Поклонная, ул. Теплая, мкр. Тепличный квартал 1-43, РТПЦ мкр. Тепличный.</t>
  </si>
  <si>
    <t>РУ-10/0,4кВ ТП-1656</t>
  </si>
  <si>
    <t>для регулировки уровня напряжения</t>
  </si>
  <si>
    <t>с 10-00 до 12-00</t>
  </si>
  <si>
    <t>Советский</t>
  </si>
  <si>
    <t>Улан-Удэ</t>
  </si>
  <si>
    <t>ул.Республиканская, 55-87, ул.Белокаменная,1-23, ул. Петропавловская,1-8, ул. Подстанционная,пер. Подстанционная,14-30, ул. Нурская,1-26, ул. Тепличная,4-29</t>
  </si>
  <si>
    <t>РУ-10/0,4 кВ ТП-2 ВБ-5</t>
  </si>
  <si>
    <t>для безопасного проведения работ</t>
  </si>
  <si>
    <t>с 13-00 до 17-00</t>
  </si>
  <si>
    <t>Железнодорожный</t>
  </si>
  <si>
    <t>ДНТ Шамбала, ул.Баян-Дэлгэр, 31-68, ул. Сагаан-Дали, 1-28, ул. Баян-Хэшэг, 1-61.</t>
  </si>
  <si>
    <t>РУ-6 кВ ТП-534</t>
  </si>
  <si>
    <t xml:space="preserve"> для технического обслуживания</t>
  </si>
  <si>
    <t>с 13-00 до 16-00</t>
  </si>
  <si>
    <t>Октябрьский</t>
  </si>
  <si>
    <t xml:space="preserve"> ул.Дальневосточная, 5б (Селенга, производственная фабрика).</t>
  </si>
  <si>
    <t>ВЛ-10кВ ф.21 РП-2В</t>
  </si>
  <si>
    <t>для сборки шлейфов КЛ</t>
  </si>
  <si>
    <t>с 09-00 до 17-00</t>
  </si>
  <si>
    <t>ул. 502 километр, 3-109, ИП Серявин, Старательская артель «Курба» ул.Моховая 103Б, ООО Верхнеудинск пр. Автомобилистов 9б, Карапетян Д.К., ИП Спирин ул. 502 километр, 105а, ИП Крылов ул. 502 километр 105а, АкваСити Коденев пр. Автомобилистов, 15, ИП Линейцев ООО «Регион-строй», ООО Формат, БРК АЗС пр. Автомобилистов 3а, Банчиков (Рублевский двор) пр. Автомобилистов 1/1, Давыдов.</t>
  </si>
  <si>
    <t>РП-33 яч№14</t>
  </si>
  <si>
    <t>для проф. контроля цепей РЗА</t>
  </si>
  <si>
    <t xml:space="preserve"> с 10-00 до 12-00</t>
  </si>
  <si>
    <t>ул. Бабушкина,208 (ИП Саяпин), ул. Бабушкина, 200а (ИП Саяпин), ул. Бабушкина,200 (магазин Титан), ул. Бабушкина, 200-206, ул. Бабушкина, 202 (магазин Абсолют).</t>
  </si>
  <si>
    <t>РУ-10/0,4кВ ТП-469</t>
  </si>
  <si>
    <t>с 10-00 до 13-00</t>
  </si>
  <si>
    <t>п. Исток, ул. Мирная, 2-68(чет), ул. Мирная, 29-67(неч), ул. Онежская, 1-41(неч), ул. Онежская, 2-34(чет), ул. Еравнинская, 25-49(неч), ул. Еравнинская,16-50(чет),сотовая вышка теле-2.</t>
  </si>
  <si>
    <t>РП-33 яч№11</t>
  </si>
  <si>
    <t>Пром. зона ул. Домостроительная, 2Б (ООО "Мир Бетона"), ул. Бабушкина,198Б,     ( Автотехцентр "Юпитер"), ул. Домостроительная, 1А(ООО "Агрос" оптовая компания).</t>
  </si>
  <si>
    <t xml:space="preserve">РУ-6/0,4кВ ТП-86 </t>
  </si>
  <si>
    <t>для устранения нагрева ТВК</t>
  </si>
  <si>
    <t>с 09-00 до 13-00</t>
  </si>
  <si>
    <t>л. Норильская,2-16,24, ЦТП Орешкова по ул. Норильская, Амбулатория ГАУЗ поликлиники №6 по ул. Норильская,12б, ул. Норильская.,12 ( магазин Титан), ул. Норильская,10 (магазин Николаевский).</t>
  </si>
  <si>
    <t>РУ-6/0,4 кВ от ТП-162</t>
  </si>
  <si>
    <t xml:space="preserve"> ул. Чертенкова,71 к.3,  ул. Чертенкова,71(У-У ОАО ГАТП-3), ул. Чертенкова,86-92, ул. Коллективная, 1-10, ул. Чертенкова, 90-104, ул. Садовая, 3-14, ул. Коллективная, 16-22..</t>
  </si>
  <si>
    <t>ВЛ-6кВ ф.35 ПС ЗММК</t>
  </si>
  <si>
    <t>установка РТП-22В</t>
  </si>
  <si>
    <t>с 10-00 до 17-00</t>
  </si>
  <si>
    <t>п. Зеленхоз, ул. Третьякова, проезд Третьякова, ул. Арбузова, ул. Житкова, ул. Богданова, ул. Перова, ДНТ Баярс, ДНТ Баяр, ул. Грушевая, п.Полигон, ул. Тяганская 22А (ООО «Система-Инвест»), ул. Телембинская, 49-116, ДНТ Терра, 108-117, переулок Сахюртинский, 158-162, п.Зеленхоз (Амбулатория), ул. Таганская, 22 (Сибмет), п.Зеленхоз (ИП Сапянин).</t>
  </si>
  <si>
    <t>РУ-0,4кВ от ТП-1521 БВС-2 Паньковой</t>
  </si>
  <si>
    <t>для замены ГР-Т</t>
  </si>
  <si>
    <t>с 10-00 до 14-00</t>
  </si>
  <si>
    <t>ул. Гурульбинская, 24-45, ул. Гурульбинская,32/1 (Дуган).</t>
  </si>
  <si>
    <t>РУ-6/0,4кВ от ТП-2181</t>
  </si>
  <si>
    <t>для замены трансформатора</t>
  </si>
  <si>
    <t xml:space="preserve"> с 09-00 до 17-00</t>
  </si>
  <si>
    <t xml:space="preserve">ул. Мунгонова,26-28, ул. Авиаторов 7б, ул. Мунгонова, 1б ст.1-ст.10. </t>
  </si>
  <si>
    <t>РУ-10/0,4кВ от ТП-17В</t>
  </si>
  <si>
    <t>для технического обслуживания</t>
  </si>
  <si>
    <t>с 09-00 до 12-00</t>
  </si>
  <si>
    <t>ул. Булата Лхасаранова, 39-68, ул. Орбитальная, 55-75, ул. Чудесная, 46-65, ул. Петра Абашаева, 39-47, 1г/1-1г/3.</t>
  </si>
  <si>
    <t>РУ-10/0,4кВ от ТП-12В</t>
  </si>
  <si>
    <t>ул. Богданова, 1-40 (БурНИИСХ), ул. Плодовоягодная, 1-12, ул. Детский Санаторий, 1-3г.</t>
  </si>
  <si>
    <t>ВЛ-0,4кВ ф.4 от ТП-855</t>
  </si>
  <si>
    <t>для замены провода на СИП</t>
  </si>
  <si>
    <t>ул. Бограда, 1-25</t>
  </si>
  <si>
    <t>ВЛ-0,4кВ от ТП-11В</t>
  </si>
  <si>
    <t>для перевода потребителей на новую ВЛ</t>
  </si>
  <si>
    <t>ул. Третьякова, 12-14, 14а, ул Перова, 2-21, ул. Арбузова, 1-44б</t>
  </si>
  <si>
    <t>РУ-6/0,4кВ от ТП-22В</t>
  </si>
  <si>
    <t>ул. Грушевая, 1-72, ДНТ Баяр, 1-180</t>
  </si>
  <si>
    <t>РУ-6/0,4кВ от ТП-2025</t>
  </si>
  <si>
    <t>ул. М. Расковой, 2 (ГБУЗ больница№4), ул. Герцена, 3а-13а, ул. Герцена, 12-41, пер. Невского,14 к.1 (гаражный кооператив), пер. Невского, 10-36, пер. Герцена, 175,175а.</t>
  </si>
  <si>
    <t>ПО ГЭС, Советский РЭС</t>
  </si>
  <si>
    <t>ПО ГЭС, Октябрьский РЭС</t>
  </si>
  <si>
    <t>ПО ГЭС, Железнодорожный РЭС</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</si>
</sst>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scheme val="minor"/>
    </font>
    <font>
      <sz val="10"/>
      <name val="Arial Cyr"/>
    </font>
    <font>
      <sz val="11"/>
      <color theme="1"/>
      <name val="Times New Roman"/>
    </font>
    <font>
      <sz val="14"/>
      <color theme="1"/>
      <name val="Times New Roman"/>
    </font>
    <font>
      <b/>
      <sz val="16"/>
      <color theme="1"/>
      <name val="Times New Roman"/>
    </font>
    <font>
      <sz val="14"/>
      <color theme="1"/>
      <name val="Calibri"/>
      <scheme val="minor"/>
    </font>
    <font>
      <sz val="14"/>
      <name val="Times New Roman"/>
    </font>
    <font>
      <sz val="14"/>
      <color theme="1"/>
      <name val="Times New Roman"/>
      <family val="1"/>
      <charset val="204"/>
    </font>
    <font>
      <sz val="14"/>
      <name val="Times New Roman"/>
      <family val="1"/>
      <charset val="204"/>
    </font>
  </fonts>
  <fills count="4">
    <fill>
      <patternFill patternType="none"/>
    </fill>
    <fill>
      <patternFill patternType="gray125"/>
    </fill>
    <fill>
      <patternFill patternType="solid">
        <fgColor theme="0"/>
        <bgColor theme="0"/>
      </patternFill>
    </fill>
    <fill>
      <patternFill patternType="solid">
        <fgColor theme="0"/>
        <bgColor theme="0"/>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diagonal/>
    </border>
    <border>
      <left style="thin">
        <color theme="1"/>
      </left>
      <right/>
      <top style="thin">
        <color theme="1"/>
      </top>
      <bottom/>
      <diagonal/>
    </border>
    <border>
      <left style="thin">
        <color theme="1"/>
      </left>
      <right style="thin">
        <color theme="1"/>
      </right>
      <top style="thin">
        <color theme="1"/>
      </top>
      <bottom/>
      <diagonal/>
    </border>
  </borders>
  <cellStyleXfs count="2">
    <xf numFmtId="0" fontId="0" fillId="0" borderId="0"/>
    <xf numFmtId="0" fontId="1" fillId="0" borderId="0"/>
  </cellStyleXfs>
  <cellXfs count="44">
    <xf numFmtId="0" fontId="0" fillId="0" borderId="0" xfId="0"/>
    <xf numFmtId="0" fontId="0" fillId="0" borderId="0" xfId="0"/>
    <xf numFmtId="0" fontId="2"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center" wrapText="1"/>
    </xf>
    <xf numFmtId="0" fontId="3" fillId="2" borderId="0" xfId="0" applyFont="1" applyFill="1" applyAlignment="1">
      <alignment horizontal="left"/>
    </xf>
    <xf numFmtId="0" fontId="3" fillId="2" borderId="0" xfId="0" applyFont="1" applyFill="1" applyAlignment="1">
      <alignment horizontal="left" vertical="top"/>
    </xf>
    <xf numFmtId="0" fontId="3" fillId="0" borderId="3" xfId="0" applyFont="1" applyBorder="1" applyAlignment="1">
      <alignment horizontal="center" vertical="center" wrapText="1"/>
    </xf>
    <xf numFmtId="0" fontId="3" fillId="2" borderId="3" xfId="0" applyFont="1" applyFill="1" applyBorder="1" applyAlignment="1">
      <alignment horizontal="left" vertical="center" wrapText="1"/>
    </xf>
    <xf numFmtId="0" fontId="5" fillId="0" borderId="0" xfId="0" applyFont="1"/>
    <xf numFmtId="0" fontId="3"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3" borderId="6" xfId="0" applyFont="1" applyFill="1" applyBorder="1" applyAlignment="1">
      <alignment horizontal="center" vertical="center" wrapText="1"/>
    </xf>
    <xf numFmtId="14" fontId="6" fillId="3" borderId="6" xfId="0" applyNumberFormat="1" applyFont="1" applyFill="1" applyBorder="1" applyAlignment="1">
      <alignment horizontal="center" vertical="center" wrapText="1"/>
    </xf>
    <xf numFmtId="0" fontId="6" fillId="3" borderId="6" xfId="0" applyFont="1" applyFill="1" applyBorder="1" applyAlignment="1">
      <alignment horizontal="left" vertical="center" wrapText="1"/>
    </xf>
    <xf numFmtId="0" fontId="6" fillId="3" borderId="6" xfId="0" applyFont="1" applyFill="1" applyBorder="1" applyAlignment="1">
      <alignment horizontal="left" vertical="center" wrapText="1" indent="3"/>
    </xf>
    <xf numFmtId="0" fontId="6" fillId="3" borderId="0" xfId="0" applyFont="1" applyFill="1" applyAlignment="1">
      <alignment horizontal="center" vertical="center" wrapText="1"/>
    </xf>
    <xf numFmtId="0" fontId="6" fillId="3" borderId="6" xfId="0" applyFont="1" applyFill="1" applyBorder="1" applyAlignment="1">
      <alignment horizontal="left" wrapText="1"/>
    </xf>
    <xf numFmtId="0" fontId="4" fillId="0" borderId="0" xfId="0" applyFont="1" applyAlignment="1">
      <alignment horizontal="center"/>
    </xf>
    <xf numFmtId="0" fontId="4" fillId="0" borderId="0" xfId="0" applyFont="1" applyAlignment="1">
      <alignment horizontal="left"/>
    </xf>
    <xf numFmtId="0" fontId="4"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center" wrapText="1"/>
    </xf>
    <xf numFmtId="0" fontId="6" fillId="3" borderId="6" xfId="0" applyFont="1" applyFill="1" applyBorder="1" applyAlignment="1" applyProtection="1">
      <alignment horizontal="center" vertical="center" wrapText="1"/>
    </xf>
    <xf numFmtId="14" fontId="6" fillId="3" borderId="7" xfId="0" applyNumberFormat="1"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xf>
    <xf numFmtId="14" fontId="6" fillId="3" borderId="6" xfId="0" applyNumberFormat="1" applyFont="1" applyFill="1" applyBorder="1" applyAlignment="1" applyProtection="1">
      <alignment horizontal="center" vertical="center" wrapText="1"/>
    </xf>
    <xf numFmtId="0" fontId="6" fillId="3" borderId="6" xfId="0" applyFont="1" applyFill="1" applyBorder="1" applyAlignment="1" applyProtection="1">
      <alignment horizontal="center"/>
    </xf>
    <xf numFmtId="0" fontId="6" fillId="3" borderId="8" xfId="0"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8"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xf>
    <xf numFmtId="0" fontId="3"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3" borderId="11"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pplyProtection="1">
      <alignment horizontal="center" vertical="center" wrapText="1"/>
    </xf>
    <xf numFmtId="0" fontId="8" fillId="3" borderId="2" xfId="0" applyFont="1" applyFill="1" applyBorder="1" applyAlignment="1" applyProtection="1">
      <alignment horizontal="center" wrapText="1"/>
    </xf>
    <xf numFmtId="0" fontId="7" fillId="0" borderId="2" xfId="0" applyFont="1" applyBorder="1" applyAlignment="1">
      <alignment horizontal="center" wrapText="1"/>
    </xf>
  </cellXfs>
  <cellStyles count="2">
    <cellStyle name="Обычный" xfId="0" builtinId="0"/>
    <cellStyle name="Обычный 3" xfId="1"/>
  </cellStyles>
  <dxfs count="24">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abSelected="1" topLeftCell="A25" zoomScale="65" workbookViewId="0">
      <selection activeCell="H15" sqref="H15"/>
    </sheetView>
  </sheetViews>
  <sheetFormatPr defaultRowHeight="18.75" x14ac:dyDescent="0.3"/>
  <cols>
    <col min="1" max="1" width="5.85546875" style="1" customWidth="1"/>
    <col min="2" max="2" width="32.28515625" style="2" customWidth="1"/>
    <col min="3" max="3" width="36.42578125" style="3" customWidth="1"/>
    <col min="4" max="4" width="31" style="3" customWidth="1"/>
    <col min="5" max="5" width="27.7109375" style="2" customWidth="1"/>
    <col min="6" max="6" width="27.42578125" style="4" customWidth="1"/>
    <col min="7" max="7" width="24.5703125" style="5" customWidth="1"/>
    <col min="8" max="8" width="26.28515625" style="4" customWidth="1"/>
    <col min="9" max="9" width="91.28515625" style="6" customWidth="1"/>
    <col min="10" max="10" width="16.7109375" style="1" customWidth="1"/>
    <col min="11" max="16384" width="9.140625" style="1"/>
  </cols>
  <sheetData>
    <row r="1" spans="1:9" x14ac:dyDescent="0.3">
      <c r="I1" s="7" t="s">
        <v>0</v>
      </c>
    </row>
    <row r="2" spans="1:9" ht="20.25" x14ac:dyDescent="0.3">
      <c r="B2" s="19" t="s">
        <v>1</v>
      </c>
      <c r="C2" s="19"/>
      <c r="D2" s="19"/>
      <c r="E2" s="19"/>
      <c r="F2" s="19"/>
      <c r="G2" s="19"/>
      <c r="H2" s="19"/>
      <c r="I2" s="20"/>
    </row>
    <row r="3" spans="1:9" ht="20.25" x14ac:dyDescent="0.3">
      <c r="E3" s="21" t="s">
        <v>2</v>
      </c>
      <c r="F3" s="21"/>
      <c r="G3" s="21"/>
      <c r="H3" s="21"/>
    </row>
    <row r="4" spans="1:9" ht="47.25" customHeight="1" x14ac:dyDescent="0.25">
      <c r="A4" s="22" t="s">
        <v>3</v>
      </c>
      <c r="B4" s="22" t="s">
        <v>4</v>
      </c>
      <c r="C4" s="22" t="s">
        <v>5</v>
      </c>
      <c r="D4" s="22" t="s">
        <v>6</v>
      </c>
      <c r="E4" s="22" t="s">
        <v>7</v>
      </c>
      <c r="F4" s="22"/>
      <c r="G4" s="22" t="s">
        <v>8</v>
      </c>
      <c r="H4" s="22"/>
      <c r="I4" s="24"/>
    </row>
    <row r="5" spans="1:9" ht="56.25" x14ac:dyDescent="0.25">
      <c r="A5" s="22"/>
      <c r="B5" s="23"/>
      <c r="C5" s="23"/>
      <c r="D5" s="23"/>
      <c r="E5" s="8" t="s">
        <v>9</v>
      </c>
      <c r="F5" s="8" t="s">
        <v>10</v>
      </c>
      <c r="G5" s="8" t="s">
        <v>11</v>
      </c>
      <c r="H5" s="8" t="s">
        <v>12</v>
      </c>
      <c r="I5" s="9" t="s">
        <v>13</v>
      </c>
    </row>
    <row r="6" spans="1:9" s="10" customFormat="1" ht="225" x14ac:dyDescent="0.3">
      <c r="A6" s="11">
        <v>1</v>
      </c>
      <c r="B6" s="12" t="str">
        <f t="shared" ref="B6:B9" si="0">IF(G6="Октябрьский район","ПО ГЭС, Октябрьский РЭС",IF(G6="Советский район","ПО ГЭС, Советский РЭС",IF(G6="Железнодорожный район","ПО ГЭС, Железнодорожный РЭС")))</f>
        <v>ПО ГЭС, Советский РЭС</v>
      </c>
      <c r="C6" s="13" t="s">
        <v>14</v>
      </c>
      <c r="D6" s="13" t="s">
        <v>15</v>
      </c>
      <c r="E6" s="14">
        <v>45992</v>
      </c>
      <c r="F6" s="13" t="s">
        <v>16</v>
      </c>
      <c r="G6" s="13" t="s">
        <v>17</v>
      </c>
      <c r="H6" s="13" t="s">
        <v>18</v>
      </c>
      <c r="I6" s="15" t="s">
        <v>19</v>
      </c>
    </row>
    <row r="7" spans="1:9" ht="37.5" x14ac:dyDescent="0.25">
      <c r="A7" s="11">
        <f t="shared" ref="A7:A10" si="1">A6+1</f>
        <v>2</v>
      </c>
      <c r="B7" s="12" t="str">
        <f t="shared" si="0"/>
        <v>ПО ГЭС, Железнодорожный РЭС</v>
      </c>
      <c r="C7" s="13" t="s">
        <v>20</v>
      </c>
      <c r="D7" s="13" t="s">
        <v>21</v>
      </c>
      <c r="E7" s="14">
        <v>45992</v>
      </c>
      <c r="F7" s="13" t="s">
        <v>22</v>
      </c>
      <c r="G7" s="13" t="s">
        <v>23</v>
      </c>
      <c r="H7" s="13" t="s">
        <v>18</v>
      </c>
      <c r="I7" s="15" t="s">
        <v>24</v>
      </c>
    </row>
    <row r="8" spans="1:9" ht="37.5" x14ac:dyDescent="0.25">
      <c r="A8" s="11">
        <f t="shared" si="1"/>
        <v>3</v>
      </c>
      <c r="B8" s="12" t="str">
        <f t="shared" si="0"/>
        <v>ПО ГЭС, Железнодорожный РЭС</v>
      </c>
      <c r="C8" s="13" t="s">
        <v>25</v>
      </c>
      <c r="D8" s="13" t="s">
        <v>26</v>
      </c>
      <c r="E8" s="14">
        <v>45992</v>
      </c>
      <c r="F8" s="13" t="s">
        <v>27</v>
      </c>
      <c r="G8" s="13" t="s">
        <v>23</v>
      </c>
      <c r="H8" s="13" t="s">
        <v>18</v>
      </c>
      <c r="I8" s="16" t="s">
        <v>28</v>
      </c>
    </row>
    <row r="9" spans="1:9" ht="37.5" x14ac:dyDescent="0.25">
      <c r="A9" s="11">
        <f t="shared" si="1"/>
        <v>4</v>
      </c>
      <c r="B9" s="12" t="str">
        <f t="shared" si="0"/>
        <v>ПО ГЭС, Железнодорожный РЭС</v>
      </c>
      <c r="C9" s="13" t="s">
        <v>29</v>
      </c>
      <c r="D9" s="13" t="s">
        <v>30</v>
      </c>
      <c r="E9" s="14">
        <v>45993</v>
      </c>
      <c r="F9" s="13" t="s">
        <v>31</v>
      </c>
      <c r="G9" s="13" t="s">
        <v>23</v>
      </c>
      <c r="H9" s="13" t="s">
        <v>18</v>
      </c>
      <c r="I9" s="15" t="s">
        <v>32</v>
      </c>
    </row>
    <row r="10" spans="1:9" ht="37.5" x14ac:dyDescent="0.25">
      <c r="A10" s="11">
        <f t="shared" si="1"/>
        <v>5</v>
      </c>
      <c r="B10" s="12" t="str">
        <f t="shared" ref="B10:B11" si="2">IF(G10="Октябрьский район","ПО ГЭС, Октябрьский РЭС",IF(G10="Советский район","ПО ГЭС, Советский РЭС",IF(G10="Железнодорожный район","ПО ГЭС, Железнодорожный РЭС")))</f>
        <v>ПО ГЭС, Железнодорожный РЭС</v>
      </c>
      <c r="C10" s="13" t="s">
        <v>33</v>
      </c>
      <c r="D10" s="13" t="s">
        <v>26</v>
      </c>
      <c r="E10" s="14">
        <v>45994</v>
      </c>
      <c r="F10" s="13" t="s">
        <v>27</v>
      </c>
      <c r="G10" s="13" t="s">
        <v>23</v>
      </c>
      <c r="H10" s="13" t="s">
        <v>18</v>
      </c>
      <c r="I10" s="15" t="s">
        <v>34</v>
      </c>
    </row>
    <row r="11" spans="1:9" ht="56.25" x14ac:dyDescent="0.25">
      <c r="A11" s="11">
        <f>A10+1</f>
        <v>6</v>
      </c>
      <c r="B11" s="12" t="str">
        <f t="shared" si="2"/>
        <v>ПО ГЭС, Октябрьский РЭС</v>
      </c>
      <c r="C11" s="13" t="s">
        <v>35</v>
      </c>
      <c r="D11" s="13" t="s">
        <v>36</v>
      </c>
      <c r="E11" s="14">
        <v>45995</v>
      </c>
      <c r="F11" s="13" t="s">
        <v>31</v>
      </c>
      <c r="G11" s="13" t="s">
        <v>37</v>
      </c>
      <c r="H11" s="13" t="s">
        <v>18</v>
      </c>
      <c r="I11" s="15" t="s">
        <v>38</v>
      </c>
    </row>
    <row r="12" spans="1:9" ht="112.5" x14ac:dyDescent="0.25">
      <c r="A12" s="35">
        <f>A11+1</f>
        <v>7</v>
      </c>
      <c r="B12" s="36" t="str">
        <f>IF(G12="Октябрьский район","ПО ГЭС, Октябрьский РЭС",IF(G12="Советский район","ПО ГЭС, Советский РЭС",IF(G12="Железнодорожный район","ПО ГЭС, Железнодорожный РЭС")))</f>
        <v>ПО ГЭС, Октябрьский РЭС</v>
      </c>
      <c r="C12" s="37" t="s">
        <v>39</v>
      </c>
      <c r="D12" s="13" t="s">
        <v>36</v>
      </c>
      <c r="E12" s="14">
        <v>45995</v>
      </c>
      <c r="F12" s="13" t="s">
        <v>40</v>
      </c>
      <c r="G12" s="13" t="s">
        <v>37</v>
      </c>
      <c r="H12" s="13" t="s">
        <v>18</v>
      </c>
      <c r="I12" s="15" t="s">
        <v>41</v>
      </c>
    </row>
    <row r="13" spans="1:9" ht="37.5" x14ac:dyDescent="0.25">
      <c r="A13" s="38">
        <f>A12+1</f>
        <v>8</v>
      </c>
      <c r="B13" s="39" t="str">
        <f>IF(G13="Октябрьский район","ПО ГЭС, Октябрьский РЭС",IF(G13="Советский район","ПО ГЭС, Советский РЭС",IF(G13="Железнодорожный район","ПО ГЭС, Железнодорожный РЭС")))</f>
        <v>ПО ГЭС, Железнодорожный РЭС</v>
      </c>
      <c r="C13" s="40" t="s">
        <v>33</v>
      </c>
      <c r="D13" s="31" t="s">
        <v>26</v>
      </c>
      <c r="E13" s="14">
        <v>45995</v>
      </c>
      <c r="F13" s="13" t="s">
        <v>27</v>
      </c>
      <c r="G13" s="17" t="s">
        <v>23</v>
      </c>
      <c r="H13" s="13" t="s">
        <v>18</v>
      </c>
      <c r="I13" s="15" t="s">
        <v>42</v>
      </c>
    </row>
    <row r="14" spans="1:9" ht="112.5" x14ac:dyDescent="0.3">
      <c r="A14" s="38">
        <f>A13+1</f>
        <v>9</v>
      </c>
      <c r="B14" s="39" t="str">
        <f>IF(G14="Октябрьский район","ПО ГЭС, Октябрьский РЭС",IF(G14="Советский район","ПО ГЭС, Советский РЭС",IF(G14="Железнодорожный район","ПО ГЭС, Железнодорожный РЭС")))</f>
        <v>ПО ГЭС, Октябрьский РЭС</v>
      </c>
      <c r="C14" s="40" t="s">
        <v>43</v>
      </c>
      <c r="D14" s="32" t="s">
        <v>44</v>
      </c>
      <c r="E14" s="14">
        <v>45996</v>
      </c>
      <c r="F14" s="13" t="s">
        <v>45</v>
      </c>
      <c r="G14" s="13" t="s">
        <v>37</v>
      </c>
      <c r="H14" s="13" t="s">
        <v>18</v>
      </c>
      <c r="I14" s="18" t="s">
        <v>46</v>
      </c>
    </row>
    <row r="15" spans="1:9" ht="56.25" x14ac:dyDescent="0.25">
      <c r="A15" s="38">
        <f t="shared" ref="A15:A33" si="3">A14+1</f>
        <v>10</v>
      </c>
      <c r="B15" s="39" t="s">
        <v>110</v>
      </c>
      <c r="C15" s="41" t="s">
        <v>47</v>
      </c>
      <c r="D15" s="33" t="s">
        <v>48</v>
      </c>
      <c r="E15" s="26">
        <v>45999</v>
      </c>
      <c r="F15" s="25" t="s">
        <v>49</v>
      </c>
      <c r="G15" s="25" t="s">
        <v>50</v>
      </c>
      <c r="H15" s="27" t="s">
        <v>51</v>
      </c>
      <c r="I15" s="25" t="s">
        <v>52</v>
      </c>
    </row>
    <row r="16" spans="1:9" ht="37.5" x14ac:dyDescent="0.3">
      <c r="A16" s="38">
        <f t="shared" si="3"/>
        <v>11</v>
      </c>
      <c r="B16" s="43" t="s">
        <v>112</v>
      </c>
      <c r="C16" s="41" t="s">
        <v>53</v>
      </c>
      <c r="D16" s="33" t="s">
        <v>54</v>
      </c>
      <c r="E16" s="26">
        <v>45999</v>
      </c>
      <c r="F16" s="25" t="s">
        <v>55</v>
      </c>
      <c r="G16" s="25" t="s">
        <v>56</v>
      </c>
      <c r="H16" s="27" t="s">
        <v>51</v>
      </c>
      <c r="I16" s="25" t="s">
        <v>57</v>
      </c>
    </row>
    <row r="17" spans="1:9" ht="37.5" x14ac:dyDescent="0.3">
      <c r="A17" s="38">
        <f t="shared" si="3"/>
        <v>12</v>
      </c>
      <c r="B17" s="43" t="s">
        <v>111</v>
      </c>
      <c r="C17" s="41" t="s">
        <v>58</v>
      </c>
      <c r="D17" s="33" t="s">
        <v>59</v>
      </c>
      <c r="E17" s="26">
        <v>45999</v>
      </c>
      <c r="F17" s="25" t="s">
        <v>60</v>
      </c>
      <c r="G17" s="25" t="s">
        <v>61</v>
      </c>
      <c r="H17" s="27" t="s">
        <v>51</v>
      </c>
      <c r="I17" s="25" t="s">
        <v>62</v>
      </c>
    </row>
    <row r="18" spans="1:9" ht="112.5" x14ac:dyDescent="0.3">
      <c r="A18" s="38">
        <f t="shared" si="3"/>
        <v>13</v>
      </c>
      <c r="B18" s="43" t="s">
        <v>112</v>
      </c>
      <c r="C18" s="41" t="s">
        <v>63</v>
      </c>
      <c r="D18" s="33" t="s">
        <v>64</v>
      </c>
      <c r="E18" s="26">
        <v>45999</v>
      </c>
      <c r="F18" s="25" t="s">
        <v>65</v>
      </c>
      <c r="G18" s="25" t="s">
        <v>56</v>
      </c>
      <c r="H18" s="27" t="s">
        <v>51</v>
      </c>
      <c r="I18" s="25" t="s">
        <v>66</v>
      </c>
    </row>
    <row r="19" spans="1:9" ht="56.25" x14ac:dyDescent="0.3">
      <c r="A19" s="38">
        <f t="shared" si="3"/>
        <v>14</v>
      </c>
      <c r="B19" s="43" t="s">
        <v>111</v>
      </c>
      <c r="C19" s="41" t="s">
        <v>67</v>
      </c>
      <c r="D19" s="33" t="s">
        <v>68</v>
      </c>
      <c r="E19" s="26">
        <v>45999</v>
      </c>
      <c r="F19" s="25" t="s">
        <v>69</v>
      </c>
      <c r="G19" s="25" t="s">
        <v>61</v>
      </c>
      <c r="H19" s="27" t="s">
        <v>51</v>
      </c>
      <c r="I19" s="25" t="s">
        <v>70</v>
      </c>
    </row>
    <row r="20" spans="1:9" ht="56.25" x14ac:dyDescent="0.25">
      <c r="A20" s="38">
        <f t="shared" si="3"/>
        <v>15</v>
      </c>
      <c r="B20" s="39" t="s">
        <v>110</v>
      </c>
      <c r="C20" s="41" t="s">
        <v>71</v>
      </c>
      <c r="D20" s="33" t="s">
        <v>48</v>
      </c>
      <c r="E20" s="26">
        <v>46000</v>
      </c>
      <c r="F20" s="25" t="s">
        <v>72</v>
      </c>
      <c r="G20" s="25" t="s">
        <v>50</v>
      </c>
      <c r="H20" s="27" t="s">
        <v>51</v>
      </c>
      <c r="I20" s="25" t="s">
        <v>73</v>
      </c>
    </row>
    <row r="21" spans="1:9" ht="56.25" x14ac:dyDescent="0.3">
      <c r="A21" s="38">
        <f t="shared" si="3"/>
        <v>16</v>
      </c>
      <c r="B21" s="43" t="s">
        <v>111</v>
      </c>
      <c r="C21" s="41" t="s">
        <v>74</v>
      </c>
      <c r="D21" s="33" t="s">
        <v>36</v>
      </c>
      <c r="E21" s="26">
        <v>46000</v>
      </c>
      <c r="F21" s="25" t="s">
        <v>69</v>
      </c>
      <c r="G21" s="25" t="s">
        <v>61</v>
      </c>
      <c r="H21" s="27" t="s">
        <v>51</v>
      </c>
      <c r="I21" s="25" t="s">
        <v>75</v>
      </c>
    </row>
    <row r="22" spans="1:9" ht="56.25" x14ac:dyDescent="0.3">
      <c r="A22" s="38">
        <f t="shared" si="3"/>
        <v>17</v>
      </c>
      <c r="B22" s="43" t="s">
        <v>112</v>
      </c>
      <c r="C22" s="41" t="s">
        <v>76</v>
      </c>
      <c r="D22" s="33" t="s">
        <v>77</v>
      </c>
      <c r="E22" s="26">
        <v>46000</v>
      </c>
      <c r="F22" s="25" t="s">
        <v>78</v>
      </c>
      <c r="G22" s="25" t="s">
        <v>56</v>
      </c>
      <c r="H22" s="27" t="s">
        <v>51</v>
      </c>
      <c r="I22" s="25" t="s">
        <v>79</v>
      </c>
    </row>
    <row r="23" spans="1:9" ht="56.25" x14ac:dyDescent="0.3">
      <c r="A23" s="38">
        <f t="shared" si="3"/>
        <v>18</v>
      </c>
      <c r="B23" s="43" t="s">
        <v>112</v>
      </c>
      <c r="C23" s="41" t="s">
        <v>80</v>
      </c>
      <c r="D23" s="33" t="s">
        <v>77</v>
      </c>
      <c r="E23" s="26">
        <v>46000</v>
      </c>
      <c r="F23" s="25" t="s">
        <v>55</v>
      </c>
      <c r="G23" s="25" t="s">
        <v>56</v>
      </c>
      <c r="H23" s="27" t="s">
        <v>51</v>
      </c>
      <c r="I23" s="25" t="s">
        <v>81</v>
      </c>
    </row>
    <row r="24" spans="1:9" ht="112.5" x14ac:dyDescent="0.3">
      <c r="A24" s="38">
        <f t="shared" si="3"/>
        <v>19</v>
      </c>
      <c r="B24" s="43" t="s">
        <v>112</v>
      </c>
      <c r="C24" s="41" t="s">
        <v>82</v>
      </c>
      <c r="D24" s="33" t="s">
        <v>83</v>
      </c>
      <c r="E24" s="26">
        <v>46000</v>
      </c>
      <c r="F24" s="25" t="s">
        <v>84</v>
      </c>
      <c r="G24" s="25" t="s">
        <v>56</v>
      </c>
      <c r="H24" s="27" t="s">
        <v>51</v>
      </c>
      <c r="I24" s="25" t="s">
        <v>85</v>
      </c>
    </row>
    <row r="25" spans="1:9" ht="37.5" x14ac:dyDescent="0.25">
      <c r="A25" s="38">
        <f t="shared" si="3"/>
        <v>20</v>
      </c>
      <c r="B25" s="39" t="s">
        <v>110</v>
      </c>
      <c r="C25" s="41" t="s">
        <v>86</v>
      </c>
      <c r="D25" s="34" t="s">
        <v>87</v>
      </c>
      <c r="E25" s="29">
        <v>46001</v>
      </c>
      <c r="F25" s="25" t="s">
        <v>88</v>
      </c>
      <c r="G25" s="25" t="s">
        <v>50</v>
      </c>
      <c r="H25" s="25" t="s">
        <v>51</v>
      </c>
      <c r="I25" s="25" t="s">
        <v>89</v>
      </c>
    </row>
    <row r="26" spans="1:9" ht="37.5" x14ac:dyDescent="0.3">
      <c r="A26" s="38">
        <f t="shared" si="3"/>
        <v>21</v>
      </c>
      <c r="B26" s="43" t="s">
        <v>112</v>
      </c>
      <c r="C26" s="42" t="s">
        <v>90</v>
      </c>
      <c r="D26" s="33" t="s">
        <v>91</v>
      </c>
      <c r="E26" s="29">
        <v>46001</v>
      </c>
      <c r="F26" s="30" t="s">
        <v>92</v>
      </c>
      <c r="G26" s="25" t="s">
        <v>56</v>
      </c>
      <c r="H26" s="25" t="s">
        <v>51</v>
      </c>
      <c r="I26" s="28" t="s">
        <v>93</v>
      </c>
    </row>
    <row r="27" spans="1:9" ht="37.5" x14ac:dyDescent="0.3">
      <c r="A27" s="38">
        <f t="shared" si="3"/>
        <v>22</v>
      </c>
      <c r="B27" s="43" t="s">
        <v>112</v>
      </c>
      <c r="C27" s="42" t="s">
        <v>94</v>
      </c>
      <c r="D27" s="33" t="s">
        <v>95</v>
      </c>
      <c r="E27" s="29">
        <v>46001</v>
      </c>
      <c r="F27" s="30" t="s">
        <v>96</v>
      </c>
      <c r="G27" s="25" t="s">
        <v>56</v>
      </c>
      <c r="H27" s="25" t="s">
        <v>51</v>
      </c>
      <c r="I27" s="25" t="s">
        <v>97</v>
      </c>
    </row>
    <row r="28" spans="1:9" ht="37.5" x14ac:dyDescent="0.3">
      <c r="A28" s="38">
        <f t="shared" si="3"/>
        <v>23</v>
      </c>
      <c r="B28" s="43" t="s">
        <v>112</v>
      </c>
      <c r="C28" s="42" t="s">
        <v>98</v>
      </c>
      <c r="D28" s="33" t="s">
        <v>95</v>
      </c>
      <c r="E28" s="29">
        <v>46001</v>
      </c>
      <c r="F28" s="30" t="s">
        <v>55</v>
      </c>
      <c r="G28" s="25" t="s">
        <v>56</v>
      </c>
      <c r="H28" s="25" t="s">
        <v>51</v>
      </c>
      <c r="I28" s="25" t="s">
        <v>99</v>
      </c>
    </row>
    <row r="29" spans="1:9" ht="37.5" x14ac:dyDescent="0.3">
      <c r="A29" s="38">
        <f t="shared" si="3"/>
        <v>24</v>
      </c>
      <c r="B29" s="43" t="s">
        <v>111</v>
      </c>
      <c r="C29" s="41" t="s">
        <v>100</v>
      </c>
      <c r="D29" s="33" t="s">
        <v>101</v>
      </c>
      <c r="E29" s="29">
        <v>46002</v>
      </c>
      <c r="F29" s="28" t="s">
        <v>84</v>
      </c>
      <c r="G29" s="25" t="s">
        <v>61</v>
      </c>
      <c r="H29" s="25" t="s">
        <v>51</v>
      </c>
      <c r="I29" s="28" t="s">
        <v>102</v>
      </c>
    </row>
    <row r="30" spans="1:9" ht="56.25" x14ac:dyDescent="0.3">
      <c r="A30" s="38">
        <f t="shared" si="3"/>
        <v>25</v>
      </c>
      <c r="B30" s="43" t="s">
        <v>112</v>
      </c>
      <c r="C30" s="41" t="s">
        <v>103</v>
      </c>
      <c r="D30" s="33" t="s">
        <v>104</v>
      </c>
      <c r="E30" s="29">
        <v>46002</v>
      </c>
      <c r="F30" s="28" t="s">
        <v>65</v>
      </c>
      <c r="G30" s="25" t="s">
        <v>56</v>
      </c>
      <c r="H30" s="25" t="s">
        <v>51</v>
      </c>
      <c r="I30" s="25" t="s">
        <v>105</v>
      </c>
    </row>
    <row r="31" spans="1:9" ht="56.25" x14ac:dyDescent="0.3">
      <c r="A31" s="38">
        <f t="shared" si="3"/>
        <v>26</v>
      </c>
      <c r="B31" s="43" t="s">
        <v>111</v>
      </c>
      <c r="C31" s="41" t="s">
        <v>100</v>
      </c>
      <c r="D31" s="33" t="s">
        <v>104</v>
      </c>
      <c r="E31" s="29">
        <v>46003</v>
      </c>
      <c r="F31" s="28" t="s">
        <v>84</v>
      </c>
      <c r="G31" s="25" t="s">
        <v>61</v>
      </c>
      <c r="H31" s="25" t="s">
        <v>51</v>
      </c>
      <c r="I31" s="28" t="s">
        <v>102</v>
      </c>
    </row>
    <row r="32" spans="1:9" ht="37.5" x14ac:dyDescent="0.3">
      <c r="A32" s="38">
        <f t="shared" si="3"/>
        <v>27</v>
      </c>
      <c r="B32" s="43" t="s">
        <v>112</v>
      </c>
      <c r="C32" s="41" t="s">
        <v>106</v>
      </c>
      <c r="D32" s="33" t="s">
        <v>95</v>
      </c>
      <c r="E32" s="29">
        <v>46003</v>
      </c>
      <c r="F32" s="28" t="s">
        <v>65</v>
      </c>
      <c r="G32" s="25" t="s">
        <v>56</v>
      </c>
      <c r="H32" s="25" t="s">
        <v>51</v>
      </c>
      <c r="I32" s="28" t="s">
        <v>107</v>
      </c>
    </row>
    <row r="33" spans="1:9" ht="56.25" x14ac:dyDescent="0.3">
      <c r="A33" s="38">
        <f t="shared" si="3"/>
        <v>28</v>
      </c>
      <c r="B33" s="43" t="s">
        <v>112</v>
      </c>
      <c r="C33" s="41" t="s">
        <v>108</v>
      </c>
      <c r="D33" s="33" t="s">
        <v>77</v>
      </c>
      <c r="E33" s="29">
        <v>46003</v>
      </c>
      <c r="F33" s="28" t="s">
        <v>55</v>
      </c>
      <c r="G33" s="25" t="s">
        <v>56</v>
      </c>
      <c r="H33" s="25" t="s">
        <v>51</v>
      </c>
      <c r="I33" s="25" t="s">
        <v>109</v>
      </c>
    </row>
  </sheetData>
  <mergeCells count="8">
    <mergeCell ref="B2:I2"/>
    <mergeCell ref="E3:H3"/>
    <mergeCell ref="A4:A5"/>
    <mergeCell ref="B4:B5"/>
    <mergeCell ref="C4:C5"/>
    <mergeCell ref="D4:D5"/>
    <mergeCell ref="E4:F4"/>
    <mergeCell ref="G4:I4"/>
  </mergeCells>
  <conditionalFormatting sqref="C6:C8">
    <cfRule type="duplicateValues" dxfId="23" priority="628"/>
  </conditionalFormatting>
  <conditionalFormatting sqref="C6:C8">
    <cfRule type="duplicateValues" dxfId="22" priority="624"/>
  </conditionalFormatting>
  <conditionalFormatting sqref="C6:C8">
    <cfRule type="duplicateValues" dxfId="21" priority="623"/>
  </conditionalFormatting>
  <conditionalFormatting sqref="C6:C8">
    <cfRule type="duplicateValues" dxfId="20" priority="608"/>
  </conditionalFormatting>
  <conditionalFormatting sqref="C6:C8">
    <cfRule type="duplicateValues" dxfId="19" priority="607"/>
  </conditionalFormatting>
  <conditionalFormatting sqref="C6:C7">
    <cfRule type="duplicateValues" dxfId="18" priority="526"/>
  </conditionalFormatting>
  <conditionalFormatting sqref="C6:C7">
    <cfRule type="duplicateValues" dxfId="17" priority="450"/>
  </conditionalFormatting>
  <conditionalFormatting sqref="C6:C7">
    <cfRule type="duplicateValues" dxfId="16" priority="447"/>
  </conditionalFormatting>
  <conditionalFormatting sqref="C6:C7">
    <cfRule type="duplicateValues" dxfId="15" priority="446"/>
  </conditionalFormatting>
  <conditionalFormatting sqref="C6:C8">
    <cfRule type="duplicateValues" dxfId="14" priority="369"/>
  </conditionalFormatting>
  <conditionalFormatting sqref="C6">
    <cfRule type="duplicateValues" dxfId="13" priority="265"/>
  </conditionalFormatting>
  <conditionalFormatting sqref="C6:C7">
    <cfRule type="duplicateValues" dxfId="12" priority="77"/>
  </conditionalFormatting>
  <conditionalFormatting sqref="C9">
    <cfRule type="duplicateValues" dxfId="11" priority="18"/>
  </conditionalFormatting>
  <conditionalFormatting sqref="C6:C8">
    <cfRule type="duplicateValues" dxfId="10" priority="11"/>
  </conditionalFormatting>
  <conditionalFormatting sqref="C6:C8">
    <cfRule type="duplicateValues" dxfId="9" priority="10"/>
  </conditionalFormatting>
  <conditionalFormatting sqref="C6:C8">
    <cfRule type="duplicateValues" dxfId="8" priority="9"/>
  </conditionalFormatting>
  <conditionalFormatting sqref="C6:C8">
    <cfRule type="duplicateValues" dxfId="7" priority="8"/>
  </conditionalFormatting>
  <conditionalFormatting sqref="C6:C9">
    <cfRule type="duplicateValues" dxfId="6" priority="7"/>
  </conditionalFormatting>
  <conditionalFormatting sqref="C6:C10">
    <cfRule type="duplicateValues" dxfId="5" priority="6"/>
  </conditionalFormatting>
  <conditionalFormatting sqref="C6:C11">
    <cfRule type="duplicateValues" dxfId="4" priority="5"/>
  </conditionalFormatting>
  <conditionalFormatting sqref="C6:C11">
    <cfRule type="duplicateValues" dxfId="3" priority="4"/>
  </conditionalFormatting>
  <conditionalFormatting sqref="C6:C11">
    <cfRule type="duplicateValues" dxfId="2" priority="3"/>
  </conditionalFormatting>
  <conditionalFormatting sqref="C6:C11">
    <cfRule type="duplicateValues" dxfId="1" priority="2"/>
  </conditionalFormatting>
  <conditionalFormatting sqref="C6:C11">
    <cfRule type="duplicateValues" dxfId="0" priority="1"/>
  </conditionalFormatting>
  <pageMargins left="0.7" right="0.25208333333333344"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Мункуева Эльвира Игоревна</cp:lastModifiedBy>
  <cp:revision>42</cp:revision>
  <dcterms:created xsi:type="dcterms:W3CDTF">2006-09-16T00:00:00Z</dcterms:created>
  <dcterms:modified xsi:type="dcterms:W3CDTF">2025-12-02T05:41:11Z</dcterms:modified>
</cp:coreProperties>
</file>