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<sst xmlns="http://schemas.openxmlformats.org/spreadsheetml/2006/main" count="81" uniqueCount="81">
  <si>
    <t xml:space="preserve">Приложение №1</t>
  </si>
  <si>
    <t xml:space="preserve">Информация о планируемых отключениях в сетях ПО ГЭС, ЦЭС в период с 26 мая по 30 мая 2025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</si>
  <si>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</si>
  <si>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</si>
  <si>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</si>
  <si>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</si>
  <si>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</si>
  <si>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</si>
  <si>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</si>
  <si>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</si>
  <si>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</si>
  <si>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</si>
  <si>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</si>
  <si>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</si>
  <si>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ВЛ-0,4кВ ф.1 от ТП-516</t>
  </si>
  <si>
    <t xml:space="preserve">для демонтажа провода</t>
  </si>
  <si>
    <t xml:space="preserve">с 10-00 до 17-00</t>
  </si>
  <si>
    <t xml:space="preserve">Октябрьский район</t>
  </si>
  <si>
    <t xml:space="preserve">г. Улан-Удэ</t>
  </si>
  <si>
    <t xml:space="preserve"> ул. Кузнецкая 25-58, ул. Наушкинская 23-37, ул. Тверская 1-10.</t>
  </si>
  <si>
    <t xml:space="preserve">ВЛ-0,4кВ ф.2 от ТП-410</t>
  </si>
  <si>
    <t xml:space="preserve">для монтажа провода СИП</t>
  </si>
  <si>
    <t xml:space="preserve">с 10-00 до 16-00</t>
  </si>
  <si>
    <t xml:space="preserve">Советский район</t>
  </si>
  <si>
    <t xml:space="preserve">пер. Грачевский 14-79, 33А, пер. Кемеровский 4-20, 20А.</t>
  </si>
  <si>
    <t xml:space="preserve">ВЛ-10кВ ф.3 РП-22 (ТП-125,182)</t>
  </si>
  <si>
    <t xml:space="preserve">для замены опор</t>
  </si>
  <si>
    <t xml:space="preserve"> с 09-00 до 17-00</t>
  </si>
  <si>
    <t xml:space="preserve">Железнодорожный район</t>
  </si>
  <si>
    <t xml:space="preserve">ул. Вакарина 90-98, ул. Подлесная 102-106, ул. Шевченко 61-130, ул. Ковалевской 4-14, ул. Короленко 49-72, ул. Лермонтова 6-130, ул. Кольцова 12-51, ул. Лобачевского 1-9.</t>
  </si>
  <si>
    <t xml:space="preserve">РУ-10/0,4кВ ТП-208 </t>
  </si>
  <si>
    <t xml:space="preserve">для технического обслуживания</t>
  </si>
  <si>
    <t xml:space="preserve"> ул. Н. Петрова 15-70, ул. Ботаническая 18-69, ул. пер. Дачный 3-7, ул. Иванова 21-76, ул. Дацанская 153-173,173Г,173Б, ул. Плодовая 1-12, ул. Яблоневая 1-10, ул. Калиновая 1-13, ул. Ягодная 9, ул. Абрикосовая 1-15, ПНС по ул. Верхняя Березовк</t>
  </si>
  <si>
    <t xml:space="preserve">РУ-0,4кВ ТП-650</t>
  </si>
  <si>
    <t xml:space="preserve">для сборки шлейфов и установки ПУ</t>
  </si>
  <si>
    <t xml:space="preserve">с 09-00 до 18-00</t>
  </si>
  <si>
    <t xml:space="preserve">Тобольская 49,63,47,61,40,63а,55</t>
  </si>
  <si>
    <t xml:space="preserve">ПО ГЭС, Восточный РЭС</t>
  </si>
  <si>
    <t xml:space="preserve">РП-1В ЗРУ-6кВ яч.20</t>
  </si>
  <si>
    <t xml:space="preserve">для проф. восстановления</t>
  </si>
  <si>
    <t xml:space="preserve">с 09-00 до 17-00</t>
  </si>
  <si>
    <t xml:space="preserve">ИП Базарон (ООО Рост) по адресу ул. Шевцова 2Б.</t>
  </si>
  <si>
    <t xml:space="preserve">с 09-00 до 17-0</t>
  </si>
  <si>
    <t xml:space="preserve">ВЛ-0,4кВ ф.3 ТП-48</t>
  </si>
  <si>
    <t xml:space="preserve">для замены опоры №12</t>
  </si>
  <si>
    <t xml:space="preserve">с 00-00 до 13-00</t>
  </si>
  <si>
    <t xml:space="preserve">ул. Мелиораторов 17-26, ул. пер. Талалихина 54-60,42а,43а.</t>
  </si>
  <si>
    <t xml:space="preserve">ВЛ-0,4кВ ф.1 ТП-237</t>
  </si>
  <si>
    <t xml:space="preserve">для замены опоры №19</t>
  </si>
  <si>
    <t xml:space="preserve"> ул. Вологодская 1-37, ул. Социальная 23-31,24а,34а,4а,1е.</t>
  </si>
  <si>
    <t xml:space="preserve">ВЛ-0,4кВ ф.2 от ТП-410 с</t>
  </si>
  <si>
    <t xml:space="preserve">для монтажа провода СИП, перевод абонентов</t>
  </si>
  <si>
    <t xml:space="preserve">ВЛ-6кВ ф.15 РП-13 (ТП-434,329)</t>
  </si>
  <si>
    <t xml:space="preserve">для после аварийной проверк</t>
  </si>
  <si>
    <t xml:space="preserve">с 08-00 до 17-0</t>
  </si>
  <si>
    <t xml:space="preserve">ул.Ленина 28,29,31,33,35,35б, ул. Каландарашвили 18,20,21,23,25, ул.Советская 28, ул.Смолина 16-37, ул.Кирова 23а,23б, Восточно-Сибирский Государственный Университет технологий и управления по адресу ул. Смолина 26.</t>
  </si>
  <si>
    <t xml:space="preserve">РП-1В ЗРУ-6кВ яч.5</t>
  </si>
  <si>
    <t xml:space="preserve">для  после аварийной проверки РЗА).</t>
  </si>
  <si>
    <t xml:space="preserve">п. Солнечный, п. Старый Зеленый,  ул. Журавлиная, ул. Первоцветная, ул. Угловая, ул. Брусничная, ул. Мостостроителей, ул. Комарова 117 аттестационный центр сварщиков «Сварог», ул. Комарова 119 торгово-производственная база «Стройтерминал» и супермаркет «Светофор». </t>
  </si>
  <si>
    <t xml:space="preserve">ВЛ-0,4кВ ф.1 от ТП-516 </t>
  </si>
  <si>
    <t xml:space="preserve">для демонтажа опор</t>
  </si>
  <si>
    <t xml:space="preserve">ул. Кузнецкая 25-58, ул. Наушкинская 23-37, ул. Тверская 1-10.</t>
  </si>
  <si>
    <t xml:space="preserve">ВЛ-10кВ ф.7 ПС АРЗ (ТП-1598,958,987)</t>
  </si>
  <si>
    <t xml:space="preserve">для перетяжки провода в пр. 80-88</t>
  </si>
  <si>
    <t xml:space="preserve"> с 10-00 до 16-00</t>
  </si>
  <si>
    <t xml:space="preserve"> пос. Аэропорт 30,31,34, АЗС-1, КНС Аэропорт, ул. Изумрудная 3, ул. Номинская 10, ДНТ «Навигатор».</t>
  </si>
  <si>
    <t xml:space="preserve">с 09-00 до 17-00 </t>
  </si>
  <si>
    <t xml:space="preserve"> с 10-00 до 17-00</t>
  </si>
  <si>
    <t xml:space="preserve">ВЛ-0,4кВ ф.2 от ТП-410 </t>
  </si>
  <si>
    <t xml:space="preserve"> пер. Грачевский 14-79, 33А, пер. Кемеровский 4-20, 20А.</t>
  </si>
  <si>
    <t xml:space="preserve">РУ-6/0,4кВ ТП-40 (ТП-191,112,2664)</t>
  </si>
  <si>
    <t xml:space="preserve">для замены трансформатора</t>
  </si>
  <si>
    <t xml:space="preserve">с  09-00 до 17-00</t>
  </si>
  <si>
    <t xml:space="preserve">ул. Циолковского 34-72, ул. Демьяна Бедного 1-20, ул. Нарвская 4-16, ул. Тагильская 1-43, ул. Майская 1-24, ул. Кутузова 1-29, Кедровый проезд 2, ул. Гайдара 24, ул. Водопадная 3-43, ул. Шахтовая 2-30, ул. Минина 23-53,53А.</t>
  </si>
  <si>
    <t xml:space="preserve">ул. Кузнецкая 25-58, ул. Наушкинская 23-37, ул. Тверская 1-10</t>
  </si>
  <si>
    <t xml:space="preserve">ВЛ-6кВ ф.15 ПС Мясокомбинат (ТП-799,1119,1211,728,50,589,589/1,825,1137,756, 1239,782,722,1179,727,2661,659)</t>
  </si>
  <si>
    <t xml:space="preserve">для БВР</t>
  </si>
  <si>
    <t xml:space="preserve">с 23-00 до 01-00 01.06.2025</t>
  </si>
  <si>
    <t xml:space="preserve">ул. Пугачева 1-55, ул. Ключевская 43, 63, 63а, 67, ООО Автомир, Бизнес центр, Масленка, АЗС, п. Никольский, ул. Таежная 54 - 108, ул. Безымянная, 1-15, ул. Лебедева 22-109, ул. Тулаева 63-119, ул. Успенского, ул. Талецкая 1-15, СНТ Вишня-2, ул. Огуречная 1-70, ул. 502 км, 125, центр временного содержания для несовершеннолетних правонарушителей МВД при РБ, ул. Задорная 1-156, ул. Ракитная 1-60, ул. Платиновая 1-24.</t>
  </si>
  <si>
    <t xml:space="preserve">ПО ЦЭС, Городской РЭС</t>
  </si>
  <si>
    <t xml:space="preserve">Работ с отключением потребителей не планируется.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</si>
</sst>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9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</borders>
  <cellStyleXfs count="3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5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3" borderId="5" numFmtId="0" xfId="0" applyFont="1" applyFill="1" applyBorder="1" applyAlignment="1">
      <alignment vertical="center" wrapText="1"/>
    </xf>
    <xf fontId="6" fillId="3" borderId="5" numFmtId="0" xfId="0" applyFont="1" applyFill="1" applyBorder="1" applyAlignment="1">
      <alignment horizontal="center" vertical="center" wrapText="1"/>
    </xf>
    <xf fontId="6" fillId="3" borderId="5" numFmtId="160" xfId="0" applyNumberFormat="1" applyFont="1" applyFill="1" applyBorder="1" applyAlignment="1">
      <alignment horizontal="center" vertical="center" wrapText="1"/>
    </xf>
    <xf fontId="3" fillId="3" borderId="5" numFmtId="0" xfId="0" applyFont="1" applyFill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3" fillId="3" borderId="0" numFmtId="0" xfId="0" applyFont="1" applyFill="1" applyAlignment="1">
      <alignment horizontal="center" vertical="center" wrapText="1"/>
    </xf>
    <xf fontId="0" fillId="0" borderId="0" numFmtId="0" xfId="0" applyAlignment="1">
      <alignment wrapText="1"/>
    </xf>
    <xf fontId="6" fillId="3" borderId="6" numFmtId="0" xfId="0" applyFont="1" applyFill="1" applyBorder="1" applyAlignment="1">
      <alignment horizontal="center" vertical="center" wrapText="1"/>
    </xf>
    <xf fontId="6" fillId="3" borderId="5" numFmtId="0" xfId="0" applyFont="1" applyFill="1" applyBorder="1" applyAlignment="1">
      <alignment horizontal="left" vertical="center" wrapText="1"/>
    </xf>
    <xf fontId="6" fillId="3" borderId="7" numFmtId="0" xfId="0" applyFont="1" applyFill="1" applyBorder="1" applyAlignment="1">
      <alignment horizontal="center" vertical="center" wrapText="1"/>
    </xf>
    <xf fontId="6" fillId="3" borderId="5" numFmtId="0" xfId="0" applyFont="1" applyFill="1" applyBorder="1" applyAlignment="1">
      <alignment vertical="center"/>
    </xf>
    <xf fontId="6" fillId="3" borderId="5" numFmtId="0" xfId="0" applyFont="1" applyFill="1" applyBorder="1" applyAlignment="1">
      <alignment horizontal="center" vertical="center"/>
    </xf>
    <xf fontId="6" fillId="0" borderId="8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/>
    </xf>
    <xf fontId="2" fillId="0" borderId="5" numFmtId="0" xfId="0" applyFont="1" applyBorder="1"/>
    <xf fontId="3" fillId="0" borderId="5" numFmtId="0" xfId="0" applyFont="1" applyBorder="1"/>
    <xf fontId="3" fillId="0" borderId="5" numFmtId="0" xfId="0" applyFont="1" applyBorder="1" applyAlignment="1">
      <alignment wrapText="1"/>
    </xf>
    <xf fontId="3" fillId="2" borderId="5" numFmtId="0" xfId="0" applyFont="1" applyFill="1" applyBorder="1"/>
  </cellXfs>
  <cellStyles count="3">
    <cellStyle name="Обычный" xfId="0" builtinId="0"/>
    <cellStyle name="Обычный 13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28" zoomScale="50" workbookViewId="0">
      <selection activeCell="I33" activeCellId="0" sqref="I33"/>
    </sheetView>
  </sheetViews>
  <sheetFormatPr defaultColWidth="9.140625" defaultRowHeight="14.25"/>
  <cols>
    <col customWidth="1" min="1" max="1" style="1" width="5.85546875"/>
    <col customWidth="1" min="2" max="2" style="2" width="32.28515625"/>
    <col customWidth="1" min="3" max="3" style="3" width="37.85546875"/>
    <col customWidth="1" min="4" max="4" style="3" width="31"/>
    <col customWidth="1" min="5" max="5" style="2" width="27.7109375"/>
    <col customWidth="1" min="6" max="6" style="4" width="21"/>
    <col customWidth="1" min="7" max="7" style="5" width="32.140625"/>
    <col customWidth="1" min="8" max="8" style="4" width="26.28515625"/>
    <col customWidth="1" min="9" max="9" style="6" width="123.28515625"/>
    <col customWidth="1" min="10" max="10" style="1" width="16.7109375"/>
    <col min="11" max="16384" style="1" width="9.140625"/>
  </cols>
  <sheetData>
    <row r="1" ht="21" customHeight="1">
      <c r="I1" s="7" t="s">
        <v>0</v>
      </c>
    </row>
    <row r="2" ht="19.5">
      <c r="B2" s="8" t="s">
        <v>1</v>
      </c>
      <c r="C2" s="8"/>
      <c r="D2" s="8"/>
      <c r="E2" s="8"/>
      <c r="F2" s="8"/>
      <c r="G2" s="8"/>
      <c r="H2" s="8"/>
      <c r="I2" s="8"/>
    </row>
    <row r="3" ht="39.75" customHeight="1">
      <c r="E3" s="9" t="s">
        <v>2</v>
      </c>
      <c r="F3" s="9"/>
      <c r="G3" s="9"/>
      <c r="H3" s="9"/>
    </row>
    <row r="4" ht="36" customHeight="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/>
      <c r="I4" s="10"/>
    </row>
    <row r="5" ht="34.5">
      <c r="A5" s="10"/>
      <c r="B5" s="10"/>
      <c r="C5" s="11"/>
      <c r="D5" s="11"/>
      <c r="E5" s="11" t="s">
        <v>9</v>
      </c>
      <c r="F5" s="11" t="s">
        <v>10</v>
      </c>
      <c r="G5" s="11" t="s">
        <v>11</v>
      </c>
      <c r="H5" s="11" t="s">
        <v>12</v>
      </c>
      <c r="I5" s="12" t="s">
        <v>13</v>
      </c>
    </row>
    <row r="6" s="13" customFormat="1" ht="198" customHeight="1">
      <c r="A6" s="10">
        <v>1</v>
      </c>
      <c r="B6" s="14" t="str">
        <f t="shared" ref="B6:B24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Октябрьский РЭС</v>
      </c>
      <c r="C6" s="15" t="s">
        <v>14</v>
      </c>
      <c r="D6" s="16" t="s">
        <v>15</v>
      </c>
      <c r="E6" s="17">
        <v>45803</v>
      </c>
      <c r="F6" s="16" t="s">
        <v>16</v>
      </c>
      <c r="G6" s="18" t="s">
        <v>17</v>
      </c>
      <c r="H6" s="18" t="s">
        <v>18</v>
      </c>
      <c r="I6" s="16" t="s">
        <v>19</v>
      </c>
    </row>
    <row r="7" ht="136.5" customHeight="1">
      <c r="A7" s="10">
        <f t="shared" ref="A7:A16" si="1">A6+1</f>
        <v>2</v>
      </c>
      <c r="B7" s="19" t="str">
        <f t="shared" si="0"/>
        <v xml:space="preserve">ПО ГЭС, Советский РЭС</v>
      </c>
      <c r="C7" s="15" t="s">
        <v>20</v>
      </c>
      <c r="D7" s="16" t="s">
        <v>21</v>
      </c>
      <c r="E7" s="17">
        <v>45803</v>
      </c>
      <c r="F7" s="16" t="s">
        <v>22</v>
      </c>
      <c r="G7" s="18" t="s">
        <v>23</v>
      </c>
      <c r="H7" s="20" t="s">
        <v>18</v>
      </c>
      <c r="I7" s="16" t="s">
        <v>24</v>
      </c>
    </row>
    <row r="8" s="21" customFormat="1" ht="34.5">
      <c r="A8" s="10">
        <f t="shared" si="1"/>
        <v>3</v>
      </c>
      <c r="B8" s="19" t="str">
        <f t="shared" si="0"/>
        <v xml:space="preserve">ПО ГЭС, Железнодорожный РЭС</v>
      </c>
      <c r="C8" s="15" t="s">
        <v>25</v>
      </c>
      <c r="D8" s="16" t="s">
        <v>26</v>
      </c>
      <c r="E8" s="17">
        <v>45803</v>
      </c>
      <c r="F8" s="15" t="s">
        <v>27</v>
      </c>
      <c r="G8" s="18" t="s">
        <v>28</v>
      </c>
      <c r="H8" s="18" t="s">
        <v>18</v>
      </c>
      <c r="I8" s="16" t="s">
        <v>29</v>
      </c>
    </row>
    <row r="9" ht="51.75">
      <c r="A9" s="10">
        <f t="shared" si="1"/>
        <v>4</v>
      </c>
      <c r="B9" s="19" t="str">
        <f t="shared" si="0"/>
        <v xml:space="preserve">ПО ГЭС, Железнодорожный РЭС</v>
      </c>
      <c r="C9" s="15" t="s">
        <v>30</v>
      </c>
      <c r="D9" s="16" t="s">
        <v>31</v>
      </c>
      <c r="E9" s="17">
        <v>45803</v>
      </c>
      <c r="F9" s="15" t="s">
        <v>27</v>
      </c>
      <c r="G9" s="18" t="s">
        <v>28</v>
      </c>
      <c r="H9" s="20" t="s">
        <v>18</v>
      </c>
      <c r="I9" s="15" t="s">
        <v>32</v>
      </c>
    </row>
    <row r="10" ht="34.5">
      <c r="A10" s="10">
        <f t="shared" si="1"/>
        <v>5</v>
      </c>
      <c r="B10" s="19" t="str">
        <f t="shared" si="0"/>
        <v xml:space="preserve">ПО ГЭС, Октябрьский РЭС</v>
      </c>
      <c r="C10" s="15" t="s">
        <v>33</v>
      </c>
      <c r="D10" s="16" t="s">
        <v>34</v>
      </c>
      <c r="E10" s="17">
        <v>45803</v>
      </c>
      <c r="F10" s="16" t="s">
        <v>35</v>
      </c>
      <c r="G10" s="18" t="s">
        <v>17</v>
      </c>
      <c r="H10" s="18" t="s">
        <v>18</v>
      </c>
      <c r="I10" s="16" t="s">
        <v>36</v>
      </c>
    </row>
    <row r="11" ht="17.25">
      <c r="A11" s="10">
        <f t="shared" si="1"/>
        <v>6</v>
      </c>
      <c r="B11" s="19" t="s">
        <v>37</v>
      </c>
      <c r="C11" s="15" t="s">
        <v>38</v>
      </c>
      <c r="D11" s="16" t="s">
        <v>39</v>
      </c>
      <c r="E11" s="17">
        <v>45803</v>
      </c>
      <c r="F11" s="16" t="s">
        <v>40</v>
      </c>
      <c r="G11" s="20" t="s">
        <v>28</v>
      </c>
      <c r="H11" s="18" t="s">
        <v>18</v>
      </c>
      <c r="I11" s="16" t="s">
        <v>41</v>
      </c>
    </row>
    <row r="12" ht="34.5">
      <c r="A12" s="10">
        <f t="shared" si="1"/>
        <v>7</v>
      </c>
      <c r="B12" s="19" t="str">
        <f t="shared" si="0"/>
        <v xml:space="preserve">ПО ГЭС, Железнодорожный РЭС</v>
      </c>
      <c r="C12" s="15" t="s">
        <v>25</v>
      </c>
      <c r="D12" s="16" t="s">
        <v>26</v>
      </c>
      <c r="E12" s="17">
        <v>45804</v>
      </c>
      <c r="F12" s="16" t="s">
        <v>42</v>
      </c>
      <c r="G12" s="18" t="s">
        <v>28</v>
      </c>
      <c r="H12" s="20" t="s">
        <v>18</v>
      </c>
      <c r="I12" s="16" t="s">
        <v>29</v>
      </c>
    </row>
    <row r="13" ht="121.5" customHeight="1">
      <c r="A13" s="10">
        <f t="shared" si="1"/>
        <v>8</v>
      </c>
      <c r="B13" s="19" t="str">
        <f t="shared" si="0"/>
        <v xml:space="preserve">ПО ГЭС, Железнодорожный РЭС</v>
      </c>
      <c r="C13" s="15" t="s">
        <v>43</v>
      </c>
      <c r="D13" s="16" t="s">
        <v>44</v>
      </c>
      <c r="E13" s="17">
        <v>45804</v>
      </c>
      <c r="F13" s="16" t="s">
        <v>45</v>
      </c>
      <c r="G13" s="18" t="s">
        <v>28</v>
      </c>
      <c r="H13" s="18" t="s">
        <v>18</v>
      </c>
      <c r="I13" s="16" t="s">
        <v>46</v>
      </c>
    </row>
    <row r="14" ht="46.5" customHeight="1">
      <c r="A14" s="10">
        <f t="shared" si="1"/>
        <v>9</v>
      </c>
      <c r="B14" s="19" t="str">
        <f t="shared" si="0"/>
        <v xml:space="preserve">ПО ГЭС, Советский РЭС</v>
      </c>
      <c r="C14" s="15" t="s">
        <v>47</v>
      </c>
      <c r="D14" s="16" t="s">
        <v>48</v>
      </c>
      <c r="E14" s="17">
        <v>45804</v>
      </c>
      <c r="F14" s="16" t="s">
        <v>45</v>
      </c>
      <c r="G14" s="18" t="s">
        <v>23</v>
      </c>
      <c r="H14" s="20" t="s">
        <v>18</v>
      </c>
      <c r="I14" s="16" t="s">
        <v>49</v>
      </c>
    </row>
    <row r="15" ht="34.5">
      <c r="A15" s="10">
        <f t="shared" si="1"/>
        <v>10</v>
      </c>
      <c r="B15" s="19" t="str">
        <f t="shared" si="0"/>
        <v xml:space="preserve">ПО ГЭС, Советский РЭС</v>
      </c>
      <c r="C15" s="15" t="s">
        <v>50</v>
      </c>
      <c r="D15" s="16" t="s">
        <v>51</v>
      </c>
      <c r="E15" s="17">
        <v>45804</v>
      </c>
      <c r="F15" s="16" t="s">
        <v>22</v>
      </c>
      <c r="G15" s="18" t="s">
        <v>23</v>
      </c>
      <c r="H15" s="18" t="s">
        <v>18</v>
      </c>
      <c r="I15" s="15" t="s">
        <v>24</v>
      </c>
    </row>
    <row r="16" ht="45" customHeight="1">
      <c r="A16" s="10">
        <f t="shared" si="1"/>
        <v>11</v>
      </c>
      <c r="B16" s="19" t="str">
        <f t="shared" si="0"/>
        <v xml:space="preserve">ПО ГЭС, Советский РЭС</v>
      </c>
      <c r="C16" s="15" t="s">
        <v>52</v>
      </c>
      <c r="D16" s="16" t="s">
        <v>53</v>
      </c>
      <c r="E16" s="17">
        <v>45804</v>
      </c>
      <c r="F16" s="16" t="s">
        <v>54</v>
      </c>
      <c r="G16" s="18" t="s">
        <v>23</v>
      </c>
      <c r="H16" s="20" t="s">
        <v>18</v>
      </c>
      <c r="I16" s="16" t="s">
        <v>55</v>
      </c>
    </row>
    <row r="17" ht="121.5" customHeight="1">
      <c r="A17" s="10">
        <f t="shared" ref="A17:A29" si="2">A16+1</f>
        <v>12</v>
      </c>
      <c r="B17" s="19" t="s">
        <v>37</v>
      </c>
      <c r="C17" s="15" t="s">
        <v>56</v>
      </c>
      <c r="D17" s="16" t="s">
        <v>57</v>
      </c>
      <c r="E17" s="17">
        <v>45804</v>
      </c>
      <c r="F17" s="16" t="s">
        <v>27</v>
      </c>
      <c r="G17" s="20" t="s">
        <v>28</v>
      </c>
      <c r="H17" s="18" t="s">
        <v>18</v>
      </c>
      <c r="I17" s="16" t="s">
        <v>58</v>
      </c>
    </row>
    <row r="18" ht="62.25" customHeight="1">
      <c r="A18" s="10">
        <f t="shared" si="2"/>
        <v>13</v>
      </c>
      <c r="B18" s="19" t="str">
        <f t="shared" si="0"/>
        <v xml:space="preserve">ПО ГЭС, Октябрьский РЭС</v>
      </c>
      <c r="C18" s="15" t="s">
        <v>59</v>
      </c>
      <c r="D18" s="16" t="s">
        <v>60</v>
      </c>
      <c r="E18" s="17">
        <v>45804</v>
      </c>
      <c r="F18" s="16" t="s">
        <v>16</v>
      </c>
      <c r="G18" s="18" t="s">
        <v>17</v>
      </c>
      <c r="H18" s="20" t="s">
        <v>18</v>
      </c>
      <c r="I18" s="16" t="s">
        <v>61</v>
      </c>
    </row>
    <row r="19" ht="34.5">
      <c r="A19" s="10">
        <f t="shared" si="2"/>
        <v>14</v>
      </c>
      <c r="B19" s="19" t="str">
        <f t="shared" si="0"/>
        <v xml:space="preserve">ПО ГЭС, Железнодорожный РЭС</v>
      </c>
      <c r="C19" s="15" t="s">
        <v>25</v>
      </c>
      <c r="D19" s="16" t="s">
        <v>26</v>
      </c>
      <c r="E19" s="17">
        <v>45805</v>
      </c>
      <c r="F19" s="16" t="s">
        <v>40</v>
      </c>
      <c r="G19" s="18" t="s">
        <v>28</v>
      </c>
      <c r="H19" s="18" t="s">
        <v>18</v>
      </c>
      <c r="I19" s="16" t="s">
        <v>29</v>
      </c>
    </row>
    <row r="20" ht="17.25">
      <c r="A20" s="10">
        <f t="shared" si="2"/>
        <v>15</v>
      </c>
      <c r="B20" s="19" t="str">
        <f t="shared" si="0"/>
        <v xml:space="preserve">ПО ГЭС, Октябрьский РЭС</v>
      </c>
      <c r="C20" s="15" t="s">
        <v>14</v>
      </c>
      <c r="D20" s="16" t="s">
        <v>60</v>
      </c>
      <c r="E20" s="17">
        <v>45805</v>
      </c>
      <c r="F20" s="16" t="s">
        <v>16</v>
      </c>
      <c r="G20" s="18" t="s">
        <v>17</v>
      </c>
      <c r="H20" s="20" t="s">
        <v>18</v>
      </c>
      <c r="I20" s="16" t="s">
        <v>19</v>
      </c>
    </row>
    <row r="21" ht="34.5">
      <c r="A21" s="10">
        <f t="shared" si="2"/>
        <v>16</v>
      </c>
      <c r="B21" s="19" t="str">
        <f t="shared" si="0"/>
        <v xml:space="preserve">ПО ГЭС, Советский РЭС</v>
      </c>
      <c r="C21" s="15" t="s">
        <v>62</v>
      </c>
      <c r="D21" s="16" t="s">
        <v>63</v>
      </c>
      <c r="E21" s="17">
        <v>45805</v>
      </c>
      <c r="F21" s="16" t="s">
        <v>64</v>
      </c>
      <c r="G21" s="18" t="s">
        <v>23</v>
      </c>
      <c r="H21" s="18" t="s">
        <v>18</v>
      </c>
      <c r="I21" s="16" t="s">
        <v>65</v>
      </c>
    </row>
    <row r="22" ht="150" customHeight="1">
      <c r="A22" s="10">
        <f t="shared" si="2"/>
        <v>17</v>
      </c>
      <c r="B22" s="19" t="str">
        <f t="shared" si="0"/>
        <v xml:space="preserve">ПО ГЭС, Железнодорожный РЭС</v>
      </c>
      <c r="C22" s="15" t="s">
        <v>25</v>
      </c>
      <c r="D22" s="16" t="s">
        <v>26</v>
      </c>
      <c r="E22" s="17">
        <v>45806</v>
      </c>
      <c r="F22" s="16" t="s">
        <v>66</v>
      </c>
      <c r="G22" s="18" t="s">
        <v>28</v>
      </c>
      <c r="H22" s="20" t="s">
        <v>18</v>
      </c>
      <c r="I22" s="16" t="s">
        <v>29</v>
      </c>
    </row>
    <row r="23" ht="17.25">
      <c r="A23" s="10">
        <f t="shared" si="2"/>
        <v>18</v>
      </c>
      <c r="B23" s="19" t="str">
        <f t="shared" si="0"/>
        <v xml:space="preserve">ПО ГЭС, Октябрьский РЭС</v>
      </c>
      <c r="C23" s="15" t="s">
        <v>14</v>
      </c>
      <c r="D23" s="22" t="s">
        <v>60</v>
      </c>
      <c r="E23" s="17">
        <v>45806</v>
      </c>
      <c r="F23" s="23" t="s">
        <v>67</v>
      </c>
      <c r="G23" s="18" t="s">
        <v>17</v>
      </c>
      <c r="H23" s="18" t="s">
        <v>18</v>
      </c>
      <c r="I23" s="16" t="s">
        <v>61</v>
      </c>
    </row>
    <row r="24" ht="34.5">
      <c r="A24" s="10">
        <f t="shared" si="2"/>
        <v>19</v>
      </c>
      <c r="B24" s="19" t="str">
        <f t="shared" si="0"/>
        <v xml:space="preserve">ПО ГЭС, Советский РЭС</v>
      </c>
      <c r="C24" s="15" t="s">
        <v>68</v>
      </c>
      <c r="D24" s="24" t="s">
        <v>51</v>
      </c>
      <c r="E24" s="17">
        <v>45806</v>
      </c>
      <c r="F24" s="16" t="s">
        <v>64</v>
      </c>
      <c r="G24" s="18" t="s">
        <v>23</v>
      </c>
      <c r="H24" s="20" t="s">
        <v>18</v>
      </c>
      <c r="I24" s="15" t="s">
        <v>69</v>
      </c>
    </row>
    <row r="25" ht="51.75">
      <c r="A25" s="10">
        <f t="shared" si="2"/>
        <v>20</v>
      </c>
      <c r="B25" s="19" t="str">
        <f t="shared" ref="B25:B29" si="3">IF(G25="Октябрьский район","ПО ГЭС, Октябрьский РЭС",IF(G25="Советский район","ПО ГЭС, Советский РЭС",IF(G25="Железнодорожный район","ПО ГЭС, Железнодорожный РЭС")))</f>
        <v xml:space="preserve">ПО ГЭС, Железнодорожный РЭС</v>
      </c>
      <c r="C25" s="15" t="s">
        <v>70</v>
      </c>
      <c r="D25" s="16" t="s">
        <v>71</v>
      </c>
      <c r="E25" s="17">
        <v>45806</v>
      </c>
      <c r="F25" s="16" t="s">
        <v>72</v>
      </c>
      <c r="G25" s="18" t="s">
        <v>28</v>
      </c>
      <c r="H25" s="18" t="s">
        <v>18</v>
      </c>
      <c r="I25" s="15" t="s">
        <v>73</v>
      </c>
    </row>
    <row r="26" ht="34.5">
      <c r="A26" s="10">
        <f t="shared" si="2"/>
        <v>21</v>
      </c>
      <c r="B26" s="19" t="str">
        <f t="shared" si="3"/>
        <v xml:space="preserve">ПО ГЭС, Железнодорожный РЭС</v>
      </c>
      <c r="C26" s="15" t="s">
        <v>25</v>
      </c>
      <c r="D26" s="16" t="s">
        <v>26</v>
      </c>
      <c r="E26" s="17">
        <v>45807</v>
      </c>
      <c r="F26" s="16" t="s">
        <v>40</v>
      </c>
      <c r="G26" s="18" t="s">
        <v>28</v>
      </c>
      <c r="H26" s="20" t="s">
        <v>18</v>
      </c>
      <c r="I26" s="16" t="s">
        <v>29</v>
      </c>
    </row>
    <row r="27" ht="17.25">
      <c r="A27" s="10">
        <f t="shared" si="2"/>
        <v>22</v>
      </c>
      <c r="B27" s="19" t="str">
        <f t="shared" si="3"/>
        <v xml:space="preserve">ПО ГЭС, Октябрьский РЭС</v>
      </c>
      <c r="C27" s="25" t="s">
        <v>14</v>
      </c>
      <c r="D27" s="16" t="s">
        <v>60</v>
      </c>
      <c r="E27" s="17">
        <v>45807</v>
      </c>
      <c r="F27" s="16" t="s">
        <v>16</v>
      </c>
      <c r="G27" s="18" t="s">
        <v>17</v>
      </c>
      <c r="H27" s="18" t="s">
        <v>18</v>
      </c>
      <c r="I27" s="26" t="s">
        <v>74</v>
      </c>
    </row>
    <row r="28" ht="17.25">
      <c r="A28" s="10">
        <f t="shared" si="2"/>
        <v>23</v>
      </c>
      <c r="B28" s="19" t="str">
        <f t="shared" si="3"/>
        <v xml:space="preserve">ПО ГЭС, Советский РЭС</v>
      </c>
      <c r="C28" s="15" t="s">
        <v>20</v>
      </c>
      <c r="D28" s="16" t="s">
        <v>60</v>
      </c>
      <c r="E28" s="17">
        <v>45807</v>
      </c>
      <c r="F28" s="16" t="s">
        <v>22</v>
      </c>
      <c r="G28" s="18" t="s">
        <v>23</v>
      </c>
      <c r="H28" s="20" t="s">
        <v>18</v>
      </c>
      <c r="I28" s="16" t="s">
        <v>24</v>
      </c>
    </row>
    <row r="29" ht="86.25">
      <c r="A29" s="11">
        <f t="shared" si="2"/>
        <v>24</v>
      </c>
      <c r="B29" s="27" t="str">
        <f t="shared" si="3"/>
        <v xml:space="preserve">ПО ГЭС, Октябрьский РЭС</v>
      </c>
      <c r="C29" s="15" t="s">
        <v>75</v>
      </c>
      <c r="D29" s="16" t="s">
        <v>76</v>
      </c>
      <c r="E29" s="17">
        <v>45807</v>
      </c>
      <c r="F29" s="15" t="s">
        <v>77</v>
      </c>
      <c r="G29" s="18" t="s">
        <v>17</v>
      </c>
      <c r="H29" s="18" t="s">
        <v>18</v>
      </c>
      <c r="I29" s="16" t="s">
        <v>78</v>
      </c>
    </row>
    <row r="30" ht="17.25">
      <c r="A30" s="28">
        <f>A29+1</f>
        <v>25</v>
      </c>
      <c r="B30" s="29" t="s">
        <v>79</v>
      </c>
      <c r="C30" s="29" t="s">
        <v>80</v>
      </c>
      <c r="D30" s="30"/>
      <c r="E30" s="31"/>
      <c r="F30" s="32"/>
      <c r="G30" s="33"/>
      <c r="H30" s="32"/>
      <c r="I30" s="34"/>
    </row>
    <row r="31" ht="17.25">
      <c r="C31" s="3"/>
      <c r="D31" s="3"/>
      <c r="E31" s="2"/>
      <c r="F31" s="4"/>
      <c r="G31" s="5"/>
      <c r="H31" s="4"/>
      <c r="I31" s="6"/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2</cp:revision>
  <dcterms:created xsi:type="dcterms:W3CDTF">2006-09-16T00:00:00Z</dcterms:created>
  <dcterms:modified xsi:type="dcterms:W3CDTF">2025-05-20T05:27:56Z</dcterms:modified>
</cp:coreProperties>
</file>