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05" windowWidth="27795" windowHeight="12090"/>
  </bookViews>
  <sheets>
    <sheet name="Раскрытие  собрано"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a" localSheetId="0">#REF!</definedName>
    <definedName name="\a">#REF!</definedName>
    <definedName name="\m" localSheetId="0">#REF!</definedName>
    <definedName name="\m">#REF!</definedName>
    <definedName name="\n" localSheetId="0">#REF!</definedName>
    <definedName name="\n">#REF!</definedName>
    <definedName name="\o" localSheetId="0">#REF!</definedName>
    <definedName name="\o">#REF!</definedName>
    <definedName name="_">#REF!</definedName>
    <definedName name="__SP1" localSheetId="0">[2]FES!#REF!</definedName>
    <definedName name="__SP1">[2]FES!#REF!</definedName>
    <definedName name="__SP10" localSheetId="0">[2]FES!#REF!</definedName>
    <definedName name="__SP10">[2]FES!#REF!</definedName>
    <definedName name="__SP11" localSheetId="0">[2]FES!#REF!</definedName>
    <definedName name="__SP11">[2]FES!#REF!</definedName>
    <definedName name="__SP12" localSheetId="0">[2]FES!#REF!</definedName>
    <definedName name="__SP12">[2]FES!#REF!</definedName>
    <definedName name="__SP13" localSheetId="0">[2]FES!#REF!</definedName>
    <definedName name="__SP13">[2]FES!#REF!</definedName>
    <definedName name="__SP14" localSheetId="0">[2]FES!#REF!</definedName>
    <definedName name="__SP14">[2]FES!#REF!</definedName>
    <definedName name="__SP15" localSheetId="0">[2]FES!#REF!</definedName>
    <definedName name="__SP15">[2]FES!#REF!</definedName>
    <definedName name="__SP16" localSheetId="0">[2]FES!#REF!</definedName>
    <definedName name="__SP16">[2]FES!#REF!</definedName>
    <definedName name="__SP17" localSheetId="0">[2]FES!#REF!</definedName>
    <definedName name="__SP17">[2]FES!#REF!</definedName>
    <definedName name="__SP18" localSheetId="0">[2]FES!#REF!</definedName>
    <definedName name="__SP18">[2]FES!#REF!</definedName>
    <definedName name="__SP19" localSheetId="0">[2]FES!#REF!</definedName>
    <definedName name="__SP19">[2]FES!#REF!</definedName>
    <definedName name="__SP2" localSheetId="0">[2]FES!#REF!</definedName>
    <definedName name="__SP2">[2]FES!#REF!</definedName>
    <definedName name="__SP20" localSheetId="0">[2]FES!#REF!</definedName>
    <definedName name="__SP20">[2]FES!#REF!</definedName>
    <definedName name="__SP3" localSheetId="0">[2]FES!#REF!</definedName>
    <definedName name="__SP3">[2]FES!#REF!</definedName>
    <definedName name="__SP4" localSheetId="0">[2]FES!#REF!</definedName>
    <definedName name="__SP4">[2]FES!#REF!</definedName>
    <definedName name="__SP5" localSheetId="0">[2]FES!#REF!</definedName>
    <definedName name="__SP5">[2]FES!#REF!</definedName>
    <definedName name="__SP7" localSheetId="0">[2]FES!#REF!</definedName>
    <definedName name="__SP7">[2]FES!#REF!</definedName>
    <definedName name="__SP8" localSheetId="0">[2]FES!#REF!</definedName>
    <definedName name="__SP8">[2]FES!#REF!</definedName>
    <definedName name="__SP9" localSheetId="0">[2]FES!#REF!</definedName>
    <definedName name="__SP9">[2]FES!#REF!</definedName>
    <definedName name="_001" localSheetId="0">#REF!</definedName>
    <definedName name="_001">#REF!</definedName>
    <definedName name="_asdfgh">#REF!</definedName>
    <definedName name="_ew1" localSheetId="0">[3]!_ew1</definedName>
    <definedName name="_ew1">[4]!_ew1</definedName>
    <definedName name="_fg33" localSheetId="0">[3]!_fg33</definedName>
    <definedName name="_fg33">[4]!_fg33</definedName>
    <definedName name="_S116" localSheetId="0">#REF!</definedName>
    <definedName name="_S116">#REF!</definedName>
    <definedName name="_S118" localSheetId="0">#REF!</definedName>
    <definedName name="_S118">#REF!</definedName>
    <definedName name="_S119" localSheetId="0">#REF!</definedName>
    <definedName name="_S119">#REF!</definedName>
    <definedName name="_S120">#REF!</definedName>
    <definedName name="_S123">[5]FES!#REF!</definedName>
    <definedName name="_S22" localSheetId="0">#REF!</definedName>
    <definedName name="_S22">#REF!</definedName>
    <definedName name="_S220" localSheetId="0">#REF!</definedName>
    <definedName name="_S220">#REF!</definedName>
    <definedName name="_S330" localSheetId="0">#REF!</definedName>
    <definedName name="_S330">#REF!</definedName>
    <definedName name="_S551">#REF!</definedName>
    <definedName name="_Sort" localSheetId="0" hidden="1">#REF!</definedName>
    <definedName name="_Sort" hidden="1">#REF!</definedName>
    <definedName name="_SP1" localSheetId="0">[5]FES!#REF!</definedName>
    <definedName name="_SP1">[5]FES!#REF!</definedName>
    <definedName name="_SP10" localSheetId="0">[5]FES!#REF!</definedName>
    <definedName name="_SP10">[5]FES!#REF!</definedName>
    <definedName name="_SP11" localSheetId="0">[5]FES!#REF!</definedName>
    <definedName name="_SP11">[5]FES!#REF!</definedName>
    <definedName name="_SP12" localSheetId="0">[5]FES!#REF!</definedName>
    <definedName name="_SP12">[5]FES!#REF!</definedName>
    <definedName name="_SP13" localSheetId="0">[5]FES!#REF!</definedName>
    <definedName name="_SP13">[5]FES!#REF!</definedName>
    <definedName name="_SP14" localSheetId="0">[5]FES!#REF!</definedName>
    <definedName name="_SP14">[5]FES!#REF!</definedName>
    <definedName name="_SP15" localSheetId="0">[5]FES!#REF!</definedName>
    <definedName name="_SP15">[5]FES!#REF!</definedName>
    <definedName name="_SP16" localSheetId="0">[5]FES!#REF!</definedName>
    <definedName name="_SP16">[5]FES!#REF!</definedName>
    <definedName name="_SP17" localSheetId="0">[5]FES!#REF!</definedName>
    <definedName name="_SP17">[5]FES!#REF!</definedName>
    <definedName name="_SP18" localSheetId="0">[5]FES!#REF!</definedName>
    <definedName name="_SP18">[5]FES!#REF!</definedName>
    <definedName name="_SP19" localSheetId="0">[5]FES!#REF!</definedName>
    <definedName name="_SP19">[5]FES!#REF!</definedName>
    <definedName name="_SP2" localSheetId="0">[5]FES!#REF!</definedName>
    <definedName name="_SP2">[5]FES!#REF!</definedName>
    <definedName name="_SP20" localSheetId="0">[5]FES!#REF!</definedName>
    <definedName name="_SP20">[5]FES!#REF!</definedName>
    <definedName name="_SP3" localSheetId="0">[5]FES!#REF!</definedName>
    <definedName name="_SP3">[5]FES!#REF!</definedName>
    <definedName name="_SP4" localSheetId="0">[5]FES!#REF!</definedName>
    <definedName name="_SP4">[5]FES!#REF!</definedName>
    <definedName name="_SP5" localSheetId="0">[5]FES!#REF!</definedName>
    <definedName name="_SP5">[5]FES!#REF!</definedName>
    <definedName name="_SP7" localSheetId="0">[5]FES!#REF!</definedName>
    <definedName name="_SP7">[5]FES!#REF!</definedName>
    <definedName name="_SP8" localSheetId="0">[5]FES!#REF!</definedName>
    <definedName name="_SP8">[5]FES!#REF!</definedName>
    <definedName name="_SP9" localSheetId="0">[5]FES!#REF!</definedName>
    <definedName name="_SP9">[5]FES!#REF!</definedName>
    <definedName name="a">#REF!</definedName>
    <definedName name="aa" localSheetId="0">[3]!aa</definedName>
    <definedName name="aa">[4]!aa</definedName>
    <definedName name="aaaaa" localSheetId="0">[3]!aaaaa</definedName>
    <definedName name="aaaaa">[4]!aaaaa</definedName>
    <definedName name="anscount" hidden="1">1</definedName>
    <definedName name="asd" localSheetId="0">[3]!asd</definedName>
    <definedName name="asd">[4]!asd</definedName>
    <definedName name="BazPotrEEList">[6]Лист!$A$90</definedName>
    <definedName name="Beg_Bal" localSheetId="0">#REF!</definedName>
    <definedName name="Beg_Bal">#REF!</definedName>
    <definedName name="BoilList">[6]Лист!$A$270</definedName>
    <definedName name="BoilQnt">[6]Лист!$B$271</definedName>
    <definedName name="BudPotrEE">[6]Параметры!$B$9</definedName>
    <definedName name="BudPotrEEList">[6]Лист!$A$120</definedName>
    <definedName name="BudPotrTE">[6]Лист!$B$311</definedName>
    <definedName name="BudPotrTEList">[6]Лист!$A$310</definedName>
    <definedName name="BuzPotrEE">[6]Параметры!$B$8</definedName>
    <definedName name="CalcMethod">#REF!</definedName>
    <definedName name="cghjj">[5]FES!#REF!</definedName>
    <definedName name="CHANGE_FORMULA_1">'[7]Эталонная выручка'!$AL$59</definedName>
    <definedName name="CHANGE_FORMULA_2">'[7]Эталонная выручка'!$AM$59</definedName>
    <definedName name="CHANGE_FORMULA_3">'[7]Эталонная выручка'!$AN$59</definedName>
    <definedName name="CHECK_LINK_RANGE_1">"Калькуляция!$I$11:$I$132"</definedName>
    <definedName name="cmndBase" localSheetId="0">#REF!</definedName>
    <definedName name="cmndBase">#REF!</definedName>
    <definedName name="cmndDayMonthTo" localSheetId="0">#REF!</definedName>
    <definedName name="cmndDayMonthTo">#REF!</definedName>
    <definedName name="cmndDays" localSheetId="0">#REF!</definedName>
    <definedName name="cmndDays">#REF!</definedName>
    <definedName name="cmndDocNum" localSheetId="0">#REF!</definedName>
    <definedName name="cmndDocNum">#REF!</definedName>
    <definedName name="cmndDocSer" localSheetId="0">#REF!</definedName>
    <definedName name="cmndDocSer">#REF!</definedName>
    <definedName name="cmndFIO" localSheetId="0">#REF!</definedName>
    <definedName name="cmndFIO">#REF!</definedName>
    <definedName name="cmndOrdDay" localSheetId="0">#REF!</definedName>
    <definedName name="cmndOrdDay">#REF!</definedName>
    <definedName name="cmndOrdMonth" localSheetId="0">#REF!</definedName>
    <definedName name="cmndOrdMonth">#REF!</definedName>
    <definedName name="cmndOrdNum" localSheetId="0">#REF!</definedName>
    <definedName name="cmndOrdNum">#REF!</definedName>
    <definedName name="cmndOrdYear" localSheetId="0">#REF!</definedName>
    <definedName name="cmndOrdYear">#REF!</definedName>
    <definedName name="cmndPoint" localSheetId="0">#REF!</definedName>
    <definedName name="cmndPoint">#REF!</definedName>
    <definedName name="cmndPoint1" localSheetId="0">#REF!</definedName>
    <definedName name="cmndPoint1">#REF!</definedName>
    <definedName name="cmndPos" localSheetId="0">#REF!</definedName>
    <definedName name="cmndPos">#REF!</definedName>
    <definedName name="cmndYearTo" localSheetId="0">#REF!</definedName>
    <definedName name="cmndYearTo">#REF!</definedName>
    <definedName name="cntAddition" localSheetId="0">#REF!</definedName>
    <definedName name="cntAddition">#REF!</definedName>
    <definedName name="cntDay" localSheetId="0">#REF!</definedName>
    <definedName name="cntDay">#REF!</definedName>
    <definedName name="cntMonth" localSheetId="0">#REF!</definedName>
    <definedName name="cntMonth">#REF!</definedName>
    <definedName name="cntName" localSheetId="0">#REF!</definedName>
    <definedName name="cntName">#REF!</definedName>
    <definedName name="cntNumber" localSheetId="0">#REF!</definedName>
    <definedName name="cntNumber">#REF!</definedName>
    <definedName name="cntPayer" localSheetId="0">#REF!</definedName>
    <definedName name="cntPayer">#REF!</definedName>
    <definedName name="cntPayer1" localSheetId="0">#REF!</definedName>
    <definedName name="cntPayer1">#REF!</definedName>
    <definedName name="cntPayerAddr1" localSheetId="0">#REF!</definedName>
    <definedName name="cntPayerAddr1">#REF!</definedName>
    <definedName name="cntPayerAddr2" localSheetId="0">#REF!</definedName>
    <definedName name="cntPayerAddr2">#REF!</definedName>
    <definedName name="cntPayerBank1" localSheetId="0">#REF!</definedName>
    <definedName name="cntPayerBank1">#REF!</definedName>
    <definedName name="cntPayerBank2" localSheetId="0">#REF!</definedName>
    <definedName name="cntPayerBank2">#REF!</definedName>
    <definedName name="cntPayerBank3" localSheetId="0">#REF!</definedName>
    <definedName name="cntPayerBank3">#REF!</definedName>
    <definedName name="cntPayerCount" localSheetId="0">#REF!</definedName>
    <definedName name="cntPayerCount">#REF!</definedName>
    <definedName name="cntPayerCountCor" localSheetId="0">#REF!</definedName>
    <definedName name="cntPayerCountCor">#REF!</definedName>
    <definedName name="cntPriceC" localSheetId="0">#REF!</definedName>
    <definedName name="cntPriceC">#REF!</definedName>
    <definedName name="cntPriceR" localSheetId="0">#REF!</definedName>
    <definedName name="cntPriceR">#REF!</definedName>
    <definedName name="cntQnt" localSheetId="0">#REF!</definedName>
    <definedName name="cntQnt">#REF!</definedName>
    <definedName name="cntSumC" localSheetId="0">#REF!</definedName>
    <definedName name="cntSumC">#REF!</definedName>
    <definedName name="cntSumR" localSheetId="0">#REF!</definedName>
    <definedName name="cntSumR">#REF!</definedName>
    <definedName name="cntSuppAddr1" localSheetId="0">#REF!</definedName>
    <definedName name="cntSuppAddr1">#REF!</definedName>
    <definedName name="cntSuppAddr2" localSheetId="0">#REF!</definedName>
    <definedName name="cntSuppAddr2">#REF!</definedName>
    <definedName name="cntSuppBank" localSheetId="0">#REF!</definedName>
    <definedName name="cntSuppBank">#REF!</definedName>
    <definedName name="cntSuppCount" localSheetId="0">#REF!</definedName>
    <definedName name="cntSuppCount">#REF!</definedName>
    <definedName name="cntSuppCountCor" localSheetId="0">#REF!</definedName>
    <definedName name="cntSuppCountCor">#REF!</definedName>
    <definedName name="cntSupplier" localSheetId="0">#REF!</definedName>
    <definedName name="cntSupplier">#REF!</definedName>
    <definedName name="cntSuppMFO1" localSheetId="0">#REF!</definedName>
    <definedName name="cntSuppMFO1">#REF!</definedName>
    <definedName name="cntSuppMFO2" localSheetId="0">#REF!</definedName>
    <definedName name="cntSuppMFO2">#REF!</definedName>
    <definedName name="cntSuppTlf" localSheetId="0">#REF!</definedName>
    <definedName name="cntSuppTlf">#REF!</definedName>
    <definedName name="cntUnit" localSheetId="0">#REF!</definedName>
    <definedName name="cntUnit">#REF!</definedName>
    <definedName name="cntYear" localSheetId="0">#REF!</definedName>
    <definedName name="cntYear">#REF!</definedName>
    <definedName name="CoalQnt">[6]Лист!$B$12</definedName>
    <definedName name="Comment">[8]clone!$B$33:$E$35</definedName>
    <definedName name="CompO" localSheetId="0">[3]!CompO</definedName>
    <definedName name="CompO">[4]!CompO</definedName>
    <definedName name="CompO1" localSheetId="0">[3]!CompO1</definedName>
    <definedName name="CompO1">[4]!CompO1</definedName>
    <definedName name="CompOt" localSheetId="0">[3]!CompOt</definedName>
    <definedName name="CompOt">[4]!CompOt</definedName>
    <definedName name="CompOt1" localSheetId="0">[3]!CompOt1</definedName>
    <definedName name="CompOt1">[4]!CompOt1</definedName>
    <definedName name="CompOtq" localSheetId="0">[3]!CompOtq</definedName>
    <definedName name="CompOtq">[4]!CompOtq</definedName>
    <definedName name="CompRas" localSheetId="0">[3]!CompRas</definedName>
    <definedName name="CompRas">[4]!CompRas</definedName>
    <definedName name="CompRAss" localSheetId="0">[3]!CompRAss</definedName>
    <definedName name="CompRAss">[4]!CompRAss</definedName>
    <definedName name="ComRas1" localSheetId="0">[3]!ComRas1</definedName>
    <definedName name="ComRas1">[4]!ComRas1</definedName>
    <definedName name="CUR_I_Report">#REF!</definedName>
    <definedName name="CUR_Report">#REF!</definedName>
    <definedName name="CUR_VER">[9]Заголовок!$B$21</definedName>
    <definedName name="cv" localSheetId="0">'Раскрытие  собрано'!cv</definedName>
    <definedName name="cv">[10]!cv</definedName>
    <definedName name="DaNet">[11]TEHSHEET!$G$2:$G$3</definedName>
    <definedName name="Data" localSheetId="0">#REF!</definedName>
    <definedName name="Data">#REF!</definedName>
    <definedName name="DATA_VALUE">"NO"</definedName>
    <definedName name="DATE_VALUE">[12]Титульный!$K$13</definedName>
    <definedName name="dd" localSheetId="0">[3]!dd</definedName>
    <definedName name="dd">[4]!dd</definedName>
    <definedName name="ddd" localSheetId="0">[3]!ddd</definedName>
    <definedName name="ddd">[4]!ddd</definedName>
    <definedName name="dddd" localSheetId="0">[3]!dddd</definedName>
    <definedName name="dddd">[4]!dddd</definedName>
    <definedName name="dddddd" localSheetId="0">[3]!dddddd</definedName>
    <definedName name="dddddd">[4]!dddddd</definedName>
    <definedName name="ddddddddd" localSheetId="0">[3]!ddddddddd</definedName>
    <definedName name="ddddddddd">[4]!ddddddddd</definedName>
    <definedName name="ddfggvv">[5]FES!#REF!</definedName>
    <definedName name="dfds" localSheetId="0">[3]!dfds</definedName>
    <definedName name="dfds">[4]!dfds</definedName>
    <definedName name="dffghghjhj" localSheetId="0">[3]!dffghghjhj</definedName>
    <definedName name="dffghghjhj">[4]!dffghghjhj</definedName>
    <definedName name="dfrgtt" localSheetId="0">'Раскрытие  собрано'!dfrgtt</definedName>
    <definedName name="dfrgtt">[10]!dfrgtt</definedName>
    <definedName name="DIFFERENCE">[7]Титульный!$AC$51</definedName>
    <definedName name="dip" localSheetId="0">P2_dip,P3_dip,'Раскрытие  собрано'!P4_dip</definedName>
    <definedName name="dip">P2_dip,P3_dip,P4_dip</definedName>
    <definedName name="doc_list">[7]TEHSHEET!$D$18:$D$19</definedName>
    <definedName name="Doh_Август" localSheetId="0">'[13]Перечень корректировок'!#REF!</definedName>
    <definedName name="Doh_Август">'[13]Перечень корректировок'!#REF!</definedName>
    <definedName name="Doh_Апрель" localSheetId="0">'[13]Перечень корректировок'!#REF!</definedName>
    <definedName name="Doh_Апрель">'[13]Перечень корректировок'!#REF!</definedName>
    <definedName name="Doh_Декабрь" localSheetId="0">'[13]Перечень корректировок'!#REF!</definedName>
    <definedName name="Doh_Декабрь">'[13]Перечень корректировок'!#REF!</definedName>
    <definedName name="Doh_Июль" localSheetId="0">'[13]Перечень корректировок'!#REF!</definedName>
    <definedName name="Doh_Июль">'[13]Перечень корректировок'!#REF!</definedName>
    <definedName name="Doh_Июнь" localSheetId="0">'[13]Перечень корректировок'!#REF!</definedName>
    <definedName name="Doh_Июнь">'[13]Перечень корректировок'!#REF!</definedName>
    <definedName name="Doh_Май" localSheetId="0">'[13]Перечень корректировок'!#REF!</definedName>
    <definedName name="Doh_Май">'[13]Перечень корректировок'!#REF!</definedName>
    <definedName name="Doh_Март" localSheetId="0">'[13]Перечень корректировок'!#REF!</definedName>
    <definedName name="Doh_Март">'[13]Перечень корректировок'!#REF!</definedName>
    <definedName name="Doh_Ноябрь" localSheetId="0">'[13]Перечень корректировок'!#REF!</definedName>
    <definedName name="Doh_Ноябрь">'[13]Перечень корректировок'!#REF!</definedName>
    <definedName name="Doh_Октябрь" localSheetId="0">'[13]Перечень корректировок'!#REF!</definedName>
    <definedName name="Doh_Октябрь">'[13]Перечень корректировок'!#REF!</definedName>
    <definedName name="Doh_Сентябрь" localSheetId="0">'[13]Перечень корректировок'!#REF!</definedName>
    <definedName name="Doh_Сентябрь">'[13]Перечень корректировок'!#REF!</definedName>
    <definedName name="Doh_Февраль" localSheetId="0">'[13]Перечень корректировок'!#REF!</definedName>
    <definedName name="Doh_Февраль">'[13]Перечень корректировок'!#REF!</definedName>
    <definedName name="Doh_Январь" localSheetId="0">'[13]Перечень корректировок'!#REF!</definedName>
    <definedName name="Doh_Январь">'[13]Перечень корректировок'!#REF!</definedName>
    <definedName name="dvrCustomer" localSheetId="0">#REF!</definedName>
    <definedName name="dvrCustomer">#REF!</definedName>
    <definedName name="dvrDay" localSheetId="0">#REF!</definedName>
    <definedName name="dvrDay">#REF!</definedName>
    <definedName name="dvrDocDay" localSheetId="0">#REF!</definedName>
    <definedName name="dvrDocDay">#REF!</definedName>
    <definedName name="dvrDocIss" localSheetId="0">#REF!</definedName>
    <definedName name="dvrDocIss">#REF!</definedName>
    <definedName name="dvrDocMonth" localSheetId="0">#REF!</definedName>
    <definedName name="dvrDocMonth">#REF!</definedName>
    <definedName name="dvrDocNum" localSheetId="0">#REF!</definedName>
    <definedName name="dvrDocNum">#REF!</definedName>
    <definedName name="dvrDocSer" localSheetId="0">#REF!</definedName>
    <definedName name="dvrDocSer">#REF!</definedName>
    <definedName name="dvrDocYear" localSheetId="0">#REF!</definedName>
    <definedName name="dvrDocYear">#REF!</definedName>
    <definedName name="dvrMonth" localSheetId="0">#REF!</definedName>
    <definedName name="dvrMonth">#REF!</definedName>
    <definedName name="dvrName" localSheetId="0">#REF!</definedName>
    <definedName name="dvrName">#REF!</definedName>
    <definedName name="dvrNo" localSheetId="0">#REF!</definedName>
    <definedName name="dvrNo">#REF!</definedName>
    <definedName name="dvrNumber" localSheetId="0">#REF!</definedName>
    <definedName name="dvrNumber">#REF!</definedName>
    <definedName name="dvrOrder" localSheetId="0">#REF!</definedName>
    <definedName name="dvrOrder">#REF!</definedName>
    <definedName name="dvrPayer" localSheetId="0">#REF!</definedName>
    <definedName name="dvrPayer">#REF!</definedName>
    <definedName name="dvrPayerBank1" localSheetId="0">#REF!</definedName>
    <definedName name="dvrPayerBank1">#REF!</definedName>
    <definedName name="dvrPayerBank2" localSheetId="0">#REF!</definedName>
    <definedName name="dvrPayerBank2">#REF!</definedName>
    <definedName name="dvrPayerCount" localSheetId="0">#REF!</definedName>
    <definedName name="dvrPayerCount">#REF!</definedName>
    <definedName name="dvrQnt" localSheetId="0">#REF!</definedName>
    <definedName name="dvrQnt">#REF!</definedName>
    <definedName name="dvrReceiver" localSheetId="0">#REF!</definedName>
    <definedName name="dvrReceiver">#REF!</definedName>
    <definedName name="dvrSupplier" localSheetId="0">#REF!</definedName>
    <definedName name="dvrSupplier">#REF!</definedName>
    <definedName name="dvrUnit" localSheetId="0">#REF!</definedName>
    <definedName name="dvrUnit">#REF!</definedName>
    <definedName name="dvrValidDay" localSheetId="0">#REF!</definedName>
    <definedName name="dvrValidDay">#REF!</definedName>
    <definedName name="dvrValidMonth" localSheetId="0">#REF!</definedName>
    <definedName name="dvrValidMonth">#REF!</definedName>
    <definedName name="dvrValidYear" localSheetId="0">#REF!</definedName>
    <definedName name="dvrValidYear">#REF!</definedName>
    <definedName name="dvrYear" localSheetId="0">#REF!</definedName>
    <definedName name="dvrYear">#REF!</definedName>
    <definedName name="elkAddr1" localSheetId="0">#REF!</definedName>
    <definedName name="elkAddr1">#REF!</definedName>
    <definedName name="elkAddr2" localSheetId="0">#REF!</definedName>
    <definedName name="elkAddr2">#REF!</definedName>
    <definedName name="elkCount" localSheetId="0">#REF!</definedName>
    <definedName name="elkCount">#REF!</definedName>
    <definedName name="elkCountFrom" localSheetId="0">#REF!</definedName>
    <definedName name="elkCountFrom">#REF!</definedName>
    <definedName name="elkCountTo" localSheetId="0">#REF!</definedName>
    <definedName name="elkCountTo">#REF!</definedName>
    <definedName name="elkDateFrom" localSheetId="0">#REF!</definedName>
    <definedName name="elkDateFrom">#REF!</definedName>
    <definedName name="elkDateTo" localSheetId="0">#REF!</definedName>
    <definedName name="elkDateTo">#REF!</definedName>
    <definedName name="elkDiscount" localSheetId="0">#REF!</definedName>
    <definedName name="elkDiscount">#REF!</definedName>
    <definedName name="elkKAddr1" localSheetId="0">#REF!</definedName>
    <definedName name="elkKAddr1">#REF!</definedName>
    <definedName name="elkKAddr2" localSheetId="0">#REF!</definedName>
    <definedName name="elkKAddr2">#REF!</definedName>
    <definedName name="elkKCount" localSheetId="0">#REF!</definedName>
    <definedName name="elkKCount">#REF!</definedName>
    <definedName name="elkKCountFrom" localSheetId="0">#REF!</definedName>
    <definedName name="elkKCountFrom">#REF!</definedName>
    <definedName name="elkKCountTo" localSheetId="0">#REF!</definedName>
    <definedName name="elkKCountTo">#REF!</definedName>
    <definedName name="elkKDateFrom" localSheetId="0">#REF!</definedName>
    <definedName name="elkKDateFrom">#REF!</definedName>
    <definedName name="elkKDateTo" localSheetId="0">#REF!</definedName>
    <definedName name="elkKDateTo">#REF!</definedName>
    <definedName name="elkKDiscount" localSheetId="0">#REF!</definedName>
    <definedName name="elkKDiscount">#REF!</definedName>
    <definedName name="elkKNumber" localSheetId="0">#REF!</definedName>
    <definedName name="elkKNumber">#REF!</definedName>
    <definedName name="elkKSumC" localSheetId="0">#REF!</definedName>
    <definedName name="elkKSumC">#REF!</definedName>
    <definedName name="elkKSumR" localSheetId="0">#REF!</definedName>
    <definedName name="elkKSumR">#REF!</definedName>
    <definedName name="elkKTarif" localSheetId="0">#REF!</definedName>
    <definedName name="elkKTarif">#REF!</definedName>
    <definedName name="elkNumber" localSheetId="0">#REF!</definedName>
    <definedName name="elkNumber">#REF!</definedName>
    <definedName name="elkSumC" localSheetId="0">#REF!</definedName>
    <definedName name="elkSumC">#REF!</definedName>
    <definedName name="elkSumR" localSheetId="0">#REF!</definedName>
    <definedName name="elkSumR">#REF!</definedName>
    <definedName name="elkTarif" localSheetId="0">#REF!</definedName>
    <definedName name="elkTarif">#REF!</definedName>
    <definedName name="End_Bal" localSheetId="0">#REF!</definedName>
    <definedName name="End_Bal">#REF!</definedName>
    <definedName name="END_MONTH">[7]TEHSHEET!$C$18:$C$23</definedName>
    <definedName name="ew" localSheetId="0">[3]!ew</definedName>
    <definedName name="ew">[4]!ew</definedName>
    <definedName name="eww" localSheetId="0">[3]!eww</definedName>
    <definedName name="eww">[4]!eww</definedName>
    <definedName name="Extra_Pay" localSheetId="0">#REF!</definedName>
    <definedName name="Extra_Pay">#REF!</definedName>
    <definedName name="FACT_DATA">#REF!</definedName>
    <definedName name="fdc" localSheetId="0">[3]!fdc</definedName>
    <definedName name="fdc">[4]!fdc</definedName>
    <definedName name="ffgy" localSheetId="0">[3]!ffgy</definedName>
    <definedName name="ffgy">[4]!ffgy</definedName>
    <definedName name="fg" localSheetId="0">[3]!fg</definedName>
    <definedName name="fg">[4]!fg</definedName>
    <definedName name="FIL_FLAG">[7]Титульный!$AC$43</definedName>
    <definedName name="first" localSheetId="0">'[13]Перечень корректировок'!#REF!</definedName>
    <definedName name="first">'[13]Перечень корректировок'!#REF!</definedName>
    <definedName name="first_998" localSheetId="0">'[13]Перечень корректировок'!#REF!</definedName>
    <definedName name="first_998">'[13]Перечень корректировок'!#REF!</definedName>
    <definedName name="first_998_Add" localSheetId="0">'[13]Перечень корректировок'!#REF!</definedName>
    <definedName name="first_998_Add">'[13]Перечень корректировок'!#REF!</definedName>
    <definedName name="first_999" localSheetId="0">'[13]Перечень корректировок'!#REF!</definedName>
    <definedName name="first_999">'[13]Перечень корректировок'!#REF!</definedName>
    <definedName name="first_999_Add" localSheetId="0">'[13]Перечень корректировок'!#REF!</definedName>
    <definedName name="first_999_Add">'[13]Перечень корректировок'!#REF!</definedName>
    <definedName name="FixTarifList">[6]Лист!$A$410</definedName>
    <definedName name="flag_end_wsAvgPrices">#REF!</definedName>
    <definedName name="flag_start_wsAvgPrices">#REF!</definedName>
    <definedName name="FuelQnt">[6]Лист!$B$17</definedName>
    <definedName name="Full_Print" localSheetId="0">#REF!</definedName>
    <definedName name="Full_Print">#REF!</definedName>
    <definedName name="GESList">[6]Лист!$A$30</definedName>
    <definedName name="GESQnt">[6]Параметры!$B$6</definedName>
    <definedName name="gghjjbn">[5]FES!#REF!</definedName>
    <definedName name="ghhbb123">#REF!</definedName>
    <definedName name="ghhjj">[5]FES!#REF!</definedName>
    <definedName name="ghhjnn">[5]FES!#REF!</definedName>
    <definedName name="ghjbn">#REF!</definedName>
    <definedName name="ghjjb">#REF!</definedName>
    <definedName name="gjgfjg" localSheetId="0">[3]!gjgfjg</definedName>
    <definedName name="gjgfjg">[4]!gjgfjg</definedName>
    <definedName name="god" localSheetId="0">[14]Титульный!$F$9</definedName>
    <definedName name="god">[14]Титульный!$F$9</definedName>
    <definedName name="GP">[7]Титульный!$AC$33</definedName>
    <definedName name="GRID_keyTS">[7]TEHSHEET!$F$27</definedName>
    <definedName name="gridload_wsDelPoints">'[7]Точки поставки'!$AE$30:$AF$33,'[7]Точки поставки'!$AE$35:$AF$38,'[7]Точки поставки'!$AH$30:$AI$33,'[7]Точки поставки'!$AH$35:$AI$38</definedName>
    <definedName name="gridload_wsDelPoints_VR">'[7]Точки поставки-ВР'!$AE$30:$AF$33,'[7]Точки поставки-ВР'!$AE$35:$AF$38,'[7]Точки поставки-ВР'!$AH$30:$AI$33,'[7]Точки поставки-ВР'!$AH$35:$AI$38</definedName>
    <definedName name="GUID_VALUE">"NO"</definedName>
    <definedName name="Header_Row" localSheetId="0">ROW(#REF!)</definedName>
    <definedName name="Header_Row">ROW(#REF!)</definedName>
    <definedName name="hhhhhhhhhhhhhhhhhhhhhhhhhhhhhhhhhhhhhhhhhhhhhhhhhhhhhhhhhhhhhh" localSheetId="0">'Раскрытие  собрано'!hhhhhhhhhhhhhhhhhhhhhhhhhhhhhhhhhhhhhhhhhhhhhhhhhhhhhhhhhhhhhh</definedName>
    <definedName name="hhhhhhhhhhhhhhhhhhhhhhhhhhhhhhhhhhhhhhhhhhhhhhhhhhhhhhhhhhhhhh">[10]!hhhhhhhhhhhhhhhhhhhhhhhhhhhhhhhhhhhhhhhhhhhhhhhhhhhhhhhhhhhhhh</definedName>
    <definedName name="hhjkl" localSheetId="0">[3]!hhjkl</definedName>
    <definedName name="hhjkl">[4]!hhjkl</definedName>
    <definedName name="iiioopp" localSheetId="0">[3]!iiioopp</definedName>
    <definedName name="iiioopp">[4]!iiioopp</definedName>
    <definedName name="Int" localSheetId="0">#REF!</definedName>
    <definedName name="Int">#REF!</definedName>
    <definedName name="Interest_Rate" localSheetId="0">#REF!</definedName>
    <definedName name="Interest_Rate">#REF!</definedName>
    <definedName name="isIRAO">[7]TEHSHEET!$C$9</definedName>
    <definedName name="jhggf" localSheetId="0">[3]!jhggf</definedName>
    <definedName name="jhggf">[4]!jhggf</definedName>
    <definedName name="jiooi" localSheetId="0">[3]!jiooi</definedName>
    <definedName name="jiooi">[4]!jiooi</definedName>
    <definedName name="jjjjj" localSheetId="0">[3]!jjjjj</definedName>
    <definedName name="jjjjj">[4]!jjjjj</definedName>
    <definedName name="k" localSheetId="0">[3]!k</definedName>
    <definedName name="k">[4]!k</definedName>
    <definedName name="klhlkhlkhlhlkhlkhlkhl" localSheetId="0">[3]!klhlkhlkhlhlkhlkhlkhl</definedName>
    <definedName name="klhlkhlkhlhlkhlkhlkhl">[4]!klhlkhlkhlhlkhlkhlkhl</definedName>
    <definedName name="kolmakov" localSheetId="0">[3]!kolmakov</definedName>
    <definedName name="kolmakov">[4]!kolmakov</definedName>
    <definedName name="KorQnt">[6]Параметры!$B$5</definedName>
    <definedName name="KotList">[6]Лист!$A$260</definedName>
    <definedName name="KotQnt">[6]Лист!$B$261</definedName>
    <definedName name="l">#REF!</definedName>
    <definedName name="LANGUAGE">#REF!</definedName>
    <definedName name="Last_Row" localSheetId="0">IF('Раскрытие  собрано'!Values_Entered,'Раскрытие  собрано'!Header_Row+'Раскрытие  собрано'!Number_of_Payments,'Раскрытие  собрано'!Header_Row)</definedName>
    <definedName name="Last_Row">IF(Values_Entered,Header_Row+Number_of_Payments,Header_Row)</definedName>
    <definedName name="limcount">1</definedName>
    <definedName name="lkbljbkljvikvcjkhcujgxuj" localSheetId="0">[3]!lkbljbkljvikvcjkhcujgxuj</definedName>
    <definedName name="lkbljbkljvikvcjkhcujgxuj">[4]!lkbljbkljvikvcjkhcujgxuj</definedName>
    <definedName name="Loan_Amount" localSheetId="0">#REF!</definedName>
    <definedName name="Loan_Amount">#REF!</definedName>
    <definedName name="Loan_Start" localSheetId="0">#REF!</definedName>
    <definedName name="Loan_Start">#REF!</definedName>
    <definedName name="Loan_Years" localSheetId="0">#REF!</definedName>
    <definedName name="Loan_Years">#REF!</definedName>
    <definedName name="mmmmmmmm" localSheetId="0">[3]!mmmmmmmm</definedName>
    <definedName name="mmmmmmmm">[4]!mmmmmmmm</definedName>
    <definedName name="MO_LIST_30">[12]REESTR_MO!#REF!</definedName>
    <definedName name="MO_LIST_31">[12]REESTR_MO!#REF!</definedName>
    <definedName name="MO_LIST_8">[12]REESTR_MO!$B$62:$B$76</definedName>
    <definedName name="MONTH">[11]TEHSHEET!$E$2:$E$14</definedName>
    <definedName name="MONTH_LIST">[7]TEHSHEET!$C$12:$C$23</definedName>
    <definedName name="MONTH_NUM">[7]Титульный!$AD$33</definedName>
    <definedName name="MR_LIST">[11]REESTR_MO!$D$2:$D$24</definedName>
    <definedName name="N" localSheetId="0">'Раскрытие  собрано'!N</definedName>
    <definedName name="N">[10]!N</definedName>
    <definedName name="nakDay" localSheetId="0">#REF!</definedName>
    <definedName name="nakDay">#REF!</definedName>
    <definedName name="nakFrom" localSheetId="0">#REF!</definedName>
    <definedName name="nakFrom">#REF!</definedName>
    <definedName name="nakMonth" localSheetId="0">#REF!</definedName>
    <definedName name="nakMonth">#REF!</definedName>
    <definedName name="nakName" localSheetId="0">#REF!</definedName>
    <definedName name="nakName">#REF!</definedName>
    <definedName name="nakNo" localSheetId="0">#REF!</definedName>
    <definedName name="nakNo">#REF!</definedName>
    <definedName name="nakNumber" localSheetId="0">#REF!</definedName>
    <definedName name="nakNumber">#REF!</definedName>
    <definedName name="nakPriceC" localSheetId="0">#REF!</definedName>
    <definedName name="nakPriceC">#REF!</definedName>
    <definedName name="nakPriceR" localSheetId="0">#REF!</definedName>
    <definedName name="nakPriceR">#REF!</definedName>
    <definedName name="nakQnt" localSheetId="0">#REF!</definedName>
    <definedName name="nakQnt">#REF!</definedName>
    <definedName name="nakSumC" localSheetId="0">#REF!</definedName>
    <definedName name="nakSumC">#REF!</definedName>
    <definedName name="nakSumR" localSheetId="0">#REF!</definedName>
    <definedName name="nakSumR">#REF!</definedName>
    <definedName name="nakTo" localSheetId="0">#REF!</definedName>
    <definedName name="nakTo">#REF!</definedName>
    <definedName name="nakYear" localSheetId="0">#REF!</definedName>
    <definedName name="nakYear">#REF!</definedName>
    <definedName name="NAME110" localSheetId="0">#REF!,#REF!,#REF!,#REF!,#REF!,#REF!,#REF!,#REF!</definedName>
    <definedName name="NAME110">#REF!,#REF!,#REF!,#REF!,#REF!,#REF!,#REF!,#REF!</definedName>
    <definedName name="NAME111" localSheetId="0">#REF!,#REF!,#REF!,#REF!,#REF!,#REF!,#REF!,#REF!</definedName>
    <definedName name="NAME111">#REF!,#REF!,#REF!,#REF!,#REF!,#REF!,#REF!,#REF!</definedName>
    <definedName name="NAME112" localSheetId="0">#REF!,#REF!,#REF!,#REF!,#REF!,#REF!,#REF!,#REF!</definedName>
    <definedName name="NAME112">#REF!,#REF!,#REF!,#REF!,#REF!,#REF!,#REF!,#REF!</definedName>
    <definedName name="NAME113" localSheetId="0">#REF!,#REF!,#REF!,#REF!,#REF!,#REF!,#REF!,#REF!</definedName>
    <definedName name="NAME113">#REF!,#REF!,#REF!,#REF!,#REF!,#REF!,#REF!,#REF!</definedName>
    <definedName name="NAME114" localSheetId="0">#REF!,#REF!,#REF!,#REF!,#REF!,#REF!,#REF!,#REF!</definedName>
    <definedName name="NAME114">#REF!,#REF!,#REF!,#REF!,#REF!,#REF!,#REF!,#REF!</definedName>
    <definedName name="NAME115" localSheetId="0">#REF!,#REF!,#REF!,#REF!,#REF!,#REF!,#REF!,#REF!</definedName>
    <definedName name="NAME115">#REF!,#REF!,#REF!,#REF!,#REF!,#REF!,#REF!,#REF!</definedName>
    <definedName name="NAME116" localSheetId="0">#REF!,#REF!,#REF!,#REF!,#REF!,#REF!,#REF!,#REF!</definedName>
    <definedName name="NAME116">#REF!,#REF!,#REF!,#REF!,#REF!,#REF!,#REF!,#REF!</definedName>
    <definedName name="NAME117" localSheetId="0">#REF!,#REF!,#REF!,#REF!,#REF!,#REF!,#REF!,#REF!</definedName>
    <definedName name="NAME117">#REF!,#REF!,#REF!,#REF!,#REF!,#REF!,#REF!,#REF!</definedName>
    <definedName name="NAME118" localSheetId="0">#REF!,#REF!,#REF!,#REF!,#REF!,#REF!,#REF!,#REF!</definedName>
    <definedName name="NAME118">#REF!,#REF!,#REF!,#REF!,#REF!,#REF!,#REF!,#REF!</definedName>
    <definedName name="NAME119" localSheetId="0">#REF!,#REF!,#REF!,#REF!,#REF!,#REF!,#REF!,#REF!</definedName>
    <definedName name="NAME119">#REF!,#REF!,#REF!,#REF!,#REF!,#REF!,#REF!,#REF!</definedName>
    <definedName name="NAME12" localSheetId="0">#REF!,#REF!,#REF!,#REF!,#REF!,#REF!,#REF!,#REF!</definedName>
    <definedName name="NAME12">#REF!,#REF!,#REF!,#REF!,#REF!,#REF!,#REF!,#REF!</definedName>
    <definedName name="NAME120" localSheetId="0">#REF!,#REF!,#REF!,#REF!,#REF!,#REF!,#REF!,#REF!</definedName>
    <definedName name="NAME120">#REF!,#REF!,#REF!,#REF!,#REF!,#REF!,#REF!,#REF!</definedName>
    <definedName name="NAME121" localSheetId="0">#REF!,#REF!,#REF!,#REF!,#REF!,#REF!,#REF!,#REF!</definedName>
    <definedName name="NAME121">#REF!,#REF!,#REF!,#REF!,#REF!,#REF!,#REF!,#REF!</definedName>
    <definedName name="NAME122" localSheetId="0">#REF!,#REF!,#REF!,#REF!,#REF!,#REF!,#REF!,#REF!</definedName>
    <definedName name="NAME122">#REF!,#REF!,#REF!,#REF!,#REF!,#REF!,#REF!,#REF!</definedName>
    <definedName name="NAME123" localSheetId="0">#REF!,#REF!,#REF!,#REF!,#REF!,#REF!,#REF!,#REF!</definedName>
    <definedName name="NAME123">#REF!,#REF!,#REF!,#REF!,#REF!,#REF!,#REF!,#REF!</definedName>
    <definedName name="NAME124" localSheetId="0">#REF!,#REF!,#REF!,#REF!,#REF!,#REF!,#REF!,#REF!</definedName>
    <definedName name="NAME124">#REF!,#REF!,#REF!,#REF!,#REF!,#REF!,#REF!,#REF!</definedName>
    <definedName name="NAME125" localSheetId="0">#REF!,#REF!,#REF!,#REF!,#REF!,#REF!,#REF!,#REF!</definedName>
    <definedName name="NAME125">#REF!,#REF!,#REF!,#REF!,#REF!,#REF!,#REF!,#REF!</definedName>
    <definedName name="NAME126" localSheetId="0">#REF!,#REF!,#REF!,#REF!,#REF!,#REF!,#REF!,#REF!</definedName>
    <definedName name="NAME126">#REF!,#REF!,#REF!,#REF!,#REF!,#REF!,#REF!,#REF!</definedName>
    <definedName name="NAME127" localSheetId="0">#REF!,#REF!,#REF!,#REF!,#REF!,#REF!,#REF!,#REF!</definedName>
    <definedName name="NAME127">#REF!,#REF!,#REF!,#REF!,#REF!,#REF!,#REF!,#REF!</definedName>
    <definedName name="NAME128" localSheetId="0">#REF!,#REF!,#REF!,#REF!,#REF!,#REF!,#REF!,#REF!</definedName>
    <definedName name="NAME128">#REF!,#REF!,#REF!,#REF!,#REF!,#REF!,#REF!,#REF!</definedName>
    <definedName name="NAME129" localSheetId="0">#REF!,#REF!,#REF!,#REF!,#REF!,#REF!,#REF!,#REF!</definedName>
    <definedName name="NAME129">#REF!,#REF!,#REF!,#REF!,#REF!,#REF!,#REF!,#REF!</definedName>
    <definedName name="NAME13" localSheetId="0">#REF!,#REF!,#REF!,#REF!,#REF!,#REF!,#REF!,#REF!</definedName>
    <definedName name="NAME13">#REF!,#REF!,#REF!,#REF!,#REF!,#REF!,#REF!,#REF!</definedName>
    <definedName name="NAME130" localSheetId="0">#REF!,#REF!,#REF!,#REF!,#REF!,#REF!,#REF!,#REF!</definedName>
    <definedName name="NAME130">#REF!,#REF!,#REF!,#REF!,#REF!,#REF!,#REF!,#REF!</definedName>
    <definedName name="NAME131" localSheetId="0">#REF!,#REF!,#REF!,#REF!,#REF!,#REF!,#REF!,#REF!</definedName>
    <definedName name="NAME131">#REF!,#REF!,#REF!,#REF!,#REF!,#REF!,#REF!,#REF!</definedName>
    <definedName name="NAME132" localSheetId="0">#REF!,#REF!,#REF!,#REF!,#REF!,#REF!,#REF!,#REF!</definedName>
    <definedName name="NAME132">#REF!,#REF!,#REF!,#REF!,#REF!,#REF!,#REF!,#REF!</definedName>
    <definedName name="NAME133" localSheetId="0">#REF!,#REF!,#REF!,#REF!,#REF!,#REF!,#REF!,#REF!</definedName>
    <definedName name="NAME133">#REF!,#REF!,#REF!,#REF!,#REF!,#REF!,#REF!,#REF!</definedName>
    <definedName name="NAME134" localSheetId="0">#REF!,#REF!,#REF!,#REF!,#REF!,#REF!,#REF!,#REF!</definedName>
    <definedName name="NAME134">#REF!,#REF!,#REF!,#REF!,#REF!,#REF!,#REF!,#REF!</definedName>
    <definedName name="NAME135" localSheetId="0">#REF!,#REF!,#REF!,#REF!,#REF!,#REF!,#REF!,#REF!</definedName>
    <definedName name="NAME135">#REF!,#REF!,#REF!,#REF!,#REF!,#REF!,#REF!,#REF!</definedName>
    <definedName name="NAME136" localSheetId="0">#REF!,#REF!,#REF!,#REF!,#REF!,#REF!,#REF!,#REF!</definedName>
    <definedName name="NAME136">#REF!,#REF!,#REF!,#REF!,#REF!,#REF!,#REF!,#REF!</definedName>
    <definedName name="NAME137" localSheetId="0">#REF!,#REF!,#REF!,#REF!,#REF!,#REF!,#REF!,#REF!</definedName>
    <definedName name="NAME137">#REF!,#REF!,#REF!,#REF!,#REF!,#REF!,#REF!,#REF!</definedName>
    <definedName name="NAME138" localSheetId="0">#REF!,#REF!,#REF!,#REF!,#REF!,#REF!,#REF!,#REF!</definedName>
    <definedName name="NAME138">#REF!,#REF!,#REF!,#REF!,#REF!,#REF!,#REF!,#REF!</definedName>
    <definedName name="NAME139" localSheetId="0">#REF!,#REF!,#REF!,#REF!,#REF!,#REF!,#REF!,#REF!</definedName>
    <definedName name="NAME139">#REF!,#REF!,#REF!,#REF!,#REF!,#REF!,#REF!,#REF!</definedName>
    <definedName name="NAME14" localSheetId="0">#REF!,#REF!,#REF!,#REF!,#REF!,#REF!,#REF!,#REF!</definedName>
    <definedName name="NAME14">#REF!,#REF!,#REF!,#REF!,#REF!,#REF!,#REF!,#REF!</definedName>
    <definedName name="NAME140" localSheetId="0">#REF!,#REF!,#REF!,#REF!,#REF!,#REF!,#REF!,#REF!</definedName>
    <definedName name="NAME140">#REF!,#REF!,#REF!,#REF!,#REF!,#REF!,#REF!,#REF!</definedName>
    <definedName name="NAME141" localSheetId="0">#REF!,#REF!,#REF!,#REF!,#REF!,#REF!,#REF!,#REF!</definedName>
    <definedName name="NAME141">#REF!,#REF!,#REF!,#REF!,#REF!,#REF!,#REF!,#REF!</definedName>
    <definedName name="NAME142" localSheetId="0">#REF!,#REF!,#REF!,#REF!,#REF!,#REF!,#REF!,#REF!</definedName>
    <definedName name="NAME142">#REF!,#REF!,#REF!,#REF!,#REF!,#REF!,#REF!,#REF!</definedName>
    <definedName name="NAME143" localSheetId="0">#REF!,#REF!,#REF!,#REF!,#REF!,#REF!,#REF!,#REF!</definedName>
    <definedName name="NAME143">#REF!,#REF!,#REF!,#REF!,#REF!,#REF!,#REF!,#REF!</definedName>
    <definedName name="NAME144" localSheetId="0">#REF!,#REF!,#REF!,#REF!,#REF!,#REF!,#REF!,#REF!</definedName>
    <definedName name="NAME144">#REF!,#REF!,#REF!,#REF!,#REF!,#REF!,#REF!,#REF!</definedName>
    <definedName name="NAME145" localSheetId="0">#REF!,#REF!,#REF!,#REF!,#REF!,#REF!,#REF!,#REF!</definedName>
    <definedName name="NAME145">#REF!,#REF!,#REF!,#REF!,#REF!,#REF!,#REF!,#REF!</definedName>
    <definedName name="NAME146" localSheetId="0">#REF!,#REF!,#REF!,#REF!,#REF!,#REF!,#REF!,#REF!</definedName>
    <definedName name="NAME146">#REF!,#REF!,#REF!,#REF!,#REF!,#REF!,#REF!,#REF!</definedName>
    <definedName name="NAME147" localSheetId="0">#REF!,#REF!,#REF!,#REF!,#REF!,#REF!,#REF!,#REF!</definedName>
    <definedName name="NAME147">#REF!,#REF!,#REF!,#REF!,#REF!,#REF!,#REF!,#REF!</definedName>
    <definedName name="NAME148" localSheetId="0">#REF!,#REF!,#REF!,#REF!,#REF!,#REF!,#REF!,#REF!</definedName>
    <definedName name="NAME148">#REF!,#REF!,#REF!,#REF!,#REF!,#REF!,#REF!,#REF!</definedName>
    <definedName name="NAME149" localSheetId="0">#REF!,#REF!,#REF!,#REF!,#REF!,#REF!,#REF!,#REF!</definedName>
    <definedName name="NAME149">#REF!,#REF!,#REF!,#REF!,#REF!,#REF!,#REF!,#REF!</definedName>
    <definedName name="NAME15" localSheetId="0">#REF!,#REF!,#REF!,#REF!,#REF!,#REF!,#REF!,#REF!</definedName>
    <definedName name="NAME15">#REF!,#REF!,#REF!,#REF!,#REF!,#REF!,#REF!,#REF!</definedName>
    <definedName name="NAME150" localSheetId="0">#REF!,#REF!,#REF!,#REF!,#REF!,#REF!,#REF!,#REF!</definedName>
    <definedName name="NAME150">#REF!,#REF!,#REF!,#REF!,#REF!,#REF!,#REF!,#REF!</definedName>
    <definedName name="NAME151" localSheetId="0">#REF!,#REF!,#REF!,#REF!,#REF!,#REF!,#REF!,#REF!</definedName>
    <definedName name="NAME151">#REF!,#REF!,#REF!,#REF!,#REF!,#REF!,#REF!,#REF!</definedName>
    <definedName name="NAME152" localSheetId="0">#REF!,#REF!,#REF!,#REF!,#REF!,#REF!,#REF!,#REF!</definedName>
    <definedName name="NAME152">#REF!,#REF!,#REF!,#REF!,#REF!,#REF!,#REF!,#REF!</definedName>
    <definedName name="NAME153" localSheetId="0">#REF!,#REF!,#REF!,#REF!,#REF!,#REF!,#REF!,#REF!</definedName>
    <definedName name="NAME153">#REF!,#REF!,#REF!,#REF!,#REF!,#REF!,#REF!,#REF!</definedName>
    <definedName name="NAME154" localSheetId="0">#REF!,#REF!,#REF!,#REF!,#REF!,#REF!,#REF!,#REF!</definedName>
    <definedName name="NAME154">#REF!,#REF!,#REF!,#REF!,#REF!,#REF!,#REF!,#REF!</definedName>
    <definedName name="NAME155" localSheetId="0">#REF!,#REF!,#REF!,#REF!,#REF!,#REF!,#REF!,#REF!</definedName>
    <definedName name="NAME155">#REF!,#REF!,#REF!,#REF!,#REF!,#REF!,#REF!,#REF!</definedName>
    <definedName name="NAME156" localSheetId="0">#REF!,#REF!,#REF!,#REF!,#REF!,#REF!,#REF!,#REF!</definedName>
    <definedName name="NAME156">#REF!,#REF!,#REF!,#REF!,#REF!,#REF!,#REF!,#REF!</definedName>
    <definedName name="NAME157" localSheetId="0">#REF!,#REF!,#REF!,#REF!,#REF!,#REF!,#REF!,#REF!</definedName>
    <definedName name="NAME157">#REF!,#REF!,#REF!,#REF!,#REF!,#REF!,#REF!,#REF!</definedName>
    <definedName name="NAME158" localSheetId="0">#REF!,#REF!,#REF!,#REF!,#REF!,#REF!,#REF!,#REF!</definedName>
    <definedName name="NAME158">#REF!,#REF!,#REF!,#REF!,#REF!,#REF!,#REF!,#REF!</definedName>
    <definedName name="NAME159" localSheetId="0">#REF!,#REF!,#REF!,#REF!,#REF!,#REF!,#REF!,#REF!</definedName>
    <definedName name="NAME159">#REF!,#REF!,#REF!,#REF!,#REF!,#REF!,#REF!,#REF!</definedName>
    <definedName name="NAME16" localSheetId="0">#REF!,#REF!,#REF!,#REF!,#REF!,#REF!,#REF!,#REF!</definedName>
    <definedName name="NAME16">#REF!,#REF!,#REF!,#REF!,#REF!,#REF!,#REF!,#REF!</definedName>
    <definedName name="NAME160" localSheetId="0">#REF!,#REF!,#REF!,#REF!,#REF!,#REF!,#REF!,#REF!</definedName>
    <definedName name="NAME160">#REF!,#REF!,#REF!,#REF!,#REF!,#REF!,#REF!,#REF!</definedName>
    <definedName name="NAME161" localSheetId="0">#REF!,#REF!,#REF!,#REF!,#REF!,#REF!,#REF!,#REF!</definedName>
    <definedName name="NAME161">#REF!,#REF!,#REF!,#REF!,#REF!,#REF!,#REF!,#REF!</definedName>
    <definedName name="NAME162" localSheetId="0">#REF!,#REF!,#REF!,#REF!,#REF!,#REF!,#REF!,#REF!</definedName>
    <definedName name="NAME162">#REF!,#REF!,#REF!,#REF!,#REF!,#REF!,#REF!,#REF!</definedName>
    <definedName name="NAME17" localSheetId="0">#REF!,#REF!,#REF!,#REF!,#REF!,#REF!,#REF!,#REF!</definedName>
    <definedName name="NAME17">#REF!,#REF!,#REF!,#REF!,#REF!,#REF!,#REF!,#REF!</definedName>
    <definedName name="NAME18" localSheetId="0">#REF!,#REF!,#REF!,#REF!,#REF!,#REF!,#REF!,#REF!</definedName>
    <definedName name="NAME18">#REF!,#REF!,#REF!,#REF!,#REF!,#REF!,#REF!,#REF!</definedName>
    <definedName name="NAME19" localSheetId="0">#REF!,#REF!,#REF!,#REF!,#REF!,#REF!,#REF!,#REF!</definedName>
    <definedName name="NAME19">#REF!,#REF!,#REF!,#REF!,#REF!,#REF!,#REF!,#REF!</definedName>
    <definedName name="NAME210" localSheetId="0">#REF!,#REF!,#REF!,#REF!,#REF!,#REF!,#REF!</definedName>
    <definedName name="NAME210">#REF!,#REF!,#REF!,#REF!,#REF!,#REF!,#REF!</definedName>
    <definedName name="NAME211" localSheetId="0">#REF!,#REF!,#REF!,#REF!,#REF!,#REF!,#REF!</definedName>
    <definedName name="NAME211">#REF!,#REF!,#REF!,#REF!,#REF!,#REF!,#REF!</definedName>
    <definedName name="NAME212" localSheetId="0">#REF!,#REF!,#REF!,#REF!,#REF!,#REF!,#REF!</definedName>
    <definedName name="NAME212">#REF!,#REF!,#REF!,#REF!,#REF!,#REF!,#REF!</definedName>
    <definedName name="NAME213" localSheetId="0">#REF!,#REF!,#REF!,#REF!,#REF!,#REF!,#REF!</definedName>
    <definedName name="NAME213">#REF!,#REF!,#REF!,#REF!,#REF!,#REF!,#REF!</definedName>
    <definedName name="NAME214" localSheetId="0">#REF!,#REF!,#REF!,#REF!,#REF!,#REF!,#REF!</definedName>
    <definedName name="NAME214">#REF!,#REF!,#REF!,#REF!,#REF!,#REF!,#REF!</definedName>
    <definedName name="NAME215" localSheetId="0">#REF!,#REF!,#REF!,#REF!,#REF!,#REF!,#REF!</definedName>
    <definedName name="NAME215">#REF!,#REF!,#REF!,#REF!,#REF!,#REF!,#REF!</definedName>
    <definedName name="NAME216" localSheetId="0">#REF!,#REF!,#REF!,#REF!,#REF!,#REF!,#REF!</definedName>
    <definedName name="NAME216">#REF!,#REF!,#REF!,#REF!,#REF!,#REF!,#REF!</definedName>
    <definedName name="NAME217" localSheetId="0">#REF!,#REF!,#REF!,#REF!,#REF!,#REF!,#REF!</definedName>
    <definedName name="NAME217">#REF!,#REF!,#REF!,#REF!,#REF!,#REF!,#REF!</definedName>
    <definedName name="NAME218" localSheetId="0">#REF!,#REF!,#REF!,#REF!,#REF!,#REF!,#REF!</definedName>
    <definedName name="NAME218">#REF!,#REF!,#REF!,#REF!,#REF!,#REF!,#REF!</definedName>
    <definedName name="NAME219" localSheetId="0">#REF!,#REF!,#REF!,#REF!,#REF!,#REF!,#REF!</definedName>
    <definedName name="NAME219">#REF!,#REF!,#REF!,#REF!,#REF!,#REF!,#REF!</definedName>
    <definedName name="NAME22" localSheetId="0">#REF!</definedName>
    <definedName name="NAME22">#REF!</definedName>
    <definedName name="NAME220" localSheetId="0">#REF!,#REF!,#REF!,#REF!,#REF!,#REF!,#REF!</definedName>
    <definedName name="NAME220">#REF!,#REF!,#REF!,#REF!,#REF!,#REF!,#REF!</definedName>
    <definedName name="NAME221" localSheetId="0">#REF!,#REF!,#REF!,#REF!,#REF!,#REF!,#REF!</definedName>
    <definedName name="NAME221">#REF!,#REF!,#REF!,#REF!,#REF!,#REF!,#REF!</definedName>
    <definedName name="NAME222" localSheetId="0">#REF!,#REF!,#REF!,#REF!,#REF!,#REF!,#REF!</definedName>
    <definedName name="NAME222">#REF!,#REF!,#REF!,#REF!,#REF!,#REF!,#REF!</definedName>
    <definedName name="NAME223" localSheetId="0">#REF!,#REF!,#REF!,#REF!,#REF!,#REF!,#REF!</definedName>
    <definedName name="NAME223">#REF!,#REF!,#REF!,#REF!,#REF!,#REF!,#REF!</definedName>
    <definedName name="NAME224" localSheetId="0">#REF!,#REF!,#REF!,#REF!,#REF!,#REF!,#REF!</definedName>
    <definedName name="NAME224">#REF!,#REF!,#REF!,#REF!,#REF!,#REF!,#REF!</definedName>
    <definedName name="NAME225" localSheetId="0">#REF!,#REF!,#REF!,#REF!,#REF!,#REF!,#REF!</definedName>
    <definedName name="NAME225">#REF!,#REF!,#REF!,#REF!,#REF!,#REF!,#REF!</definedName>
    <definedName name="NAME226" localSheetId="0">#REF!,#REF!,#REF!,#REF!,#REF!,#REF!,#REF!</definedName>
    <definedName name="NAME226">#REF!,#REF!,#REF!,#REF!,#REF!,#REF!,#REF!</definedName>
    <definedName name="NAME227" localSheetId="0">#REF!,#REF!,#REF!,#REF!,#REF!,#REF!,#REF!</definedName>
    <definedName name="NAME227">#REF!,#REF!,#REF!,#REF!,#REF!,#REF!,#REF!</definedName>
    <definedName name="NAME228" localSheetId="0">#REF!,#REF!,#REF!,#REF!,#REF!,#REF!,#REF!</definedName>
    <definedName name="NAME228">#REF!,#REF!,#REF!,#REF!,#REF!,#REF!,#REF!</definedName>
    <definedName name="NAME229" localSheetId="0">#REF!,#REF!,#REF!,#REF!,#REF!,#REF!,#REF!</definedName>
    <definedName name="NAME229">#REF!,#REF!,#REF!,#REF!,#REF!,#REF!,#REF!</definedName>
    <definedName name="NAME23" localSheetId="0">#REF!,#REF!,#REF!,#REF!,#REF!,#REF!,#REF!</definedName>
    <definedName name="NAME23">#REF!,#REF!,#REF!,#REF!,#REF!,#REF!,#REF!</definedName>
    <definedName name="NAME230" localSheetId="0">#REF!,#REF!,#REF!,#REF!,#REF!,#REF!,#REF!</definedName>
    <definedName name="NAME230">#REF!,#REF!,#REF!,#REF!,#REF!,#REF!,#REF!</definedName>
    <definedName name="NAME231" localSheetId="0">#REF!,#REF!,#REF!,#REF!,#REF!,#REF!,#REF!</definedName>
    <definedName name="NAME231">#REF!,#REF!,#REF!,#REF!,#REF!,#REF!,#REF!</definedName>
    <definedName name="NAME232" localSheetId="0">#REF!,#REF!,#REF!,#REF!,#REF!,#REF!,#REF!</definedName>
    <definedName name="NAME232">#REF!,#REF!,#REF!,#REF!,#REF!,#REF!,#REF!</definedName>
    <definedName name="NAME233" localSheetId="0">#REF!,#REF!,#REF!,#REF!,#REF!,#REF!,#REF!</definedName>
    <definedName name="NAME233">#REF!,#REF!,#REF!,#REF!,#REF!,#REF!,#REF!</definedName>
    <definedName name="NAME234" localSheetId="0">#REF!,#REF!,#REF!,#REF!,#REF!,#REF!,#REF!</definedName>
    <definedName name="NAME234">#REF!,#REF!,#REF!,#REF!,#REF!,#REF!,#REF!</definedName>
    <definedName name="NAME235" localSheetId="0">#REF!,#REF!,#REF!,#REF!,#REF!,#REF!,#REF!</definedName>
    <definedName name="NAME235">#REF!,#REF!,#REF!,#REF!,#REF!,#REF!,#REF!</definedName>
    <definedName name="NAME236" localSheetId="0">#REF!,#REF!,#REF!,#REF!,#REF!,#REF!,#REF!</definedName>
    <definedName name="NAME236">#REF!,#REF!,#REF!,#REF!,#REF!,#REF!,#REF!</definedName>
    <definedName name="NAME237" localSheetId="0">#REF!,#REF!,#REF!,#REF!,#REF!,#REF!,#REF!</definedName>
    <definedName name="NAME237">#REF!,#REF!,#REF!,#REF!,#REF!,#REF!,#REF!</definedName>
    <definedName name="NAME238" localSheetId="0">#REF!,#REF!,#REF!,#REF!,#REF!,#REF!,#REF!</definedName>
    <definedName name="NAME238">#REF!,#REF!,#REF!,#REF!,#REF!,#REF!,#REF!</definedName>
    <definedName name="NAME239" localSheetId="0">#REF!,#REF!,#REF!,#REF!,#REF!,#REF!,#REF!</definedName>
    <definedName name="NAME239">#REF!,#REF!,#REF!,#REF!,#REF!,#REF!,#REF!</definedName>
    <definedName name="NAME24" localSheetId="0">#REF!,#REF!,#REF!,#REF!,#REF!,#REF!,#REF!</definedName>
    <definedName name="NAME24">#REF!,#REF!,#REF!,#REF!,#REF!,#REF!,#REF!</definedName>
    <definedName name="NAME240" localSheetId="0">#REF!,#REF!,#REF!,#REF!,#REF!,#REF!,#REF!</definedName>
    <definedName name="NAME240">#REF!,#REF!,#REF!,#REF!,#REF!,#REF!,#REF!</definedName>
    <definedName name="NAME241" localSheetId="0">#REF!,#REF!,#REF!,#REF!,#REF!,#REF!,#REF!</definedName>
    <definedName name="NAME241">#REF!,#REF!,#REF!,#REF!,#REF!,#REF!,#REF!</definedName>
    <definedName name="NAME242" localSheetId="0">#REF!,#REF!,#REF!,#REF!,#REF!,#REF!,#REF!</definedName>
    <definedName name="NAME242">#REF!,#REF!,#REF!,#REF!,#REF!,#REF!,#REF!</definedName>
    <definedName name="NAME243" localSheetId="0">#REF!,#REF!,#REF!,#REF!,#REF!,#REF!,#REF!</definedName>
    <definedName name="NAME243">#REF!,#REF!,#REF!,#REF!,#REF!,#REF!,#REF!</definedName>
    <definedName name="NAME244" localSheetId="0">#REF!,#REF!,#REF!,#REF!,#REF!,#REF!,#REF!</definedName>
    <definedName name="NAME244">#REF!,#REF!,#REF!,#REF!,#REF!,#REF!,#REF!</definedName>
    <definedName name="NAME245" localSheetId="0">#REF!,#REF!,#REF!,#REF!,#REF!,#REF!,#REF!</definedName>
    <definedName name="NAME245">#REF!,#REF!,#REF!,#REF!,#REF!,#REF!,#REF!</definedName>
    <definedName name="NAME246" localSheetId="0">#REF!,#REF!,#REF!,#REF!,#REF!,#REF!,#REF!</definedName>
    <definedName name="NAME246">#REF!,#REF!,#REF!,#REF!,#REF!,#REF!,#REF!</definedName>
    <definedName name="NAME247" localSheetId="0">#REF!,#REF!,#REF!,#REF!,#REF!,#REF!,#REF!</definedName>
    <definedName name="NAME247">#REF!,#REF!,#REF!,#REF!,#REF!,#REF!,#REF!</definedName>
    <definedName name="NAME248" localSheetId="0">#REF!,#REF!,#REF!,#REF!,#REF!,#REF!,#REF!</definedName>
    <definedName name="NAME248">#REF!,#REF!,#REF!,#REF!,#REF!,#REF!,#REF!</definedName>
    <definedName name="NAME249" localSheetId="0">#REF!,#REF!,#REF!,#REF!,#REF!,#REF!,#REF!</definedName>
    <definedName name="NAME249">#REF!,#REF!,#REF!,#REF!,#REF!,#REF!,#REF!</definedName>
    <definedName name="NAME25" localSheetId="0">#REF!,#REF!,#REF!,#REF!,#REF!,#REF!,#REF!</definedName>
    <definedName name="NAME25">#REF!,#REF!,#REF!,#REF!,#REF!,#REF!,#REF!</definedName>
    <definedName name="NAME250" localSheetId="0">#REF!,#REF!,#REF!,#REF!,#REF!,#REF!,#REF!</definedName>
    <definedName name="NAME250">#REF!,#REF!,#REF!,#REF!,#REF!,#REF!,#REF!</definedName>
    <definedName name="NAME251" localSheetId="0">#REF!,#REF!,#REF!,#REF!,#REF!,#REF!,#REF!</definedName>
    <definedName name="NAME251">#REF!,#REF!,#REF!,#REF!,#REF!,#REF!,#REF!</definedName>
    <definedName name="NAME252" localSheetId="0">#REF!,#REF!,#REF!,#REF!,#REF!,#REF!,#REF!</definedName>
    <definedName name="NAME252">#REF!,#REF!,#REF!,#REF!,#REF!,#REF!,#REF!</definedName>
    <definedName name="NAME253" localSheetId="0">#REF!,#REF!,#REF!,#REF!,#REF!,#REF!,#REF!</definedName>
    <definedName name="NAME253">#REF!,#REF!,#REF!,#REF!,#REF!,#REF!,#REF!</definedName>
    <definedName name="NAME254" localSheetId="0">#REF!,#REF!,#REF!,#REF!,#REF!,#REF!,#REF!</definedName>
    <definedName name="NAME254">#REF!,#REF!,#REF!,#REF!,#REF!,#REF!,#REF!</definedName>
    <definedName name="NAME255" localSheetId="0">#REF!,#REF!,#REF!,#REF!,#REF!,#REF!,#REF!</definedName>
    <definedName name="NAME255">#REF!,#REF!,#REF!,#REF!,#REF!,#REF!,#REF!</definedName>
    <definedName name="NAME256" localSheetId="0">#REF!,#REF!,#REF!,#REF!,#REF!,#REF!,#REF!</definedName>
    <definedName name="NAME256">#REF!,#REF!,#REF!,#REF!,#REF!,#REF!,#REF!</definedName>
    <definedName name="NAME257" localSheetId="0">#REF!,#REF!,#REF!,#REF!,#REF!,#REF!,#REF!</definedName>
    <definedName name="NAME257">#REF!,#REF!,#REF!,#REF!,#REF!,#REF!,#REF!</definedName>
    <definedName name="NAME258" localSheetId="0">#REF!,#REF!,#REF!,#REF!,#REF!,#REF!,#REF!</definedName>
    <definedName name="NAME258">#REF!,#REF!,#REF!,#REF!,#REF!,#REF!,#REF!</definedName>
    <definedName name="NAME259" localSheetId="0">#REF!,#REF!,#REF!,#REF!,#REF!,#REF!,#REF!</definedName>
    <definedName name="NAME259">#REF!,#REF!,#REF!,#REF!,#REF!,#REF!,#REF!</definedName>
    <definedName name="NAME26" localSheetId="0">#REF!,#REF!,#REF!,#REF!,#REF!,#REF!,#REF!</definedName>
    <definedName name="NAME26">#REF!,#REF!,#REF!,#REF!,#REF!,#REF!,#REF!</definedName>
    <definedName name="NAME260" localSheetId="0">#REF!,#REF!,#REF!,#REF!,#REF!,#REF!,#REF!</definedName>
    <definedName name="NAME260">#REF!,#REF!,#REF!,#REF!,#REF!,#REF!,#REF!</definedName>
    <definedName name="NAME261" localSheetId="0">#REF!,#REF!,#REF!,#REF!,#REF!,#REF!,#REF!</definedName>
    <definedName name="NAME261">#REF!,#REF!,#REF!,#REF!,#REF!,#REF!,#REF!</definedName>
    <definedName name="NAME262" localSheetId="0">#REF!,#REF!,#REF!,#REF!,#REF!,#REF!,#REF!</definedName>
    <definedName name="NAME262">#REF!,#REF!,#REF!,#REF!,#REF!,#REF!,#REF!</definedName>
    <definedName name="NAME27" localSheetId="0">#REF!,#REF!,#REF!,#REF!,#REF!,#REF!,#REF!</definedName>
    <definedName name="NAME27">#REF!,#REF!,#REF!,#REF!,#REF!,#REF!,#REF!</definedName>
    <definedName name="NAME28" localSheetId="0">#REF!,#REF!,#REF!,#REF!,#REF!,#REF!,#REF!</definedName>
    <definedName name="NAME28">#REF!,#REF!,#REF!,#REF!,#REF!,#REF!,#REF!</definedName>
    <definedName name="NAME29" localSheetId="0">#REF!,#REF!,#REF!,#REF!,#REF!,#REF!,#REF!</definedName>
    <definedName name="NAME29">#REF!,#REF!,#REF!,#REF!,#REF!,#REF!,#REF!</definedName>
    <definedName name="Names" localSheetId="0">#REF!</definedName>
    <definedName name="Names">#REF!</definedName>
    <definedName name="NasPotrEE">[6]Параметры!$B$10</definedName>
    <definedName name="NasPotrEEList">[6]Лист!$A$150</definedName>
    <definedName name="NSRF">[8]Свод!$E$3</definedName>
    <definedName name="nsrf2">'[8]Свод по регионам'!$E$3</definedName>
    <definedName name="NSRF3">[8]clone!$C$4</definedName>
    <definedName name="Num_Pmt_Per_Year" localSheetId="0">#REF!</definedName>
    <definedName name="Num_Pmt_Per_Year">#REF!</definedName>
    <definedName name="Number_of_Payments" localSheetId="0">MATCH(0.01,'Раскрытие  собрано'!End_Bal,-1)+1</definedName>
    <definedName name="Number_of_Payments">MATCH(0.01,End_Bal,-1)+1</definedName>
    <definedName name="NVV" localSheetId="0">#REF!</definedName>
    <definedName name="NVV">#REF!</definedName>
    <definedName name="org">[11]Титульный!$G$16</definedName>
    <definedName name="ORG_U" localSheetId="0">#REF!</definedName>
    <definedName name="ORG_U">#REF!</definedName>
    <definedName name="otherCyan_1_wsLossIncomePO">'[7]Вып.дох. ПО'!$AD$31:$AD$42,'[7]Вып.дох. ПО'!$AD$44:$AD$55,'[7]Вып.дох. ПО'!$AG$31:$AG$42,'[7]Вып.дох. ПО'!$AG$44:$AG$55,'[7]Вып.дох. ПО'!$AJ$31:$AJ$42,'[7]Вып.дох. ПО'!$AJ$44:$AJ$55,'[7]Вып.дох. ПО'!$AM$31:$AM$42,'[7]Вып.дох. ПО'!$AM$44:$AM$55,'[7]Вып.дох. ПО'!$AP$31:$AP$42,'[7]Вып.дох. ПО'!$AP$44:$AP$55</definedName>
    <definedName name="otherCyan_1_wsLossIncomePO_VR">'[7]Вып.дох. ПО-ВР'!$AD$31:$AD$42,'[7]Вып.дох. ПО-ВР'!$AD$44:$AD$55,'[7]Вып.дох. ПО-ВР'!$AG$31:$AG$42,'[7]Вып.дох. ПО-ВР'!$AG$44:$AG$55,'[7]Вып.дох. ПО-ВР'!$AJ$31:$AJ$42,'[7]Вып.дох. ПО-ВР'!$AJ$44:$AJ$55,'[7]Вып.дох. ПО-ВР'!$AM$31:$AM$42,'[7]Вып.дох. ПО-ВР'!$AM$44:$AM$55,'[7]Вып.дох. ПО-ВР'!$AP$31:$AP$42,'[7]Вып.дох. ПО-ВР'!$AP$44:$AP$55</definedName>
    <definedName name="P1_dip" hidden="1">[15]FST5!$G$70:$G$75,[15]FST5!$G$77:$G$78,[15]FST5!$G$80:$G$83,[15]FST5!$G$85,[15]FST5!$G$87:$G$91,[15]FST5!$G$93:$G$97,[15]FST5!$G$100:$G$116,[15]FST5!$G$118:$G$123</definedName>
    <definedName name="P1_SC22" hidden="1">'[15]2008 -2010'!$G$51,'[15]2008 -2010'!$J$48,'[15]2008 -2010'!$T$48,'[15]2008 -2010'!$AD$48,'[15]2008 -2010'!$AF$36:$AF$37,'[15]2008 -2010'!$AD$36:$AD$37</definedName>
    <definedName name="P1_SCOPE_DOP" localSheetId="0" hidden="1">[15]Регионы!#REF!,[15]Регионы!#REF!,[15]Регионы!#REF!,[15]Регионы!#REF!,[15]Регионы!#REF!,[15]Регионы!#REF!</definedName>
    <definedName name="P1_SCOPE_DOP" hidden="1">[15]Регионы!#REF!,[15]Регионы!#REF!,[15]Регионы!#REF!,[15]Регионы!#REF!,[15]Регионы!#REF!,[15]Регионы!#REF!</definedName>
    <definedName name="P1_SCOPE_FST7" hidden="1">'[15]2008 -2010'!$AL$41:$AL$43,'[15]2008 -2010'!$AL$39,'[15]2008 -2010'!$AL$31:$AL$37,'[15]2008 -2010'!$AL$28:$AL$29,'[15]2008 -2010'!$AL$23,'[15]2008 -2010'!$AL$21</definedName>
    <definedName name="P1_SCOPE_FULL_LOAD" hidden="1">'[15]2008 -2010'!$G$27:$G$44,'[15]2008 -2010'!$G$46,'[15]2008 -2010'!$G$48,'[15]2008 -2010'!$G$50:$G$56,'[15]2008 -2010'!$G$58:$G$61,'[15]2008 -2010'!$J$13:$J$24</definedName>
    <definedName name="P1_SCOPE_IND" hidden="1">'[15]2008 -2010'!$R$41:$S$43,'[15]2008 -2010'!$H$41:$I$43,'[15]2008 -2010'!$H$39:$I$39,'[15]2008 -2010'!$R$39:$S$39,'[15]2008 -2010'!$R$30:$S$35,'[15]2008 -2010'!$H$30:$I$35</definedName>
    <definedName name="P1_SCOPE_IND2" hidden="1">'[15]2008 -2010'!$R$58:$S$58,'[15]2008 -2010'!$AB$41:$AC$43,'[15]2008 -2010'!$R$41:$S$43,'[15]2008 -2010'!$R$39:$S$39,'[15]2008 -2010'!$AB$39:$AC$39</definedName>
    <definedName name="P1_SCOPE_NET_DATE" localSheetId="0" hidden="1">#REF!,#REF!,#REF!,#REF!</definedName>
    <definedName name="P1_SCOPE_NET_DATE" hidden="1">#REF!,#REF!,#REF!,#REF!</definedName>
    <definedName name="P1_SCOPE_NET_NVV" localSheetId="0" hidden="1">#REF!,#REF!,#REF!,#REF!,#REF!,#REF!,#REF!</definedName>
    <definedName name="P1_SCOPE_NET_NVV" hidden="1">#REF!,#REF!,#REF!,#REF!,#REF!,#REF!,#REF!</definedName>
    <definedName name="P1_SCOPE_NOTIND" hidden="1">'[15]2008 -2010'!$T$51:$T$52,'[15]2008 -2010'!$V$51:$V$52,'[15]2008 -2010'!$AD$51:$AD$52,'[15]2008 -2010'!$AF$51:$AF$52,'[15]2008 -2010'!$L$36:$L$37,'[15]2008 -2010'!$J$29</definedName>
    <definedName name="P1_SCOPE_NotInd2" hidden="1">'[15]2008 -2010'!$J$36:$J$37,'[15]2008 -2010'!$L$36:$L$37,'[15]2008 -2010'!$J$29,'[15]2008 -2010'!$J$21,'[15]2008 -2010'!$J$14,'[15]2008 -2010'!$T$14,'[15]2008 -2010'!$T$21</definedName>
    <definedName name="P1_SCOPE_NotInd3" hidden="1">'[15]2008 -2010'!$G$51,'[15]2008 -2010'!$J$48,'[15]2008 -2010'!$L$48,'[15]2008 -2010'!$J$36:$J$37,'[15]2008 -2010'!$L$36:$L$37,'[15]2008 -2010'!$J$29,'[15]2008 -2010'!$J$21</definedName>
    <definedName name="P1_SCOPE_NotInt" hidden="1">'[15]2008 -2010'!$G$51,'[15]2008 -2010'!$J$48,'[15]2008 -2010'!$T$48,'[15]2008 -2010'!$AD$48,'[15]2008 -2010'!$AF$36:$AF$37,'[15]2008 -2010'!$AD$36:$AD$37</definedName>
    <definedName name="P1_SCOPE_REGS" localSheetId="0" hidden="1">#REF!,#REF!,#REF!,#REF!,#REF!</definedName>
    <definedName name="P1_SCOPE_REGS" hidden="1">#REF!,#REF!,#REF!,#REF!,#REF!</definedName>
    <definedName name="P1_SCOPE_SAVE2" hidden="1">'[15]2008 -2010'!$AD$36:$AD$37,'[15]2008 -2010'!$AF$36:$AF$37,'[15]2008 -2010'!$AD$29,'[15]2008 -2010'!$AD$21,'[15]2008 -2010'!$AD$14,'[15]2008 -2010'!$T$14,'[15]2008 -2010'!$T$21</definedName>
    <definedName name="P1_SCOPE_SYS_SVOD" hidden="1">[16]Свод!$L$27:$N$37,[16]Свод!$L$39:$N$51,[16]Свод!$L$53:$N$66,[16]Свод!$L$68:$N$73,[16]Свод!$L$75:$N$89,[16]Свод!$L$91:$N$101,[16]Свод!$L$103:$N$111</definedName>
    <definedName name="P1_SCOPE_TAR" hidden="1">[16]Свод!$G$27:$AA$37,[16]Свод!$G$39:$AA$51,[16]Свод!$G$53:$AA$66,[16]Свод!$G$68:$AA$73,[16]Свод!$G$75:$AA$89,[16]Свод!$G$91:$AA$101,[16]Свод!$G$103:$AA$111</definedName>
    <definedName name="P1_SCOPE_TAR_OLD" hidden="1">[16]Свод!$H$27:$H$37,[16]Свод!$H$39:$H$51,[16]Свод!$H$53:$H$66,[16]Свод!$H$68:$H$73,[16]Свод!$H$75:$H$89,[16]Свод!$H$91:$H$101,[16]Свод!$H$103:$H$108</definedName>
    <definedName name="P10_SCOPE_FULL_LOAD" hidden="1">'[15]2008 -2010'!$AF$58:$AF$61,'[15]2008 -2010'!$AD$50:$AD$56,'[15]2008 -2010'!$AF$50:$AF$56,'[15]2008 -2010'!$AD$48,'[15]2008 -2010'!$AF$48,'[15]2008 -2010'!$AD$46</definedName>
    <definedName name="P11_SCOPE_FULL_LOAD" hidden="1">'[15]2008 -2010'!$AF$46,'[15]2008 -2010'!$AD$27:$AD$44,'[15]2008 -2010'!$AF$27:$AF$44,'[15]2008 -2010'!$AD$13:$AD$24,'[15]2008 -2010'!$AF$13:$AF$24</definedName>
    <definedName name="P12_SCOPE_FULL_LOAD" hidden="1">'[15]2008 -2010'!$AH$13:$AH$24,'[15]2008 -2010'!$AJ$13:$AJ$24,'[15]2008 -2010'!$AH$27:$AH$44,'[15]2008 -2010'!$AJ$27:$AJ$44,'[15]2008 -2010'!$AH$46,'[15]2008 -2010'!$AJ$46</definedName>
    <definedName name="P13_SCOPE_FULL_LOAD" hidden="1">'[15]2008 -2010'!$AH$48,'[15]2008 -2010'!$AJ$48,'[15]2008 -2010'!$AH$50:$AH$56,'[15]2008 -2010'!$AJ$50:$AJ$56,'[15]2008 -2010'!$AH$58:$AH$61,'[15]2008 -2010'!$AJ$58:$AJ$61</definedName>
    <definedName name="P14_SCOPE_FULL_LOAD" hidden="1">'[15]2008 -2010'!$AL$13:$AL$14,'[15]2008 -2010'!$AL$17,'[15]2008 -2010'!$AL$19,'[15]2008 -2010'!$AL$21,'[15]2008 -2010'!$AL$23,'[15]2008 -2010'!$AL$28:$AL$29</definedName>
    <definedName name="P15_SCOPE_FULL_LOAD" localSheetId="0" hidden="1">'[15]2008 -2010'!$AL$31:$AL$37,'[15]2008 -2010'!$AL$39,'[15]2008 -2010'!$AL$41:$AL$43,'[15]2008 -2010'!$AL$48,'[15]2008 -2010'!$G$13:$G$24,P1_SCOPE_FULL_LOAD</definedName>
    <definedName name="P15_SCOPE_FULL_LOAD" hidden="1">'[15]2008 -2010'!$AL$31:$AL$37,'[15]2008 -2010'!$AL$39,'[15]2008 -2010'!$AL$41:$AL$43,'[15]2008 -2010'!$AL$48,'[15]2008 -2010'!$G$13:$G$24,P1_SCOPE_FULL_LOAD</definedName>
    <definedName name="P16_SCOPE_FULL_LOAD" localSheetId="0" hidden="1">P2_SCOPE_FULL_LOAD,P3_SCOPE_FULL_LOAD,P4_SCOPE_FULL_LOAD,P5_SCOPE_FULL_LOAD,P6_SCOPE_FULL_LOAD,P7_SCOPE_FULL_LOAD,P8_SCOPE_FULL_LOAD</definedName>
    <definedName name="P16_SCOPE_FULL_LOAD" hidden="1">P2_SCOPE_FULL_LOAD,P3_SCOPE_FULL_LOAD,P4_SCOPE_FULL_LOAD,P5_SCOPE_FULL_LOAD,P6_SCOPE_FULL_LOAD,P7_SCOPE_FULL_LOAD,P8_SCOPE_FULL_LOAD</definedName>
    <definedName name="P17_SCOPE_FULL_LOAD" localSheetId="0" hidden="1">P9_SCOPE_FULL_LOAD,P10_SCOPE_FULL_LOAD,P11_SCOPE_FULL_LOAD,P12_SCOPE_FULL_LOAD,P13_SCOPE_FULL_LOAD,P14_SCOPE_FULL_LOAD,'Раскрытие  собрано'!P15_SCOPE_FULL_LOAD</definedName>
    <definedName name="P17_SCOPE_FULL_LOAD" hidden="1">P9_SCOPE_FULL_LOAD,P10_SCOPE_FULL_LOAD,P11_SCOPE_FULL_LOAD,P12_SCOPE_FULL_LOAD,P13_SCOPE_FULL_LOAD,P14_SCOPE_FULL_LOAD,P15_SCOPE_FULL_LOAD</definedName>
    <definedName name="P19_T1_Protect" hidden="1">P5_T1_Protect,P6_T1_Protect,P7_T1_Protect,P8_T1_Protect,P9_T1_Protect,P10_T1_Protect,P11_T1_Protect,P12_T1_Protect,P13_T1_Protect,P14_T1_Protect</definedName>
    <definedName name="p2_" localSheetId="0">#REF!</definedName>
    <definedName name="p2_">#REF!</definedName>
    <definedName name="P2_dip" hidden="1">[15]FST5!$G$125:$G$126,[15]FST5!$G$128:$G$131,[15]FST5!$G$133,[15]FST5!$G$135:$G$139,[15]FST5!$G$141,[15]FST5!$G$143:$G$145,[15]FST5!$G$149:$G$165</definedName>
    <definedName name="P2_SC22" hidden="1">'[15]2008 -2010'!$AD$29,'[15]2008 -2010'!$AD$21,'[15]2008 -2010'!$AD$14,'[15]2008 -2010'!$T$14,'[15]2008 -2010'!$T$21,'[15]2008 -2010'!$T$29,'[15]2008 -2010'!$T$36:$T$37</definedName>
    <definedName name="P2_SCOPE_FULL_LOAD" hidden="1">'[15]2008 -2010'!$J$27:$J$44,'[15]2008 -2010'!$J$46,'[15]2008 -2010'!$J$48,'[15]2008 -2010'!$J$50:$J$56,'[15]2008 -2010'!$J$58:$J$61,'[15]2008 -2010'!$L$58:$L$61</definedName>
    <definedName name="P2_SCOPE_IND" hidden="1">'[15]2008 -2010'!$H$22:$I$23,'[15]2008 -2010'!$R$22:$S$23,'[15]2008 -2010'!$R$19:$S$19,'[15]2008 -2010'!$H$19:$I$19,'[15]2008 -2010'!$H$17:$I$17,'[15]2008 -2010'!$H$15:$I$15</definedName>
    <definedName name="P2_SCOPE_IND2" hidden="1">'[15]2008 -2010'!$AB$30:$AC$35,'[15]2008 -2010'!$R$30:$S$35,'[15]2008 -2010'!$AB$22:$AC$23,'[15]2008 -2010'!$R$22:$S$23,'[15]2008 -2010'!$R$19:$S$19</definedName>
    <definedName name="P2_SCOPE_NOTIND" hidden="1">'[15]2008 -2010'!$J$21,'[15]2008 -2010'!$L$21,'[15]2008 -2010'!$L$14,'[15]2008 -2010'!$J$14,'[15]2008 -2010'!$T$29,'[15]2008 -2010'!$T$36:$T$37,'[15]2008 -2010'!$V$36:$V$37</definedName>
    <definedName name="P2_SCOPE_NotInd2" hidden="1">'[15]2008 -2010'!$T$29,'[15]2008 -2010'!$T$36:$T$37,'[15]2008 -2010'!$T$48,'[15]2008 -2010'!$V$36:$V$37,'[15]2008 -2010'!$AD$48,'[15]2008 -2010'!$AD$36:$AD$37</definedName>
    <definedName name="P2_SCOPE_NotInd3" hidden="1">'[15]2008 -2010'!$L$21,'[15]2008 -2010'!$L$14,'[15]2008 -2010'!$J$14,'[15]2008 -2010'!$T$29,'[15]2008 -2010'!$T$36:$T$37,'[15]2008 -2010'!$V$36:$V$37,'[15]2008 -2010'!$AD$29</definedName>
    <definedName name="P2_SCOPE_NotInt" hidden="1">'[15]2008 -2010'!$AD$29,'[15]2008 -2010'!$AD$21,'[15]2008 -2010'!$AD$14,'[15]2008 -2010'!$T$14,'[15]2008 -2010'!$T$21,'[15]2008 -2010'!$T$29,'[15]2008 -2010'!$T$36:$T$37</definedName>
    <definedName name="P2_SCOPE_SAVE2" hidden="1">'[15]2008 -2010'!$T$29,'[15]2008 -2010'!$T$36:$T$37,'[15]2008 -2010'!$V$36:$V$37,'[15]2008 -2010'!$T$48,'[15]2008 -2010'!$J$48,'[15]2008 -2010'!$J$36:$J$37</definedName>
    <definedName name="P2_SCOPE_TAR_OLD" hidden="1">[16]Свод!$W$8:$W$25,[16]Свод!$W$27:$W$37,[16]Свод!$W$39:$W$51,[16]Свод!$W$53:$W$66,[16]Свод!$W$68:$W$73,[16]Свод!$W$75:$W$89,[16]Свод!$W$91:$W$101</definedName>
    <definedName name="p3_" localSheetId="0">#REF!</definedName>
    <definedName name="p3_">#REF!</definedName>
    <definedName name="P3_dip" hidden="1">[15]FST5!$G$167:$G$172,[15]FST5!$G$174:$G$175,[15]FST5!$G$177:$G$180,[15]FST5!$G$182,[15]FST5!$G$184:$G$188,[15]FST5!$G$190,[15]FST5!$G$192:$G$194</definedName>
    <definedName name="P3_SC22" hidden="1">'[15]2008 -2010'!$V$36:$V$37,'[15]2008 -2010'!$L$36:$L$37,'[15]2008 -2010'!$J$29,'[15]2008 -2010'!$J$21,'[15]2008 -2010'!$J$14,'[15]2008 -2010'!$J$36:$J$37</definedName>
    <definedName name="P3_SCOPE_FULL_LOAD" hidden="1">'[15]2008 -2010'!$L$50:$L$56,'[15]2008 -2010'!$L$48,'[15]2008 -2010'!$L$46,'[15]2008 -2010'!$L$27:$L$44,'[15]2008 -2010'!$L$13:$L$24,'[15]2008 -2010'!$N$13:$N$24</definedName>
    <definedName name="P3_SCOPE_IND" hidden="1">'[15]2008 -2010'!$R$17:$S$17,'[15]2008 -2010'!$R$15:$S$15,'[15]2008 -2010'!$AB$15:$AC$15,'[15]2008 -2010'!$AB$17:$AC$17,'[15]2008 -2010'!$AB$19:$AC$19</definedName>
    <definedName name="P3_SCOPE_IND2" hidden="1">'[15]2008 -2010'!$R$17:$S$17,'[15]2008 -2010'!$R$15:$S$15,'[15]2008 -2010'!$AB$15:$AC$15,'[15]2008 -2010'!$AB$17:$AC$17,'[15]2008 -2010'!$AB$19:$AC$19</definedName>
    <definedName name="P3_SCOPE_NOTIND" hidden="1">'[15]2008 -2010'!$AD$29,'[15]2008 -2010'!$AD$48,'[15]2008 -2010'!$AF$48,'[15]2008 -2010'!$AD$21,'[15]2008 -2010'!$AF$21,'[15]2008 -2010'!$AD$14,'[15]2008 -2010'!$AF$14</definedName>
    <definedName name="P3_SCOPE_NotInd2" hidden="1">'[15]2008 -2010'!$AF$36:$AF$37,'[15]2008 -2010'!$AD$29,'[15]2008 -2010'!$AD$21,'[15]2008 -2010'!$AD$14,'[15]2008 -2010'!$G$59:$G$60,'[15]2008 -2010'!$L$14,'[15]2008 -2010'!$L$21</definedName>
    <definedName name="P3_SCOPE_NotInt" hidden="1">'[15]2008 -2010'!$V$36:$V$37,'[15]2008 -2010'!$L$36:$L$37,'[15]2008 -2010'!$J$29,'[15]2008 -2010'!$J$21,'[15]2008 -2010'!$J$14,'[15]2008 -2010'!$J$36:$J$37</definedName>
    <definedName name="p4_" localSheetId="0">#REF!</definedName>
    <definedName name="p4_">#REF!</definedName>
    <definedName name="P4_dip" localSheetId="0" hidden="1">[15]FST5!$G$197:$G$212,[15]FST5!$G$214:$G$217,[15]FST5!$G$219:$G$224,[15]FST5!$G$226,[15]FST5!$G$228,[15]FST5!$G$230,[15]FST5!$G$232,[15]FST5!$G$52:$G$68,P1_dip</definedName>
    <definedName name="P4_dip" hidden="1">[15]FST5!$G$197:$G$212,[15]FST5!$G$214:$G$217,[15]FST5!$G$219:$G$224,[15]FST5!$G$226,[15]FST5!$G$228,[15]FST5!$G$230,[15]FST5!$G$232,[15]FST5!$G$52:$G$68,P1_dip</definedName>
    <definedName name="P4_SCOPE_FULL_LOAD" hidden="1">'[15]2008 -2010'!$P$13:$P$24,'[15]2008 -2010'!$N$27:$N$44,'[15]2008 -2010'!$P$27:$P$44,'[15]2008 -2010'!$N$46,'[15]2008 -2010'!$P$46,'[15]2008 -2010'!$N$48</definedName>
    <definedName name="P4_SCOPE_IND" hidden="1">'[15]2008 -2010'!$AB$22:$AC$23,'[15]2008 -2010'!$AB$30:$AC$35,'[15]2008 -2010'!$AB$39:$AC$39,'[15]2008 -2010'!$AB$41:$AC$43,'[15]2008 -2010'!$H$58:$I$58</definedName>
    <definedName name="P4_SCOPE_IND2" hidden="1">'[15]2008 -2010'!$H$58:$I$58,'[15]2008 -2010'!$H$41:$I$43,'[15]2008 -2010'!$H$39:$I$39,'[15]2008 -2010'!$H$30:$I$35,'[15]2008 -2010'!$H$22:$I$23,'[15]2008 -2010'!$H$19:$I$19</definedName>
    <definedName name="P4_SCOPE_NOTIND" hidden="1">'[15]2008 -2010'!$AD$17,'[15]2008 -2010'!$AF$17,'[15]2008 -2010'!$AD$19,'[15]2008 -2010'!$AF$19,'[15]2008 -2010'!$AD$23,'[15]2008 -2010'!$AF$23,'[15]2008 -2010'!$T$14</definedName>
    <definedName name="P4_SCOPE_NotInd2" hidden="1">'[15]2008 -2010'!$J$17,'[15]2008 -2010'!$L$17,'[15]2008 -2010'!$J$19,'[15]2008 -2010'!$L$19,'[15]2008 -2010'!$J$23,'[15]2008 -2010'!$L$23,'[15]2008 -2010'!$T$17</definedName>
    <definedName name="P5_SCOPE_FULL_LOAD" hidden="1">'[15]2008 -2010'!$P$48,'[15]2008 -2010'!$N$50:$N$56,'[15]2008 -2010'!$P$50:$P$56,'[15]2008 -2010'!$N$58:$N$61,'[15]2008 -2010'!$P$58:$P$61,'[15]2008 -2010'!$T$58:$T$61</definedName>
    <definedName name="P5_SCOPE_NOTIND" hidden="1">'[15]2008 -2010'!$V$14,'[15]2008 -2010'!$T$17,'[15]2008 -2010'!$V$17,'[15]2008 -2010'!$T$19,'[15]2008 -2010'!$V$19,'[15]2008 -2010'!$T$21,'[15]2008 -2010'!$V$21</definedName>
    <definedName name="P5_SCOPE_NotInd2" hidden="1">'[15]2008 -2010'!$V$17,'[15]2008 -2010'!$T$19,'[15]2008 -2010'!$V$19,'[15]2008 -2010'!$V$23,'[15]2008 -2010'!$T$23,'[15]2008 -2010'!$AD$17,'[15]2008 -2010'!$AF$17</definedName>
    <definedName name="P6_SCOPE_FULL_LOAD" hidden="1">'[15]2008 -2010'!$V$58:$V$61,'[15]2008 -2010'!$T$50:$T$56,'[15]2008 -2010'!$V$50:$V$56,'[15]2008 -2010'!$T$48,'[15]2008 -2010'!$V$48,'[15]2008 -2010'!$T$46</definedName>
    <definedName name="P6_SCOPE_NOTIND" hidden="1">'[15]2008 -2010'!$T$23,'[15]2008 -2010'!$V$23,'[15]2008 -2010'!$J$17,'[15]2008 -2010'!$L$17,'[15]2008 -2010'!$J$19,'[15]2008 -2010'!$L$19,'[15]2008 -2010'!$J$23</definedName>
    <definedName name="P6_SCOPE_NotInd2" hidden="1">'[15]2008 -2010'!$AD$19,'[15]2008 -2010'!$AF$19,'[15]2008 -2010'!$AD$23,'[15]2008 -2010'!$AF$23,'[15]2008 -2010'!$L$48,'[15]2008 -2010'!$V$48,'[15]2008 -2010'!$V$14</definedName>
    <definedName name="P7_SCOPE_FULL_LOAD" hidden="1">'[15]2008 -2010'!$V$46,'[15]2008 -2010'!$T$27:$T$44,'[15]2008 -2010'!$V$27:$V$44,'[15]2008 -2010'!$T$13:$T$24,'[15]2008 -2010'!$V$13:$V$24,'[15]2008 -2010'!$X$13:$X$24</definedName>
    <definedName name="P7_SCOPE_NOTIND" hidden="1">'[15]2008 -2010'!$L$23,'[15]2008 -2010'!$T$48,'[15]2008 -2010'!$V$48,'[15]2008 -2010'!$AD$36:$AD$37,'[15]2008 -2010'!$AF$36:$AF$37,'[15]2008 -2010'!$G$59:$G$60</definedName>
    <definedName name="P7_SCOPE_NotInd2" localSheetId="0" hidden="1">'[15]2008 -2010'!$V$21,'[15]2008 -2010'!$AF$14,'[15]2008 -2010'!$AF$21,'[15]2008 -2010'!$AF$48,'[15]2008 -2010'!$J$48,P1_SCOPE_NotInd2,P2_SCOPE_NotInd2,P3_SCOPE_NotInd2</definedName>
    <definedName name="P7_SCOPE_NotInd2" hidden="1">'[15]2008 -2010'!$V$21,'[15]2008 -2010'!$AF$14,'[15]2008 -2010'!$AF$21,'[15]2008 -2010'!$AF$48,'[15]2008 -2010'!$J$48,P1_SCOPE_NotInd2,P2_SCOPE_NotInd2,P3_SCOPE_NotInd2</definedName>
    <definedName name="P8_SCOPE_FULL_LOAD" hidden="1">'[15]2008 -2010'!$Z$13:$Z$24,'[15]2008 -2010'!$X$27:$X$44,'[15]2008 -2010'!$Z$27:$Z$44,'[15]2008 -2010'!$X$46,'[15]2008 -2010'!$Z$46,'[15]2008 -2010'!$X$48</definedName>
    <definedName name="P8_SCOPE_NOTIND" hidden="1">'[15]2008 -2010'!$J$48,'[15]2008 -2010'!$L$48,'[15]2008 -2010'!$J$36:$J$37,'[15]2008 -2010'!$J$51:$J$52,'[15]2008 -2010'!$G$51:$G$52,'[15]2008 -2010'!$L$51:$L$52</definedName>
    <definedName name="P9_SCOPE_FULL_LOAD" hidden="1">'[15]2008 -2010'!$Z$48,'[15]2008 -2010'!$X$50:$X$56,'[15]2008 -2010'!$Z$50:$Z$56,'[15]2008 -2010'!$X$58:$X$61,'[15]2008 -2010'!$Z$58:$Z$61,'[15]2008 -2010'!$AD$58:$AD$61</definedName>
    <definedName name="P9_SCOPE_NotInd" localSheetId="0" hidden="1">'[15]2008 -2010'!$L$36:$L$37,P1_SCOPE_NOTIND,P2_SCOPE_NOTIND,P3_SCOPE_NOTIND,P4_SCOPE_NOTIND,P5_SCOPE_NOTIND,P6_SCOPE_NOTIND,P7_SCOPE_NOTIND</definedName>
    <definedName name="P9_SCOPE_NotInd" hidden="1">'[15]2008 -2010'!$L$36:$L$37,P1_SCOPE_NOTIND,P2_SCOPE_NOTIND,P3_SCOPE_NOTIND,P4_SCOPE_NOTIND,P5_SCOPE_NOTIND,P6_SCOPE_NOTIND,P7_SCOPE_NOTIND</definedName>
    <definedName name="Pay_Date" localSheetId="0">#REF!</definedName>
    <definedName name="Pay_Date">#REF!</definedName>
    <definedName name="Pay_Num" localSheetId="0">#REF!</definedName>
    <definedName name="Pay_Num">#REF!</definedName>
    <definedName name="Payment_Date" localSheetId="0">DATE(YEAR('Раскрытие  собрано'!Loan_Start),MONTH('Раскрытие  собрано'!Loan_Start)+Payment_Number,DAY('Раскрытие  собрано'!Loan_Start))</definedName>
    <definedName name="Payment_Date">DATE(YEAR(Loan_Start),MONTH(Loan_Start)+Payment_Number,DAY(Loan_Start))</definedName>
    <definedName name="pbStartPageNumber">1</definedName>
    <definedName name="pbUpdatePageNumbering">TRUE</definedName>
    <definedName name="PDT">[7]Настройка!$AC$27</definedName>
    <definedName name="period_tarif">[7]TEHSHEET!$F$12:$F$14</definedName>
    <definedName name="PeriodTitle">#REF!</definedName>
    <definedName name="PLAN_DATA">#REF!</definedName>
    <definedName name="pmnCCode1" localSheetId="0">#REF!</definedName>
    <definedName name="pmnCCode1">#REF!</definedName>
    <definedName name="pmnCCode2" localSheetId="0">#REF!</definedName>
    <definedName name="pmnCCode2">#REF!</definedName>
    <definedName name="pmnDay" localSheetId="0">#REF!</definedName>
    <definedName name="pmnDay">#REF!</definedName>
    <definedName name="pmnDCode1" localSheetId="0">#REF!</definedName>
    <definedName name="pmnDCode1">#REF!</definedName>
    <definedName name="pmnDCode2" localSheetId="0">#REF!</definedName>
    <definedName name="pmnDCode2">#REF!</definedName>
    <definedName name="pmnDirection" localSheetId="0">#REF!</definedName>
    <definedName name="pmnDirection">#REF!</definedName>
    <definedName name="pmnMonth" localSheetId="0">#REF!</definedName>
    <definedName name="pmnMonth">#REF!</definedName>
    <definedName name="pmnNumber" localSheetId="0">#REF!</definedName>
    <definedName name="pmnNumber">#REF!</definedName>
    <definedName name="pmnOper" localSheetId="0">#REF!</definedName>
    <definedName name="pmnOper">#REF!</definedName>
    <definedName name="pmnPayer" localSheetId="0">#REF!</definedName>
    <definedName name="pmnPayer">#REF!</definedName>
    <definedName name="pmnPayer1" localSheetId="0">#REF!</definedName>
    <definedName name="pmnPayer1">#REF!</definedName>
    <definedName name="pmnPayerBank1" localSheetId="0">#REF!</definedName>
    <definedName name="pmnPayerBank1">#REF!</definedName>
    <definedName name="pmnPayerBank2" localSheetId="0">#REF!</definedName>
    <definedName name="pmnPayerBank2">#REF!</definedName>
    <definedName name="pmnPayerBank3" localSheetId="0">#REF!</definedName>
    <definedName name="pmnPayerBank3">#REF!</definedName>
    <definedName name="pmnPayerCode" localSheetId="0">#REF!</definedName>
    <definedName name="pmnPayerCode">#REF!</definedName>
    <definedName name="pmnPayerCount1" localSheetId="0">#REF!</definedName>
    <definedName name="pmnPayerCount1">#REF!</definedName>
    <definedName name="pmnPayerCount2" localSheetId="0">#REF!</definedName>
    <definedName name="pmnPayerCount2">#REF!</definedName>
    <definedName name="pmnPayerCount3" localSheetId="0">#REF!</definedName>
    <definedName name="pmnPayerCount3">#REF!</definedName>
    <definedName name="pmnRecBank1" localSheetId="0">#REF!</definedName>
    <definedName name="pmnRecBank1">#REF!</definedName>
    <definedName name="pmnRecBank2" localSheetId="0">#REF!</definedName>
    <definedName name="pmnRecBank2">#REF!</definedName>
    <definedName name="pmnRecBank3" localSheetId="0">#REF!</definedName>
    <definedName name="pmnRecBank3">#REF!</definedName>
    <definedName name="pmnRecCode" localSheetId="0">#REF!</definedName>
    <definedName name="pmnRecCode">#REF!</definedName>
    <definedName name="pmnRecCount1" localSheetId="0">#REF!</definedName>
    <definedName name="pmnRecCount1">#REF!</definedName>
    <definedName name="pmnRecCount2" localSheetId="0">#REF!</definedName>
    <definedName name="pmnRecCount2">#REF!</definedName>
    <definedName name="pmnRecCount3" localSheetId="0">#REF!</definedName>
    <definedName name="pmnRecCount3">#REF!</definedName>
    <definedName name="pmnReceiver" localSheetId="0">#REF!</definedName>
    <definedName name="pmnReceiver">#REF!</definedName>
    <definedName name="pmnReceiver1" localSheetId="0">#REF!</definedName>
    <definedName name="pmnReceiver1">#REF!</definedName>
    <definedName name="pmnSum1" localSheetId="0">#REF!</definedName>
    <definedName name="pmnSum1">#REF!</definedName>
    <definedName name="pmnSum2" localSheetId="0">#REF!</definedName>
    <definedName name="pmnSum2">#REF!</definedName>
    <definedName name="pmnWNalog" localSheetId="0">#REF!</definedName>
    <definedName name="pmnWNalog">#REF!</definedName>
    <definedName name="pmnWSum1" localSheetId="0">#REF!</definedName>
    <definedName name="pmnWSum1">#REF!</definedName>
    <definedName name="pmnWSum2" localSheetId="0">#REF!</definedName>
    <definedName name="pmnWSum2">#REF!</definedName>
    <definedName name="pmnWSum3" localSheetId="0">#REF!</definedName>
    <definedName name="pmnWSum3">#REF!</definedName>
    <definedName name="pmnYear" localSheetId="0">#REF!</definedName>
    <definedName name="pmnYear">#REF!</definedName>
    <definedName name="PostEE">[6]Параметры!$B$7</definedName>
    <definedName name="PostEEList">[6]Лист!$A$60</definedName>
    <definedName name="PostTE">[6]Лист!$B$281</definedName>
    <definedName name="PostTEList">[6]Лист!$A$280</definedName>
    <definedName name="pr" localSheetId="0">#REF!</definedName>
    <definedName name="pr">#REF!</definedName>
    <definedName name="PRD">[12]Титульный!$E$8</definedName>
    <definedName name="priApplication1" localSheetId="0">#REF!</definedName>
    <definedName name="priApplication1">#REF!</definedName>
    <definedName name="priApplication2" localSheetId="0">#REF!</definedName>
    <definedName name="priApplication2">#REF!</definedName>
    <definedName name="PRICES_WEIGH_ALL_DATA">#REF!</definedName>
    <definedName name="PRICES_WEIGH_CLOSED">#REF!</definedName>
    <definedName name="PRICES_WEIGH_NUMERIC_AREA">#REF!</definedName>
    <definedName name="pricing_method">[7]TEHSHEET!$E$13:$E$14</definedName>
    <definedName name="pricing_method_2">[7]TEHSHEET!$G$12:$G$13</definedName>
    <definedName name="priDate1" localSheetId="0">#REF!</definedName>
    <definedName name="priDate1">#REF!</definedName>
    <definedName name="priDate2" localSheetId="0">#REF!</definedName>
    <definedName name="priDate2">#REF!</definedName>
    <definedName name="priKDay" localSheetId="0">#REF!</definedName>
    <definedName name="priKDay">#REF!</definedName>
    <definedName name="priKMonth" localSheetId="0">#REF!</definedName>
    <definedName name="priKMonth">#REF!</definedName>
    <definedName name="priKNumber" localSheetId="0">#REF!</definedName>
    <definedName name="priKNumber">#REF!</definedName>
    <definedName name="priKOrgn" localSheetId="0">#REF!</definedName>
    <definedName name="priKOrgn">#REF!</definedName>
    <definedName name="priKPayer1" localSheetId="0">#REF!</definedName>
    <definedName name="priKPayer1">#REF!</definedName>
    <definedName name="priKPayer2" localSheetId="0">#REF!</definedName>
    <definedName name="priKPayer2">#REF!</definedName>
    <definedName name="priKPayer3" localSheetId="0">#REF!</definedName>
    <definedName name="priKPayer3">#REF!</definedName>
    <definedName name="priKSubject1" localSheetId="0">#REF!</definedName>
    <definedName name="priKSubject1">#REF!</definedName>
    <definedName name="priKSubject2" localSheetId="0">#REF!</definedName>
    <definedName name="priKSubject2">#REF!</definedName>
    <definedName name="priKSubject3" localSheetId="0">#REF!</definedName>
    <definedName name="priKSubject3">#REF!</definedName>
    <definedName name="priKWSum1" localSheetId="0">#REF!</definedName>
    <definedName name="priKWSum1">#REF!</definedName>
    <definedName name="priKWSum2" localSheetId="0">#REF!</definedName>
    <definedName name="priKWSum2">#REF!</definedName>
    <definedName name="priKWSum3" localSheetId="0">#REF!</definedName>
    <definedName name="priKWSum3">#REF!</definedName>
    <definedName name="priKWSum4" localSheetId="0">#REF!</definedName>
    <definedName name="priKWSum4">#REF!</definedName>
    <definedName name="priKWSum5" localSheetId="0">#REF!</definedName>
    <definedName name="priKWSum5">#REF!</definedName>
    <definedName name="priKWSumC" localSheetId="0">#REF!</definedName>
    <definedName name="priKWSumC">#REF!</definedName>
    <definedName name="priKYear" localSheetId="0">#REF!</definedName>
    <definedName name="priKYear">#REF!</definedName>
    <definedName name="Princ" localSheetId="0">#REF!</definedName>
    <definedName name="Princ">#REF!</definedName>
    <definedName name="PRINT">'[8]Свод по регионам'!$G$8:$G$112</definedName>
    <definedName name="Print_Area" localSheetId="0">'Раскрытие  собрано'!$A$1:$I$165</definedName>
    <definedName name="Print_Area_Reset" localSheetId="0">OFFSET('Раскрытие  собрано'!Full_Print,0,0,'Раскрытие  собрано'!Last_Row)</definedName>
    <definedName name="Print_Area_Reset">OFFSET(Full_Print,0,0,Last_Row)</definedName>
    <definedName name="Print_Titles">'[17]ИТОГИ  по Н,Р,Э,Q'!$A$2:$IV$4</definedName>
    <definedName name="priNumber" localSheetId="0">#REF!</definedName>
    <definedName name="priNumber">#REF!</definedName>
    <definedName name="priOrgn" localSheetId="0">#REF!</definedName>
    <definedName name="priOrgn">#REF!</definedName>
    <definedName name="priPayer" localSheetId="0">#REF!</definedName>
    <definedName name="priPayer">#REF!</definedName>
    <definedName name="priSubject1" localSheetId="0">#REF!</definedName>
    <definedName name="priSubject1">#REF!</definedName>
    <definedName name="priSubject2" localSheetId="0">#REF!</definedName>
    <definedName name="priSubject2">#REF!</definedName>
    <definedName name="priSum" localSheetId="0">#REF!</definedName>
    <definedName name="priSum">#REF!</definedName>
    <definedName name="priWSum1" localSheetId="0">#REF!</definedName>
    <definedName name="priWSum1">#REF!</definedName>
    <definedName name="priWSum2" localSheetId="0">#REF!</definedName>
    <definedName name="priWSum2">#REF!</definedName>
    <definedName name="priWSumC" localSheetId="0">#REF!</definedName>
    <definedName name="priWSumC">#REF!</definedName>
    <definedName name="ProchPotrEE">[6]Параметры!$B$11</definedName>
    <definedName name="ProchPotrEEList">[6]Лист!$A$180</definedName>
    <definedName name="ProchPotrTE">[6]Лист!$B$331</definedName>
    <definedName name="ProchPotrTEList">[6]Лист!$A$330</definedName>
    <definedName name="PROT" localSheetId="0">#REF!,#REF!,#REF!,#REF!,#REF!</definedName>
    <definedName name="PROT">#REF!,#REF!,#REF!,#REF!,#REF!</definedName>
    <definedName name="PROT_22">P3_PROT_22,P4_PROT_22,P5_PROT_22</definedName>
    <definedName name="qq" localSheetId="0">'Раскрытие  собрано'!qq</definedName>
    <definedName name="qq">[10]!qq</definedName>
    <definedName name="rasApplication1" localSheetId="0">#REF!</definedName>
    <definedName name="rasApplication1">#REF!</definedName>
    <definedName name="rasApplication2" localSheetId="0">#REF!</definedName>
    <definedName name="rasApplication2">#REF!</definedName>
    <definedName name="rasDate1" localSheetId="0">#REF!</definedName>
    <definedName name="rasDate1">#REF!</definedName>
    <definedName name="rasDate2" localSheetId="0">#REF!</definedName>
    <definedName name="rasDate2">#REF!</definedName>
    <definedName name="rasDoc1" localSheetId="0">#REF!</definedName>
    <definedName name="rasDoc1">#REF!</definedName>
    <definedName name="rasDoc2" localSheetId="0">#REF!</definedName>
    <definedName name="rasDoc2">#REF!</definedName>
    <definedName name="rasNumber" localSheetId="0">#REF!</definedName>
    <definedName name="rasNumber">#REF!</definedName>
    <definedName name="rasOrgn" localSheetId="0">#REF!</definedName>
    <definedName name="rasOrgn">#REF!</definedName>
    <definedName name="rasRecDay" localSheetId="0">#REF!</definedName>
    <definedName name="rasRecDay">#REF!</definedName>
    <definedName name="rasReceiver" localSheetId="0">#REF!</definedName>
    <definedName name="rasReceiver">#REF!</definedName>
    <definedName name="rasRecMonth" localSheetId="0">#REF!</definedName>
    <definedName name="rasRecMonth">#REF!</definedName>
    <definedName name="rasRecYear" localSheetId="0">#REF!</definedName>
    <definedName name="rasRecYear">#REF!</definedName>
    <definedName name="rasSubject1" localSheetId="0">#REF!</definedName>
    <definedName name="rasSubject1">#REF!</definedName>
    <definedName name="rasSubject2" localSheetId="0">#REF!</definedName>
    <definedName name="rasSubject2">#REF!</definedName>
    <definedName name="rasSum" localSheetId="0">#REF!</definedName>
    <definedName name="rasSum">#REF!</definedName>
    <definedName name="rasWRecSum1" localSheetId="0">#REF!</definedName>
    <definedName name="rasWRecSum1">#REF!</definedName>
    <definedName name="rasWRecSum2" localSheetId="0">#REF!</definedName>
    <definedName name="rasWRecSum2">#REF!</definedName>
    <definedName name="rasWRecSumC" localSheetId="0">#REF!</definedName>
    <definedName name="rasWRecSumC">#REF!</definedName>
    <definedName name="rasWSum1" localSheetId="0">#REF!</definedName>
    <definedName name="rasWSum1">#REF!</definedName>
    <definedName name="rasWSum2" localSheetId="0">#REF!</definedName>
    <definedName name="rasWSum2">#REF!</definedName>
    <definedName name="rasWSumC" localSheetId="0">#REF!</definedName>
    <definedName name="rasWSumC">#REF!</definedName>
    <definedName name="region_name">[12]Титульный!$E$5</definedName>
    <definedName name="REGNUM" localSheetId="0">#REF!</definedName>
    <definedName name="REGNUM">#REF!</definedName>
    <definedName name="REPORT_OWNER">[7]Титульный!$AC$35</definedName>
    <definedName name="rghh" localSheetId="0">[3]!rghh</definedName>
    <definedName name="rghh">[4]!rghh</definedName>
    <definedName name="rt" localSheetId="0">'Раскрытие  собрано'!rt</definedName>
    <definedName name="rt">[10]!rt</definedName>
    <definedName name="rtyyhbnn">[5]FES!#REF!</definedName>
    <definedName name="S1_" localSheetId="0">#REF!</definedName>
    <definedName name="S1_">#REF!</definedName>
    <definedName name="S10_" localSheetId="0">#REF!</definedName>
    <definedName name="S10_">#REF!</definedName>
    <definedName name="S11_" localSheetId="0">#REF!</definedName>
    <definedName name="S11_">#REF!</definedName>
    <definedName name="S12_" localSheetId="0">#REF!</definedName>
    <definedName name="S12_">#REF!</definedName>
    <definedName name="S13_" localSheetId="0">#REF!</definedName>
    <definedName name="S13_">#REF!</definedName>
    <definedName name="S14_" localSheetId="0">#REF!</definedName>
    <definedName name="S14_">#REF!</definedName>
    <definedName name="S15_" localSheetId="0">#REF!</definedName>
    <definedName name="S15_">#REF!</definedName>
    <definedName name="S16_" localSheetId="0">#REF!</definedName>
    <definedName name="S16_">#REF!</definedName>
    <definedName name="S17_" localSheetId="0">#REF!</definedName>
    <definedName name="S17_">#REF!</definedName>
    <definedName name="S18_" localSheetId="0">#REF!</definedName>
    <definedName name="S18_">#REF!</definedName>
    <definedName name="S19_" localSheetId="0">#REF!</definedName>
    <definedName name="S19_">#REF!</definedName>
    <definedName name="S2_" localSheetId="0">#REF!</definedName>
    <definedName name="S2_">#REF!</definedName>
    <definedName name="S20_" localSheetId="0">#REF!</definedName>
    <definedName name="S20_">#REF!</definedName>
    <definedName name="S3_" localSheetId="0">#REF!</definedName>
    <definedName name="S3_">#REF!</definedName>
    <definedName name="S4_" localSheetId="0">#REF!</definedName>
    <definedName name="S4_">#REF!</definedName>
    <definedName name="S5_" localSheetId="0">#REF!</definedName>
    <definedName name="S5_">#REF!</definedName>
    <definedName name="S6_" localSheetId="0">#REF!</definedName>
    <definedName name="S6_">#REF!</definedName>
    <definedName name="S7_" localSheetId="0">#REF!</definedName>
    <definedName name="S7_">#REF!</definedName>
    <definedName name="S8_" localSheetId="0">#REF!</definedName>
    <definedName name="S8_">#REF!</definedName>
    <definedName name="S9_" localSheetId="0">#REF!</definedName>
    <definedName name="S9_">#REF!</definedName>
    <definedName name="SAPBEXrevision" hidden="1">1</definedName>
    <definedName name="SAPBEXsysID" hidden="1">"BW2"</definedName>
    <definedName name="SAPBEXwbID" hidden="1">"479GSPMTNK9HM4ZSIVE5K2SH6"</definedName>
    <definedName name="Sched_Pay" localSheetId="0">#REF!</definedName>
    <definedName name="Sched_Pay">#REF!</definedName>
    <definedName name="Scheduled_Extra_Payments" localSheetId="0">#REF!</definedName>
    <definedName name="Scheduled_Extra_Payments">#REF!</definedName>
    <definedName name="Scheduled_Interest_Rate" localSheetId="0">#REF!</definedName>
    <definedName name="Scheduled_Interest_Rate">#REF!</definedName>
    <definedName name="Scheduled_Monthly_Payment" localSheetId="0">#REF!</definedName>
    <definedName name="Scheduled_Monthly_Payment">#REF!</definedName>
    <definedName name="SCOPE_16_PRT">P1_SCOPE_16_PRT,P2_SCOPE_16_PRT</definedName>
    <definedName name="Scope_17_PRT">P1_SCOPE_16_PRT,P2_SCOPE_16_PRT</definedName>
    <definedName name="SCOPE_BAL_PW">'[18]Баланс мощности 2007'!$D$17:$P$31,'[18]Баланс мощности 2007'!$S$17:$AE$31,'[18]Баланс мощности 2007'!$AH$17:$AT$31,'[18]Баланс мощности 2007'!$AW$17:$BI$31,'[18]Баланс мощности 2007'!$BL$17:$BX$31,'[18]Баланс мощности 2007'!$CA$17:$CM$31,'[18]Баланс мощности 2007'!$CP$17:$DB$31,'[18]Баланс мощности 2007'!$DE$17:$DQ$31,'[18]Баланс мощности 2007'!$DT$17:$EF$31,'[18]Баланс мощности 2007'!$EI$17:$EU$31,'[18]Баланс мощности 2007'!$EX$17:$FJ$31,'[18]Баланс мощности 2007'!$FM$17:$FY$31,'[18]Баланс мощности 2007'!$GD$17:$GP$31</definedName>
    <definedName name="SCOPE_CPR" localSheetId="0">[15]Регионы!#REF!</definedName>
    <definedName name="SCOPE_CPR">[15]Регионы!#REF!</definedName>
    <definedName name="SCOPE_DATA_CNG" localSheetId="0">#REF!,#REF!,#REF!</definedName>
    <definedName name="SCOPE_DATA_CNG">#REF!,#REF!,#REF!</definedName>
    <definedName name="SCOPE_DOP" localSheetId="0">[15]Регионы!#REF!,'Раскрытие  собрано'!P1_SCOPE_DOP</definedName>
    <definedName name="SCOPE_DOP">[15]Регионы!#REF!,P1_SCOPE_DOP</definedName>
    <definedName name="SCOPE_DOP2">'[15]2008 -2010'!$L$51,'[15]2008 -2010'!$T$51,'[15]2008 -2010'!$V$51,'[15]2008 -2010'!$AD$51,'[15]2008 -2010'!$AF$51,'[15]2008 -2010'!$J$51</definedName>
    <definedName name="SCOPE_DOP3">'[15]2008 -2010'!$AD$52,'[15]2008 -2010'!$V$52,'[15]2008 -2010'!$T$52,'[15]2008 -2010'!$L$52,'[15]2008 -2010'!$J$52,'[15]2008 -2010'!$AF$52</definedName>
    <definedName name="SCOPE_FST7" localSheetId="0">'[15]2008 -2010'!$AL$19,'[15]2008 -2010'!$AL$17,'[15]2008 -2010'!$AL$13:$AL$14,'[15]2008 -2010'!$AL$48,P1_SCOPE_FST7</definedName>
    <definedName name="SCOPE_FST7">'[15]2008 -2010'!$AL$19,'[15]2008 -2010'!$AL$17,'[15]2008 -2010'!$AL$13:$AL$14,'[15]2008 -2010'!$AL$48,P1_SCOPE_FST7</definedName>
    <definedName name="SCOPE_FULL_LOAD" localSheetId="0">'Раскрытие  собрано'!P16_SCOPE_FULL_LOAD,'Раскрытие  собрано'!P17_SCOPE_FULL_LOAD</definedName>
    <definedName name="SCOPE_FULL_LOAD">P16_SCOPE_FULL_LOAD,P17_SCOPE_FULL_LOAD</definedName>
    <definedName name="SCOPE_IND" localSheetId="0">'[15]2008 -2010'!$R$58:$S$58,'[15]2008 -2010'!$AB$58:$AC$58,P1_SCOPE_IND,P2_SCOPE_IND,P3_SCOPE_IND,P4_SCOPE_IND</definedName>
    <definedName name="SCOPE_IND">'[15]2008 -2010'!$R$58:$S$58,'[15]2008 -2010'!$AB$58:$AC$58,P1_SCOPE_IND,P2_SCOPE_IND,P3_SCOPE_IND,P4_SCOPE_IND</definedName>
    <definedName name="SCOPE_IND2" localSheetId="0">'[15]2008 -2010'!$H$17:$I$17,'[15]2008 -2010'!$H$15:$I$15,'[15]2008 -2010'!$AB$58:$AC$58,P1_SCOPE_IND2,P2_SCOPE_IND2,P3_SCOPE_IND2,P4_SCOPE_IND2</definedName>
    <definedName name="SCOPE_IND2">'[15]2008 -2010'!$H$17:$I$17,'[15]2008 -2010'!$H$15:$I$15,'[15]2008 -2010'!$AB$58:$AC$58,P1_SCOPE_IND2,P2_SCOPE_IND2,P3_SCOPE_IND2,P4_SCOPE_IND2</definedName>
    <definedName name="SCOPE_NET_DATE" localSheetId="0">#REF!,#REF!,#REF!,'Раскрытие  собрано'!P1_SCOPE_NET_DATE</definedName>
    <definedName name="SCOPE_NET_DATE">#REF!,#REF!,#REF!,P1_SCOPE_NET_DATE</definedName>
    <definedName name="SCOPE_NET_NVV" localSheetId="0">#REF!,'Раскрытие  собрано'!P1_SCOPE_NET_NVV</definedName>
    <definedName name="SCOPE_NET_NVV">#REF!,P1_SCOPE_NET_NVV</definedName>
    <definedName name="SCOPE_NOTIND" localSheetId="0">P1_SCOPE_NOTIND,P2_SCOPE_NOTIND,P3_SCOPE_NOTIND,P4_SCOPE_NOTIND,P5_SCOPE_NOTIND,P6_SCOPE_NOTIND,P7_SCOPE_NOTIND,P8_SCOPE_NOTIND</definedName>
    <definedName name="SCOPE_NOTIND">P1_SCOPE_NOTIND,P2_SCOPE_NOTIND,P3_SCOPE_NOTIND,P4_SCOPE_NOTIND,P5_SCOPE_NOTIND,P6_SCOPE_NOTIND,P7_SCOPE_NOTIND,P8_SCOPE_NOTIND</definedName>
    <definedName name="SCOPE_NotInd2" localSheetId="0">P4_SCOPE_NotInd2,P5_SCOPE_NotInd2,P6_SCOPE_NotInd2,'Раскрытие  собрано'!P7_SCOPE_NotInd2</definedName>
    <definedName name="SCOPE_NotInd2">P4_SCOPE_NotInd2,P5_SCOPE_NotInd2,P6_SCOPE_NotInd2,P7_SCOPE_NotInd2</definedName>
    <definedName name="SCOPE_NotInd3" localSheetId="0">'[15]2008 -2010'!$AD$36:$AD$37,'[15]2008 -2010'!$AF$36:$AF$37,'[15]2008 -2010'!$G$59:$G$60,P1_SCOPE_NotInd3,P2_SCOPE_NotInd3</definedName>
    <definedName name="SCOPE_NotInd3">'[15]2008 -2010'!$AD$36:$AD$37,'[15]2008 -2010'!$AF$36:$AF$37,'[15]2008 -2010'!$G$59:$G$60,P1_SCOPE_NotInd3,P2_SCOPE_NotInd3</definedName>
    <definedName name="SCOPE_OUTD">[15]FST5!$G$23:$G$30,[15]FST5!$G$32:$G$35,[15]FST5!$G$37,[15]FST5!$G$39:$G$45,[15]FST5!$G$47,[15]FST5!$G$49,[15]FST5!$G$5:$G$21</definedName>
    <definedName name="SCOPE_PER_PRT">P5_SCOPE_PER_PRT,P6_SCOPE_PER_PRT,P7_SCOPE_PER_PRT,P8_SCOPE_PER_PRT</definedName>
    <definedName name="SCOPE_PRIM" localSheetId="0">#REF!,#REF!,#REF!,#REF!</definedName>
    <definedName name="SCOPE_PRIM">#REF!,#REF!,#REF!,#REF!</definedName>
    <definedName name="SCOPE_REGS" localSheetId="0">#REF!,#REF!,#REF!,'Раскрытие  собрано'!P1_SCOPE_REGS</definedName>
    <definedName name="SCOPE_REGS">#REF!,#REF!,#REF!,P1_SCOPE_REGS</definedName>
    <definedName name="SCOPE_SAVE2" localSheetId="0">'[15]2008 -2010'!$L$36:$L$37,'[15]2008 -2010'!$J$29,'[15]2008 -2010'!$J$21,'[15]2008 -2010'!$J$14,'[15]2008 -2010'!$AD$48,P1_SCOPE_SAVE2,P2_SCOPE_SAVE2</definedName>
    <definedName name="SCOPE_SAVE2">'[15]2008 -2010'!$L$36:$L$37,'[15]2008 -2010'!$J$29,'[15]2008 -2010'!$J$21,'[15]2008 -2010'!$J$14,'[15]2008 -2010'!$AD$48,P1_SCOPE_SAVE2,P2_SCOPE_SAVE2</definedName>
    <definedName name="SCOPE_SS">[19]Регионы!$J$25:$J$31,[19]Регионы!$J$33,[19]Регионы!$I$14,[19]Регионы!$J$35:$J$37</definedName>
    <definedName name="SCOPE_SS2">[19]Регионы!$K$50:$L$50</definedName>
    <definedName name="SCOPE_SV_PRT">P1_SCOPE_SV_PRT,P2_SCOPE_SV_PRT,P3_SCOPE_SV_PRT</definedName>
    <definedName name="SCOPE_SYS_B" localSheetId="0">#REF!</definedName>
    <definedName name="SCOPE_SYS_B">#REF!</definedName>
    <definedName name="SCOPE_SYS_SVOD" localSheetId="0">[16]Свод!$L$8:$N$25,P1_SCOPE_SYS_SVOD</definedName>
    <definedName name="SCOPE_SYS_SVOD">[16]Свод!$L$8:$N$25,P1_SCOPE_SYS_SVOD</definedName>
    <definedName name="SCOPE_TAR" localSheetId="0">[16]Свод!$G$8:$AA$25,P1_SCOPE_TAR</definedName>
    <definedName name="SCOPE_TAR">[16]Свод!$G$8:$AA$25,P1_SCOPE_TAR</definedName>
    <definedName name="SCOPE_TAR_B" localSheetId="0">#REF!,#REF!,#REF!</definedName>
    <definedName name="SCOPE_TAR_B">#REF!,#REF!,#REF!</definedName>
    <definedName name="SCOPE_TAR_OLD" localSheetId="0">[16]Свод!$W$103:$W$108,[16]Свод!$H$8:$H$25,P1_SCOPE_TAR_OLD,P2_SCOPE_TAR_OLD</definedName>
    <definedName name="SCOPE_TAR_OLD">[16]Свод!$W$103:$W$108,[16]Свод!$H$8:$H$25,P1_SCOPE_TAR_OLD,P2_SCOPE_TAR_OLD</definedName>
    <definedName name="SCOPE_TAR_REG" localSheetId="0">#REF!,#REF!,#REF!,#REF!,#REF!</definedName>
    <definedName name="SCOPE_TAR_REG">#REF!,#REF!,#REF!,#REF!,#REF!</definedName>
    <definedName name="SCOPE_TAR_SAVE" localSheetId="0">#REF!,#REF!</definedName>
    <definedName name="SCOPE_TAR_SAVE">#REF!,#REF!</definedName>
    <definedName name="SCOPE_TAR_SAVE_B" localSheetId="0">#REF!</definedName>
    <definedName name="SCOPE_TAR_SAVE_B">#REF!</definedName>
    <definedName name="SCOPE_TAR_SYS" localSheetId="0">#REF!</definedName>
    <definedName name="SCOPE_TAR_SYS">#REF!</definedName>
    <definedName name="SCOPE_TP">[15]FST5!$L$12:$L$23,[15]FST5!$L$5:$L$8</definedName>
    <definedName name="second" localSheetId="0">'[13]Перечень корректировок'!#REF!</definedName>
    <definedName name="second">'[13]Перечень корректировок'!#REF!</definedName>
    <definedName name="second_998" localSheetId="0">'[13]Перечень корректировок'!#REF!</definedName>
    <definedName name="second_998">'[13]Перечень корректировок'!#REF!</definedName>
    <definedName name="second_998_Add" localSheetId="0">'[13]Перечень корректировок'!#REF!</definedName>
    <definedName name="second_998_Add">'[13]Перечень корректировок'!#REF!</definedName>
    <definedName name="second_999" localSheetId="0">'[13]Перечень корректировок'!#REF!</definedName>
    <definedName name="second_999">'[13]Перечень корректировок'!#REF!</definedName>
    <definedName name="second_999_Add" localSheetId="0">'[13]Перечень корректировок'!#REF!</definedName>
    <definedName name="second_999_Add">'[13]Перечень корректировок'!#REF!</definedName>
    <definedName name="sencount">1</definedName>
    <definedName name="SET" localSheetId="0">#REF!</definedName>
    <definedName name="SET">#REF!</definedName>
    <definedName name="Shap" localSheetId="0">MATCH(0.01,'Раскрытие  собрано'!End_Bal,-1)+1</definedName>
    <definedName name="Shap">MATCH(0.01,End_Bal,-1)+1</definedName>
    <definedName name="SKQnt">[6]Параметры!$B$4</definedName>
    <definedName name="SmetaList" localSheetId="0">[20]Лист!#REF!</definedName>
    <definedName name="SmetaList">[20]Лист!#REF!</definedName>
    <definedName name="SOC_NORM">[12]Титульный!$E$23</definedName>
    <definedName name="Sposob_Priobr_Range">[11]TEHSHEET!$H$2:$H$4</definedName>
    <definedName name="ssss" localSheetId="0">[3]!ssss</definedName>
    <definedName name="ssss">[4]!ssss</definedName>
    <definedName name="ssssssss" localSheetId="0">[3]!ssssssss</definedName>
    <definedName name="ssssssss">[4]!ssssssss</definedName>
    <definedName name="ssssssssssssss" localSheetId="0">[3]!ssssssssssssss</definedName>
    <definedName name="ssssssssssssss">[4]!ssssssssssssss</definedName>
    <definedName name="START_MONTH">[7]TEHSHEET!$C$12:$C$17</definedName>
    <definedName name="STR_MESSAGE_VALUE">"NO"</definedName>
    <definedName name="SYS" localSheetId="0">#REF!,#REF!,P1_SYS</definedName>
    <definedName name="SYS">#REF!,#REF!,P1_SYS</definedName>
    <definedName name="T2.1_Protect">P4_T2.1_Protect,P5_T2.1_Protect,P6_T2.1_Protect,P7_T2.1_Protect</definedName>
    <definedName name="T2_1_Protect">P4_T2_1_Protect,P5_T2_1_Protect,P6_T2_1_Protect,P7_T2_1_Protect</definedName>
    <definedName name="T2_2_Protect">P4_T2_2_Protect,P5_T2_2_Protect,P6_T2_2_Protect,P7_T2_2_Protect</definedName>
    <definedName name="T2_DiapProt">P1_T2_DiapProt,P2_T2_DiapProt</definedName>
    <definedName name="T2_Protect">P4_T2_Protect,P5_T2_Protect,P6_T2_Protect</definedName>
    <definedName name="T6_Protect">P1_T6_Protect,P2_T6_Protect</definedName>
    <definedName name="tblEnd_1_wsAvgPrices">#REF!</definedName>
    <definedName name="tblStart_1_wsAvgPrices">#REF!</definedName>
    <definedName name="tblStart_2_wsPrices">[7]Цены!$AD$45</definedName>
    <definedName name="TESList">[6]Лист!$A$220</definedName>
    <definedName name="TESQnt">[6]Лист!$B$221</definedName>
    <definedName name="TEST2" localSheetId="0">#REF!,#REF!</definedName>
    <definedName name="TEST2">#REF!,#REF!</definedName>
    <definedName name="third" localSheetId="0">'[13]Перечень корректировок'!#REF!</definedName>
    <definedName name="third">'[13]Перечень корректировок'!#REF!</definedName>
    <definedName name="third_998" localSheetId="0">'[13]Перечень корректировок'!#REF!</definedName>
    <definedName name="third_998">'[13]Перечень корректировок'!#REF!</definedName>
    <definedName name="third_998_Add" localSheetId="0">'[13]Перечень корректировок'!#REF!</definedName>
    <definedName name="third_998_Add">'[13]Перечень корректировок'!#REF!</definedName>
    <definedName name="third_999" localSheetId="0">'[13]Перечень корректировок'!#REF!</definedName>
    <definedName name="third_999">'[13]Перечень корректировок'!#REF!</definedName>
    <definedName name="third_999_Add" localSheetId="0">'[13]Перечень корректировок'!#REF!</definedName>
    <definedName name="third_999_Add">'[13]Перечень корректировок'!#REF!</definedName>
    <definedName name="tlfAprt" localSheetId="0">#REF!</definedName>
    <definedName name="tlfAprt">#REF!</definedName>
    <definedName name="tlfBank" localSheetId="0">#REF!</definedName>
    <definedName name="tlfBank">#REF!</definedName>
    <definedName name="tlfCorp" localSheetId="0">#REF!</definedName>
    <definedName name="tlfCorp">#REF!</definedName>
    <definedName name="tlfCount" localSheetId="0">#REF!</definedName>
    <definedName name="tlfCount">#REF!</definedName>
    <definedName name="tlfFIO" localSheetId="0">#REF!</definedName>
    <definedName name="tlfFIO">#REF!</definedName>
    <definedName name="tlfHouse" localSheetId="0">#REF!</definedName>
    <definedName name="tlfHouse">#REF!</definedName>
    <definedName name="tlfKAprt" localSheetId="0">#REF!</definedName>
    <definedName name="tlfKAprt">#REF!</definedName>
    <definedName name="tlfKBank" localSheetId="0">#REF!</definedName>
    <definedName name="tlfKBank">#REF!</definedName>
    <definedName name="tlfKCorp" localSheetId="0">#REF!</definedName>
    <definedName name="tlfKCorp">#REF!</definedName>
    <definedName name="tlfKCount" localSheetId="0">#REF!</definedName>
    <definedName name="tlfKCount">#REF!</definedName>
    <definedName name="tlfKFio" localSheetId="0">#REF!</definedName>
    <definedName name="tlfKFio">#REF!</definedName>
    <definedName name="tlfKHouse" localSheetId="0">#REF!</definedName>
    <definedName name="tlfKHouse">#REF!</definedName>
    <definedName name="tlfKMonth" localSheetId="0">#REF!</definedName>
    <definedName name="tlfKMonth">#REF!</definedName>
    <definedName name="tlfKStreet" localSheetId="0">#REF!</definedName>
    <definedName name="tlfKStreet">#REF!</definedName>
    <definedName name="tlfKSum" localSheetId="0">#REF!</definedName>
    <definedName name="tlfKSum">#REF!</definedName>
    <definedName name="tlfKTarif" localSheetId="0">#REF!</definedName>
    <definedName name="tlfKTarif">#REF!</definedName>
    <definedName name="tlfKTlfNum" localSheetId="0">#REF!</definedName>
    <definedName name="tlfKTlfNum">#REF!</definedName>
    <definedName name="tlfKTotal" localSheetId="0">#REF!</definedName>
    <definedName name="tlfKTotal">#REF!</definedName>
    <definedName name="tlfKYear" localSheetId="0">#REF!</definedName>
    <definedName name="tlfKYear">#REF!</definedName>
    <definedName name="tlfMonth" localSheetId="0">#REF!</definedName>
    <definedName name="tlfMonth">#REF!</definedName>
    <definedName name="tlfStreet" localSheetId="0">#REF!</definedName>
    <definedName name="tlfStreet">#REF!</definedName>
    <definedName name="tlfSum" localSheetId="0">#REF!</definedName>
    <definedName name="tlfSum">#REF!</definedName>
    <definedName name="tlfTarif" localSheetId="0">#REF!</definedName>
    <definedName name="tlfTarif">#REF!</definedName>
    <definedName name="tlfTlfNum" localSheetId="0">#REF!</definedName>
    <definedName name="tlfTlfNum">#REF!</definedName>
    <definedName name="tlfTotal" localSheetId="0">#REF!</definedName>
    <definedName name="tlfTotal">#REF!</definedName>
    <definedName name="tlfYear" localSheetId="0">#REF!</definedName>
    <definedName name="tlfYear">#REF!</definedName>
    <definedName name="TOTAL">P1_TOTAL,P2_TOTAL,P3_TOTAL,P4_TOTAL,P5_TOTAL</definedName>
    <definedName name="Total_Interest" localSheetId="0">#REF!</definedName>
    <definedName name="Total_Interest">#REF!</definedName>
    <definedName name="Total_Pay" localSheetId="0">#REF!</definedName>
    <definedName name="Total_Pay">#REF!</definedName>
    <definedName name="Total_Payment" localSheetId="0">Scheduled_Payment+Extra_Payment</definedName>
    <definedName name="Total_Payment">Scheduled_Payment+Extra_Payment</definedName>
    <definedName name="TRANSFER">[12]Титульный!$E$25</definedName>
    <definedName name="ttui" localSheetId="0">[3]!ttui</definedName>
    <definedName name="ttui">[4]!ttui</definedName>
    <definedName name="ttuu" localSheetId="0">[3]!ttuu</definedName>
    <definedName name="ttuu">[4]!ttuu</definedName>
    <definedName name="ttyu" localSheetId="0">[3]!ttyu</definedName>
    <definedName name="ttyu">[4]!ttyu</definedName>
    <definedName name="ttyui" localSheetId="0">[3]!ttyui</definedName>
    <definedName name="ttyui">[4]!ttyui</definedName>
    <definedName name="ttyuu" localSheetId="0">[3]!ttyuu</definedName>
    <definedName name="ttyuu">[4]!ttyuu</definedName>
    <definedName name="ttyuui" localSheetId="0">[3]!ttyuui</definedName>
    <definedName name="ttyuui">[4]!ttyuui</definedName>
    <definedName name="ttyuuu" localSheetId="0">[3]!ttyuuu</definedName>
    <definedName name="ttyuuu">[4]!ttyuuu</definedName>
    <definedName name="TUList">[6]Лист!$A$210</definedName>
    <definedName name="TUQnt">[6]Лист!$B$211</definedName>
    <definedName name="TYPE_CONTRACT_LIST">[12]TECHSHEET!$F$13:$F$17</definedName>
    <definedName name="TYPE_TPL">[7]Настройка!$AC$29</definedName>
    <definedName name="type_tpl_vars">[7]TEHSHEET!$E$18:$E$19</definedName>
    <definedName name="typeCalc_wsPrices">[7]Цены!$AH$54</definedName>
    <definedName name="typeCalc_wsPrices_VR">'[7]Цены-ВР'!$AH$54</definedName>
    <definedName name="tyuu" localSheetId="0">[3]!tyuu</definedName>
    <definedName name="tyuu">[4]!tyuu</definedName>
    <definedName name="tyyuu" localSheetId="0">[3]!tyyuu</definedName>
    <definedName name="tyyuu">[4]!tyyuu</definedName>
    <definedName name="tyyuuu" localSheetId="0">[3]!tyyuuu</definedName>
    <definedName name="tyyuuu">[4]!tyyuuu</definedName>
    <definedName name="TСвод??NSRF">[8]Свод!$E$3</definedName>
    <definedName name="Uitprav" localSheetId="0">#REF!</definedName>
    <definedName name="Uitprav">#REF!</definedName>
    <definedName name="ujkkl" localSheetId="0">[3]!ujkkl</definedName>
    <definedName name="ujkkl">[4]!ujkkl</definedName>
    <definedName name="USE" localSheetId="0">#REF!</definedName>
    <definedName name="USE">#REF!</definedName>
    <definedName name="USED" localSheetId="0">#REF!</definedName>
    <definedName name="USED">#REF!</definedName>
    <definedName name="uuuuuu" localSheetId="0">[3]!uuuuuu</definedName>
    <definedName name="uuuuuu">[4]!uuuuuu</definedName>
    <definedName name="VALS">[8]Лист3!$D$5:$D$6</definedName>
    <definedName name="Values_Entered" localSheetId="0">IF('Раскрытие  собрано'!Loan_Amount*'Раскрытие  собрано'!Interest_Rate*'Раскрытие  собрано'!Loan_Years*'Раскрытие  собрано'!Loan_Start&gt;0,1,0)</definedName>
    <definedName name="Values_Entered">IF(Loan_Amount*Interest_Rate*Loan_Years*Loan_Start&gt;0,1,0)</definedName>
    <definedName name="version">[11]Инструкция!$B$3</definedName>
    <definedName name="visfact_1_wsAvgPrices">#REF!</definedName>
    <definedName name="w" localSheetId="0">[3]!w</definedName>
    <definedName name="w">[4]!w</definedName>
    <definedName name="wrn.Сравнение._.с._.отраслями." localSheetId="0" hidden="1">{#N/A,#N/A,TRUE,"Лист1";#N/A,#N/A,TRUE,"Лист2";#N/A,#N/A,TRUE,"Лист3"}</definedName>
    <definedName name="wrn.Сравнение._.с._.отраслями." hidden="1">{#N/A,#N/A,TRUE,"Лист1";#N/A,#N/A,TRUE,"Лист2";#N/A,#N/A,TRUE,"Лист3"}</definedName>
    <definedName name="wsAvgPrices_rows_vis_flags_1">#REF!</definedName>
    <definedName name="wsAvgPrices_rows_vis_flags_2">#REF!</definedName>
    <definedName name="wwww" localSheetId="0">[3]!wwww</definedName>
    <definedName name="wwww">[4]!wwww</definedName>
    <definedName name="YEAR">[11]TEHSHEET!$F$2:$F$5</definedName>
    <definedName name="YES_NO">'[8]Свод по регионам'!$E$122:$E$123</definedName>
    <definedName name="ytr" localSheetId="0">[3]!ytr</definedName>
    <definedName name="ytr">[4]!ytr</definedName>
    <definedName name="yuuii" localSheetId="0">[3]!yuuii</definedName>
    <definedName name="yuuii">[4]!yuuii</definedName>
    <definedName name="yuujj" localSheetId="0">[3]!yuujj</definedName>
    <definedName name="yuujj">[4]!yuujj</definedName>
    <definedName name="yyhuj" localSheetId="0">[3]!yyhuj</definedName>
    <definedName name="yyhuj">[4]!yyhuj</definedName>
    <definedName name="yyiik" localSheetId="0">[3]!yyiik</definedName>
    <definedName name="yyiik">[4]!yyiik</definedName>
    <definedName name="yyuiii" localSheetId="0">[3]!yyuiii</definedName>
    <definedName name="yyuiii">[4]!yyuiii</definedName>
    <definedName name="yyuu" localSheetId="0">[3]!yyuu</definedName>
    <definedName name="yyuu">[4]!yyuu</definedName>
    <definedName name="а" localSheetId="0">[3]!а</definedName>
    <definedName name="а">[4]!а</definedName>
    <definedName name="аа" localSheetId="0">[3]!аа</definedName>
    <definedName name="аа">[4]!аа</definedName>
    <definedName name="ааааа" localSheetId="0">[3]!ааааа</definedName>
    <definedName name="ааааа">[4]!ааааа</definedName>
    <definedName name="АААААААА" localSheetId="0">[3]!АААААААА</definedName>
    <definedName name="АААААААА">[4]!АААААААА</definedName>
    <definedName name="аанр" localSheetId="0">[3]!аанр</definedName>
    <definedName name="аанр">[4]!аанр</definedName>
    <definedName name="аб" localSheetId="0">[3]!аб</definedName>
    <definedName name="аб">[4]!аб</definedName>
    <definedName name="абон.пл" localSheetId="0">'Раскрытие  собрано'!абон.пл</definedName>
    <definedName name="абон.пл">[10]!абон.пл</definedName>
    <definedName name="Август_ув" localSheetId="0">'[13]Перечень корректировок'!#REF!</definedName>
    <definedName name="Август_ув">'[13]Перечень корректировок'!#REF!</definedName>
    <definedName name="Август_ум" localSheetId="0">'[13]Перечень корректировок'!#REF!</definedName>
    <definedName name="Август_ум">'[13]Перечень корректировок'!#REF!</definedName>
    <definedName name="авт" localSheetId="0">'Раскрытие  собрано'!авт</definedName>
    <definedName name="авт">[10]!авт</definedName>
    <definedName name="аепгоык" localSheetId="0">[3]!аепгоык</definedName>
    <definedName name="аепгоык">[4]!аепгоык</definedName>
    <definedName name="ан" localSheetId="0">'Раскрытие  собрано'!ан</definedName>
    <definedName name="ан">[10]!ан</definedName>
    <definedName name="анализ" localSheetId="0">'Раскрытие  собрано'!анализ</definedName>
    <definedName name="анализ">[10]!анализ</definedName>
    <definedName name="ап" localSheetId="0">[3]!ап</definedName>
    <definedName name="ап">[4]!ап</definedName>
    <definedName name="Аппарат" localSheetId="0">[3]!Аппарат</definedName>
    <definedName name="Аппарат">[4]!Аппарат</definedName>
    <definedName name="апр" localSheetId="0">[3]!апр</definedName>
    <definedName name="апр">[4]!апр</definedName>
    <definedName name="Апрель_ув" localSheetId="0">'[13]Перечень корректировок'!#REF!</definedName>
    <definedName name="Апрель_ув">'[13]Перечень корректировок'!#REF!</definedName>
    <definedName name="Апрель_ум" localSheetId="0">'[13]Перечень корректировок'!#REF!</definedName>
    <definedName name="Апрель_ум">'[13]Перечень корректировок'!#REF!</definedName>
    <definedName name="апрен" localSheetId="0">[3]!апрен</definedName>
    <definedName name="апрен">[4]!апрен</definedName>
    <definedName name="апрпро" localSheetId="0">[3]!апрпро</definedName>
    <definedName name="апрпро">[4]!апрпро</definedName>
    <definedName name="ароено" localSheetId="0">[3]!ароено</definedName>
    <definedName name="ароено">[4]!ароено</definedName>
    <definedName name="арпнл" localSheetId="0">[3]!арпнл</definedName>
    <definedName name="арпнл">[4]!арпнл</definedName>
    <definedName name="Базовые">'[21]Производство электроэнергии'!$A$95</definedName>
    <definedName name="БазовыйПериод">[22]Заголовок!$B$15</definedName>
    <definedName name="БС">[23]Справочники!$A$4:$A$6</definedName>
    <definedName name="Бюджетные_электроэнергии">'[21]Производство электроэнергии'!$A$111</definedName>
    <definedName name="бюжлж" localSheetId="0">[3]!бюжлж</definedName>
    <definedName name="бюжлж">[4]!бюжлж</definedName>
    <definedName name="в23ё" localSheetId="0">[3]!в23ё</definedName>
    <definedName name="в23ё">[4]!в23ё</definedName>
    <definedName name="вв" localSheetId="0">[3]!вв</definedName>
    <definedName name="вв">[4]!вв</definedName>
    <definedName name="ввер" localSheetId="0">[3]!ввер</definedName>
    <definedName name="ввер">[4]!ввер</definedName>
    <definedName name="вкевк" localSheetId="0">[3]!вкевк</definedName>
    <definedName name="вкевк">[4]!вкевк</definedName>
    <definedName name="ВОRef">[24]Enums!$A$1:$A$5</definedName>
    <definedName name="впча" localSheetId="0">[3]!впча</definedName>
    <definedName name="впча">[4]!впча</definedName>
    <definedName name="второй" localSheetId="0">#REF!</definedName>
    <definedName name="второй">#REF!</definedName>
    <definedName name="вуув" localSheetId="0" hidden="1">{#N/A,#N/A,TRUE,"Лист1";#N/A,#N/A,TRUE,"Лист2";#N/A,#N/A,TRUE,"Лист3"}</definedName>
    <definedName name="вуув" hidden="1">{#N/A,#N/A,TRUE,"Лист1";#N/A,#N/A,TRUE,"Лист2";#N/A,#N/A,TRUE,"Лист3"}</definedName>
    <definedName name="вчс" localSheetId="0">[3]!вчс</definedName>
    <definedName name="вчс">[4]!вчс</definedName>
    <definedName name="грприрцфв00ав98" localSheetId="0" hidden="1">{#N/A,#N/A,TRUE,"Лист1";#N/A,#N/A,TRUE,"Лист2";#N/A,#N/A,TRUE,"Лист3"}</definedName>
    <definedName name="грприрцфв00ав98" hidden="1">{#N/A,#N/A,TRUE,"Лист1";#N/A,#N/A,TRUE,"Лист2";#N/A,#N/A,TRUE,"Лист3"}</definedName>
    <definedName name="Группы" localSheetId="0">#REF!</definedName>
    <definedName name="Группы">#REF!</definedName>
    <definedName name="грфинцкавг98Х" localSheetId="0" hidden="1">{#N/A,#N/A,TRUE,"Лист1";#N/A,#N/A,TRUE,"Лист2";#N/A,#N/A,TRUE,"Лист3"}</definedName>
    <definedName name="грфинцкавг98Х" hidden="1">{#N/A,#N/A,TRUE,"Лист1";#N/A,#N/A,TRUE,"Лист2";#N/A,#N/A,TRUE,"Лист3"}</definedName>
    <definedName name="гш" localSheetId="0">'Раскрытие  собрано'!гш</definedName>
    <definedName name="гш">[10]!гш</definedName>
    <definedName name="да" localSheetId="0">[3]!да</definedName>
    <definedName name="да">[4]!да</definedName>
    <definedName name="дд" localSheetId="0">'Раскрытие  собрано'!дд</definedName>
    <definedName name="дд">[10]!дд</definedName>
    <definedName name="Декабрь_ув" localSheetId="0">'[13]Перечень корректировок'!#REF!</definedName>
    <definedName name="Декабрь_ув">'[13]Перечень корректировок'!#REF!</definedName>
    <definedName name="Декабрь_ум" localSheetId="0">'[13]Перечень корректировок'!#REF!</definedName>
    <definedName name="Декабрь_ум">'[13]Перечень корректировок'!#REF!</definedName>
    <definedName name="ДРУГОЕ">[25]Справочники!$A$26:$A$28</definedName>
    <definedName name="дщ" localSheetId="0">'Раскрытие  собрано'!дщ</definedName>
    <definedName name="дщ">[10]!дщ</definedName>
    <definedName name="дщл" localSheetId="0">'Раскрытие  собрано'!дщл</definedName>
    <definedName name="дщл">[10]!дщл</definedName>
    <definedName name="екргерр" localSheetId="0">'Раскрытие  собрано'!екргерр</definedName>
    <definedName name="екргерр">[10]!екргерр</definedName>
    <definedName name="енлепнл" localSheetId="0">[3]!енлепнл</definedName>
    <definedName name="енлепнл">[4]!енлепнл</definedName>
    <definedName name="енлнл" localSheetId="0">[3]!енлнл</definedName>
    <definedName name="енлнл">[4]!енлнл</definedName>
    <definedName name="еннгл" localSheetId="0">[3]!еннгл</definedName>
    <definedName name="еннгл">[4]!еннгл</definedName>
    <definedName name="енолел" localSheetId="0">[3]!енолел</definedName>
    <definedName name="енолел">[4]!енолел</definedName>
    <definedName name="енонгл" localSheetId="0">[3]!енонгл</definedName>
    <definedName name="енонгл">[4]!енонгл</definedName>
    <definedName name="еншлеш" localSheetId="0">[3]!еншлеш</definedName>
    <definedName name="еншлеш">[4]!еншлеш</definedName>
    <definedName name="еншонг" localSheetId="0">[3]!еншонг</definedName>
    <definedName name="еншонг">[4]!еншонг</definedName>
    <definedName name="еншоне" localSheetId="0">[3]!еншоне</definedName>
    <definedName name="еншоне">[4]!еншоне</definedName>
    <definedName name="еп" localSheetId="0">[3]!еп</definedName>
    <definedName name="еп">[4]!еп</definedName>
    <definedName name="епке" localSheetId="0">'Раскрытие  собрано'!епке</definedName>
    <definedName name="епке">[10]!епке</definedName>
    <definedName name="з4" localSheetId="0">#REF!</definedName>
    <definedName name="з4">#REF!</definedName>
    <definedName name="ЗП1">[26]Лист13!$A$2</definedName>
    <definedName name="ЗП2">[26]Лист13!$B$2</definedName>
    <definedName name="ЗП3">[26]Лист13!$C$2</definedName>
    <definedName name="ЗП4">[26]Лист13!$D$2</definedName>
    <definedName name="зщ" localSheetId="0">'Раскрытие  собрано'!зщ</definedName>
    <definedName name="зщ">[10]!зщ</definedName>
    <definedName name="и" localSheetId="0">[3]!и</definedName>
    <definedName name="и">[4]!и</definedName>
    <definedName name="ИНДЕКСАЦИЯ" localSheetId="0">[3]!ИНДЕКСАЦИЯ</definedName>
    <definedName name="ИНДЕКСАЦИЯ">[4]!ИНДЕКСАЦИЯ</definedName>
    <definedName name="индцкавг98" localSheetId="0" hidden="1">{#N/A,#N/A,TRUE,"Лист1";#N/A,#N/A,TRUE,"Лист2";#N/A,#N/A,TRUE,"Лист3"}</definedName>
    <definedName name="индцкавг98" hidden="1">{#N/A,#N/A,TRUE,"Лист1";#N/A,#N/A,TRUE,"Лист2";#N/A,#N/A,TRUE,"Лист3"}</definedName>
    <definedName name="Итог" localSheetId="0">'[13]Перечень корректировок'!#REF!</definedName>
    <definedName name="Итог">'[13]Перечень корректировок'!#REF!</definedName>
    <definedName name="итрорпим" localSheetId="0">'Раскрытие  собрано'!итрорпим</definedName>
    <definedName name="итрорпим">[10]!итрорпим</definedName>
    <definedName name="Июль_ув" localSheetId="0">'[13]Перечень корректировок'!#REF!</definedName>
    <definedName name="Июль_ув">'[13]Перечень корректировок'!#REF!</definedName>
    <definedName name="Июль_ум" localSheetId="0">'[13]Перечень корректировок'!#REF!</definedName>
    <definedName name="Июль_ум">'[13]Перечень корректировок'!#REF!</definedName>
    <definedName name="Июнь_ув" localSheetId="0">'[13]Перечень корректировок'!#REF!</definedName>
    <definedName name="Июнь_ув">'[13]Перечень корректировок'!#REF!</definedName>
    <definedName name="Июнь_ум" localSheetId="0">'[13]Перечень корректировок'!#REF!</definedName>
    <definedName name="Июнь_ум">'[13]Перечень корректировок'!#REF!</definedName>
    <definedName name="й" localSheetId="0">[3]!й</definedName>
    <definedName name="й">[4]!й</definedName>
    <definedName name="йй" localSheetId="0">[3]!йй</definedName>
    <definedName name="йй">[4]!йй</definedName>
    <definedName name="К1" localSheetId="0">#REF!</definedName>
    <definedName name="К1">#REF!</definedName>
    <definedName name="к2" localSheetId="0">#REF!</definedName>
    <definedName name="к2">#REF!</definedName>
    <definedName name="к3" localSheetId="0">#REF!</definedName>
    <definedName name="к3">#REF!</definedName>
    <definedName name="ке" localSheetId="0">[3]!ке</definedName>
    <definedName name="ке">[4]!ке</definedName>
    <definedName name="кеено" localSheetId="0">[3]!кеено</definedName>
    <definedName name="кеено">[4]!кеено</definedName>
    <definedName name="кеное" localSheetId="0">[3]!кеное</definedName>
    <definedName name="кеное">[4]!кеное</definedName>
    <definedName name="кеоено" localSheetId="0">[3]!кеоено</definedName>
    <definedName name="кеоено">[4]!кеоено</definedName>
    <definedName name="кеоеуно" localSheetId="0">[3]!кеоеуно</definedName>
    <definedName name="кеоеуно">[4]!кеоеуно</definedName>
    <definedName name="кеппппппппппп" localSheetId="0" hidden="1">{#N/A,#N/A,TRUE,"Лист1";#N/A,#N/A,TRUE,"Лист2";#N/A,#N/A,TRUE,"Лист3"}</definedName>
    <definedName name="кеппппппппппп" hidden="1">{#N/A,#N/A,TRUE,"Лист1";#N/A,#N/A,TRUE,"Лист2";#N/A,#N/A,TRUE,"Лист3"}</definedName>
    <definedName name="кероено" localSheetId="0">[3]!кероено</definedName>
    <definedName name="кероено">[4]!кероено</definedName>
    <definedName name="кнег" localSheetId="0">[3]!кнег</definedName>
    <definedName name="кнег">[4]!кнег</definedName>
    <definedName name="КодыБаланса5Ref">[24]Enums!$X$1</definedName>
    <definedName name="л" localSheetId="0">[3]!л</definedName>
    <definedName name="л">[4]!л</definedName>
    <definedName name="лдршд" localSheetId="0">[3]!лдршд</definedName>
    <definedName name="лдршд">[4]!лдршд</definedName>
    <definedName name="лист" localSheetId="0">[3]!лист</definedName>
    <definedName name="лист">[4]!лист</definedName>
    <definedName name="лл" localSheetId="0">'Раскрытие  собрано'!лл</definedName>
    <definedName name="лл">[10]!лл</definedName>
    <definedName name="лллл">'[13]Перечень корректировок'!#REF!</definedName>
    <definedName name="лш" localSheetId="0">'Раскрытие  собрано'!лш</definedName>
    <definedName name="лш">[10]!лш</definedName>
    <definedName name="лщд" localSheetId="0">'Раскрытие  собрано'!лщд</definedName>
    <definedName name="лщд">[10]!лщд</definedName>
    <definedName name="люодж" localSheetId="0">[3]!люодж</definedName>
    <definedName name="люодж">[4]!люодж</definedName>
    <definedName name="Май_ув" localSheetId="0">'[13]Перечень корректировок'!#REF!</definedName>
    <definedName name="Май_ув">'[13]Перечень корректировок'!#REF!</definedName>
    <definedName name="Май_ум" localSheetId="0">'[13]Перечень корректировок'!#REF!</definedName>
    <definedName name="Май_ум">'[13]Перечень корректировок'!#REF!</definedName>
    <definedName name="Март_ув" localSheetId="0">'[13]Перечень корректировок'!#REF!</definedName>
    <definedName name="Март_ув">'[13]Перечень корректировок'!#REF!</definedName>
    <definedName name="Март_ум" localSheetId="0">'[13]Перечень корректировок'!#REF!</definedName>
    <definedName name="Март_ум">'[13]Перечень корректировок'!#REF!</definedName>
    <definedName name="мд" localSheetId="0">#REF!</definedName>
    <definedName name="мд">#REF!</definedName>
    <definedName name="Месяца">[27]Списки!$B$67:$B$78</definedName>
    <definedName name="мроьиролб" localSheetId="0">[3]!мроьиролб</definedName>
    <definedName name="мроьиролб">[4]!мроьиролб</definedName>
    <definedName name="мрьиоб" localSheetId="0">[3]!мрьиоб</definedName>
    <definedName name="мрьиоб">[4]!мрьиоб</definedName>
    <definedName name="мым" localSheetId="0">[3]!мым</definedName>
    <definedName name="мым">[4]!мым</definedName>
    <definedName name="Нав_ПерТЭ">[6]навигация!$A$39</definedName>
    <definedName name="Нав_ПерЭЭ">[6]навигация!$A$13</definedName>
    <definedName name="Нав_ПрТЭ">[6]навигация!$A$21</definedName>
    <definedName name="Нав_ПрЭЭ">[6]навигация!$A$4</definedName>
    <definedName name="Нав_Финансы">[6]навигация!$A$41</definedName>
    <definedName name="Нав_Финансы2" localSheetId="0">[20]навигация!#REF!</definedName>
    <definedName name="Нав_Финансы2">[20]навигация!#REF!</definedName>
    <definedName name="Население">'[21]Производство электроэнергии'!$A$124</definedName>
    <definedName name="ндршд" localSheetId="0">[3]!ндршд</definedName>
    <definedName name="ндршд">[4]!ндршд</definedName>
    <definedName name="нет" localSheetId="0">[3]!нет</definedName>
    <definedName name="нет">[4]!нет</definedName>
    <definedName name="нлпенл" localSheetId="0">[3]!нлпенл</definedName>
    <definedName name="нлпенл">[4]!нлпенл</definedName>
    <definedName name="нм" localSheetId="0">#REF!</definedName>
    <definedName name="нм">#REF!</definedName>
    <definedName name="нол" localSheetId="0">[3]!нол</definedName>
    <definedName name="нол">[4]!нол</definedName>
    <definedName name="Нояб" localSheetId="0">'Раскрытие  собрано'!Нояб</definedName>
    <definedName name="Нояб">[10]!Нояб</definedName>
    <definedName name="Ноябрь" localSheetId="0">'Раскрытие  собрано'!Ноябрь</definedName>
    <definedName name="Ноябрь">[10]!Ноябрь</definedName>
    <definedName name="Ноябрь_ув" localSheetId="0">'[13]Перечень корректировок'!#REF!</definedName>
    <definedName name="Ноябрь_ув">'[13]Перечень корректировок'!#REF!</definedName>
    <definedName name="Ноябрь_ум" localSheetId="0">'[13]Перечень корректировок'!#REF!</definedName>
    <definedName name="Ноябрь_ум">'[13]Перечень корректировок'!#REF!</definedName>
    <definedName name="нрлргш" localSheetId="0">[3]!нрлргш</definedName>
    <definedName name="нрлргш">[4]!нрлргш</definedName>
    <definedName name="НСРФ">[28]Регионы!$A$2:$A$88</definedName>
    <definedName name="нщшрдл" localSheetId="0">'Раскрытие  собрано'!нщшрдл</definedName>
    <definedName name="нщшрдл">[10]!нщшрдл</definedName>
    <definedName name="о" localSheetId="0">[3]!о</definedName>
    <definedName name="о">[4]!о</definedName>
    <definedName name="оилрмосо" localSheetId="0">[3]!оилрмосо</definedName>
    <definedName name="оилрмосо">[4]!оилрмосо</definedName>
    <definedName name="Октябрь_ув" localSheetId="0">'[13]Перечень корректировок'!#REF!</definedName>
    <definedName name="Октябрь_ув">'[13]Перечень корректировок'!#REF!</definedName>
    <definedName name="Октябрь_ум" localSheetId="0">'[13]Перечень корректировок'!#REF!</definedName>
    <definedName name="Октябрь_ум">'[13]Перечень корректировок'!#REF!</definedName>
    <definedName name="ол" localSheetId="0">[3]!ол</definedName>
    <definedName name="ол">[4]!ол</definedName>
    <definedName name="олб" localSheetId="0">[3]!олб</definedName>
    <definedName name="олб">[4]!олб</definedName>
    <definedName name="олдолж" localSheetId="0">[3]!олдолж</definedName>
    <definedName name="олдолж">[4]!олдолж</definedName>
    <definedName name="оллл" localSheetId="0">[3]!оллл</definedName>
    <definedName name="оллл">[4]!оллл</definedName>
    <definedName name="олол" localSheetId="0">[3]!олол</definedName>
    <definedName name="олол">[4]!олол</definedName>
    <definedName name="олрлпо" localSheetId="0">'Раскрытие  собрано'!олрлпо</definedName>
    <definedName name="олрлпо">[10]!олрлпо</definedName>
    <definedName name="оолл" localSheetId="0">[3]!оолл</definedName>
    <definedName name="оолл">[4]!оолл</definedName>
    <definedName name="ооо" localSheetId="0">[3]!ооо</definedName>
    <definedName name="ооо">[4]!ооо</definedName>
    <definedName name="ОптРынок">'[6]Производство электроэнергии'!$A$23</definedName>
    <definedName name="п" localSheetId="0">[3]!п</definedName>
    <definedName name="п">[4]!п</definedName>
    <definedName name="пглдошд" localSheetId="0">[3]!пглдошд</definedName>
    <definedName name="пглдошд">[4]!пглдошд</definedName>
    <definedName name="первый" localSheetId="0">#REF!</definedName>
    <definedName name="первый">#REF!</definedName>
    <definedName name="ПериодРегулирования">[22]Заголовок!$B$14</definedName>
    <definedName name="пз" localSheetId="0">[3]!пз</definedName>
    <definedName name="пз">[4]!пз</definedName>
    <definedName name="план" localSheetId="0">'Раскрытие  собрано'!план</definedName>
    <definedName name="план">[10]!план</definedName>
    <definedName name="плрдж" localSheetId="0">[3]!плрдж</definedName>
    <definedName name="плрдж">[4]!плрдж</definedName>
    <definedName name="пнлпг" localSheetId="0">[3]!пнлпг</definedName>
    <definedName name="пнлпг">[4]!пнлпг</definedName>
    <definedName name="пнлргл" localSheetId="0">[3]!пнлргл</definedName>
    <definedName name="пнлргл">[4]!пнлргл</definedName>
    <definedName name="пнлрглршд" localSheetId="0">[3]!пнлрглршд</definedName>
    <definedName name="пнлрглршд">[4]!пнлрглршд</definedName>
    <definedName name="пнрлпргргл" localSheetId="0">[3]!пнрлпргргл</definedName>
    <definedName name="пнрлпргргл">[4]!пнрлпргргл</definedName>
    <definedName name="пншлнргд" localSheetId="0">[3]!пншлнргд</definedName>
    <definedName name="пншлнргд">[4]!пншлнргд</definedName>
    <definedName name="ПодразделенияRef">[24]Enums!$AC$1:$AC$17</definedName>
    <definedName name="ПоследнийГод">[25]Заголовок!$B$16</definedName>
    <definedName name="ПотериТЭ">[6]Лист!$A$400</definedName>
    <definedName name="ппппрр" localSheetId="0">[3]!ппппрр</definedName>
    <definedName name="ппппрр">[4]!ппппрр</definedName>
    <definedName name="пр" localSheetId="0">'Раскрытие  собрано'!пр</definedName>
    <definedName name="пр">[10]!пр</definedName>
    <definedName name="прглршд" localSheetId="0">[3]!прглршд</definedName>
    <definedName name="прглршд">[4]!прглршд</definedName>
    <definedName name="прглршлд" localSheetId="0">[3]!прглршлд</definedName>
    <definedName name="прглршлд">[4]!прглршлд</definedName>
    <definedName name="пргрошдж" localSheetId="0">[3]!пргрошдж</definedName>
    <definedName name="пргрошдж">[4]!пргрошдж</definedName>
    <definedName name="прибыль3" localSheetId="0" hidden="1">{#N/A,#N/A,TRUE,"Лист1";#N/A,#N/A,TRUE,"Лист2";#N/A,#N/A,TRUE,"Лист3"}</definedName>
    <definedName name="прибыль3" hidden="1">{#N/A,#N/A,TRUE,"Лист1";#N/A,#N/A,TRUE,"Лист2";#N/A,#N/A,TRUE,"Лист3"}</definedName>
    <definedName name="прием" localSheetId="0">[3]!прием</definedName>
    <definedName name="прием">[4]!прием</definedName>
    <definedName name="прлншлд" localSheetId="0">[3]!прлншлд</definedName>
    <definedName name="прлншлд">[4]!прлншлд</definedName>
    <definedName name="прлрглрол" localSheetId="0">[3]!прлрглрол</definedName>
    <definedName name="прлрглрол">[4]!прлрглрол</definedName>
    <definedName name="пром." localSheetId="0">'Раскрытие  собрано'!пром.</definedName>
    <definedName name="пром.">[10]!пром.</definedName>
    <definedName name="проч" localSheetId="0">'Раскрытие  собрано'!проч</definedName>
    <definedName name="проч">[10]!проч</definedName>
    <definedName name="проч.расх" localSheetId="0">'Раскрытие  собрано'!проч.расх</definedName>
    <definedName name="проч.расх">[10]!проч.расх</definedName>
    <definedName name="Прочие_электроэнергии">'[21]Производство электроэнергии'!$A$132</definedName>
    <definedName name="прр">#REF!</definedName>
    <definedName name="пс" localSheetId="0">#REF!</definedName>
    <definedName name="пс">#REF!</definedName>
    <definedName name="ПЭ">[25]Справочники!$A$10:$A$12</definedName>
    <definedName name="р" localSheetId="0">[3]!р</definedName>
    <definedName name="р">[4]!р</definedName>
    <definedName name="ра" localSheetId="0">[3]!ра</definedName>
    <definedName name="ра">[4]!ра</definedName>
    <definedName name="расх" localSheetId="0">'Раскрытие  собрано'!расх</definedName>
    <definedName name="расх">[10]!расх</definedName>
    <definedName name="расчет" localSheetId="0">[3]!расчет</definedName>
    <definedName name="расчет">[4]!расчет</definedName>
    <definedName name="РГК">[25]Справочники!$A$4:$A$4</definedName>
    <definedName name="рглдошж" localSheetId="0">[3]!рглдошж</definedName>
    <definedName name="рглдошж">[4]!рглдошж</definedName>
    <definedName name="рглнгщд" localSheetId="0">[3]!рглнгщд</definedName>
    <definedName name="рглнгщд">[4]!рглнгщд</definedName>
    <definedName name="РГРЭС" localSheetId="0">'Раскрытие  собрано'!РГРЭС</definedName>
    <definedName name="РГРЭС">[10]!РГРЭС</definedName>
    <definedName name="Рез_ГенДир" localSheetId="0">'[13]Перечень корректировок'!#REF!</definedName>
    <definedName name="Рез_ГенДир">'[13]Перечень корректировок'!#REF!</definedName>
    <definedName name="Рез_КЗ" localSheetId="0">'[13]Перечень корректировок'!#REF!</definedName>
    <definedName name="Рез_КЗ">'[13]Перечень корректировок'!#REF!</definedName>
    <definedName name="рем" localSheetId="0">'Раскрытие  собрано'!рем</definedName>
    <definedName name="рем">[10]!рем</definedName>
    <definedName name="рис1" localSheetId="0" hidden="1">{#N/A,#N/A,TRUE,"Лист1";#N/A,#N/A,TRUE,"Лист2";#N/A,#N/A,TRUE,"Лист3"}</definedName>
    <definedName name="рис1" hidden="1">{#N/A,#N/A,TRUE,"Лист1";#N/A,#N/A,TRUE,"Лист2";#N/A,#N/A,TRUE,"Лист3"}</definedName>
    <definedName name="ркуекено" localSheetId="0">[3]!ркуекено</definedName>
    <definedName name="ркуекено">[4]!ркуекено</definedName>
    <definedName name="рл" localSheetId="0">[3]!рл</definedName>
    <definedName name="рл">[4]!рл</definedName>
    <definedName name="рол" localSheetId="0">[3]!рол</definedName>
    <definedName name="рол">[4]!рол</definedName>
    <definedName name="ропопопмо" localSheetId="0">'Раскрытие  собрано'!ропопопмо</definedName>
    <definedName name="ропопопмо">[10]!ропопопмо</definedName>
    <definedName name="ророщ" localSheetId="0">[3]!ророщ</definedName>
    <definedName name="ророщ">[4]!ророщ</definedName>
    <definedName name="рпол" localSheetId="0">[3]!рпол</definedName>
    <definedName name="рпол">[4]!рпол</definedName>
    <definedName name="рр" localSheetId="0">[3]!рр</definedName>
    <definedName name="рр">[4]!рр</definedName>
    <definedName name="ррр" localSheetId="0">[3]!ррр</definedName>
    <definedName name="ррр">[4]!ррр</definedName>
    <definedName name="с" localSheetId="0">[3]!с</definedName>
    <definedName name="с">[4]!с</definedName>
    <definedName name="с1" localSheetId="0">[3]!с1</definedName>
    <definedName name="с1">[4]!с1</definedName>
    <definedName name="СальдоПереток">'[6]Производство электроэнергии'!$A$38</definedName>
    <definedName name="сель" localSheetId="0">'Раскрытие  собрано'!сель</definedName>
    <definedName name="сель">[10]!сель</definedName>
    <definedName name="сельск.хоз" localSheetId="0">'Раскрытие  собрано'!сельск.хоз</definedName>
    <definedName name="сельск.хоз">[10]!сельск.хоз</definedName>
    <definedName name="Сентябрь_ув" localSheetId="0">'[13]Перечень корректировок'!#REF!</definedName>
    <definedName name="Сентябрь_ув">'[13]Перечень корректировок'!#REF!</definedName>
    <definedName name="Сентябрь_ум" localSheetId="0">'[13]Перечень корректировок'!#REF!</definedName>
    <definedName name="Сентябрь_ум">'[13]Перечень корректировок'!#REF!</definedName>
    <definedName name="сс" localSheetId="0">[3]!сс</definedName>
    <definedName name="сс">[4]!сс</definedName>
    <definedName name="сссс" localSheetId="0">[3]!сссс</definedName>
    <definedName name="сссс">[4]!сссс</definedName>
    <definedName name="ссссс" localSheetId="0">'Раскрытие  собрано'!ссссс</definedName>
    <definedName name="ссссс">[10]!ссссс</definedName>
    <definedName name="ссф" localSheetId="0">[3]!ссф</definedName>
    <definedName name="ссф">[4]!ссф</definedName>
    <definedName name="ссы" localSheetId="0">[3]!ссы</definedName>
    <definedName name="ссы">[4]!ссы</definedName>
    <definedName name="Стр_Кот">[6]структура!$A$38</definedName>
    <definedName name="Стр_ПерТЭ">[6]структура!$A$48</definedName>
    <definedName name="Стр_ПерЭЭ">[6]структура!$A$16</definedName>
    <definedName name="Стр_ПрТЭ">[6]структура!$A$26</definedName>
    <definedName name="Стр_ПрЭЭ">[6]структура!$A$5</definedName>
    <definedName name="Стр_ТЭС">[6]структура!$A$32</definedName>
    <definedName name="Стр_Финансы">[6]структура!$A$84</definedName>
    <definedName name="Стр_Финансы2">[6]структура!$A$49</definedName>
    <definedName name="т" localSheetId="0">[3]!т</definedName>
    <definedName name="т">[4]!т</definedName>
    <definedName name="т11всего_1">[6]Т11!$B$38</definedName>
    <definedName name="т11всего_2">[6]Т11!$B$69</definedName>
    <definedName name="т12п1_1">[20]Т12!$A$10</definedName>
    <definedName name="т12п1_2">[20]Т12!$A$22</definedName>
    <definedName name="т12п2_1">[20]Т12!$A$15</definedName>
    <definedName name="т12п2_2">[20]Т12!$A$27</definedName>
    <definedName name="т19.1п16">[6]Т19.1!$B$39</definedName>
    <definedName name="т1п15">[6]Т1!$B$36</definedName>
    <definedName name="т2п11">[6]Т2!$B$42</definedName>
    <definedName name="т2п12">[6]Т2!$B$47</definedName>
    <definedName name="т2п13">[6]Т2!$B$48</definedName>
    <definedName name="т3итого">[6]Т3!$B$31</definedName>
    <definedName name="т3п3" localSheetId="0">[20]Т3!#REF!</definedName>
    <definedName name="т3п3">[20]Т3!#REF!</definedName>
    <definedName name="т6п5_1">[6]Т6!$B$12</definedName>
    <definedName name="т6п5_2">[6]Т6!$B$18</definedName>
    <definedName name="Т7_тепло" localSheetId="0">'Раскрытие  собрано'!Т7_тепло</definedName>
    <definedName name="Т7_тепло">[10]!Т7_тепло</definedName>
    <definedName name="т7п4_1">[6]Т7!$B$20</definedName>
    <definedName name="т7п4_2">[6]Т7!$B$37</definedName>
    <definedName name="т7п5_1">[6]Т7!$B$22</definedName>
    <definedName name="т7п5_2">[6]Т7!$B$39</definedName>
    <definedName name="т7п6_1">[6]Т7!$B$25</definedName>
    <definedName name="т7п6_2">[6]Т7!$B$42</definedName>
    <definedName name="т8п1">[6]Т8!$B$8</definedName>
    <definedName name="тобтлю" localSheetId="0">[3]!тобтлю</definedName>
    <definedName name="тобтлю">[4]!тобтлю</definedName>
    <definedName name="тов" localSheetId="0">'Раскрытие  собрано'!тов</definedName>
    <definedName name="тов">[10]!тов</definedName>
    <definedName name="тоо" localSheetId="0">[3]!тоо</definedName>
    <definedName name="тоо">[4]!тоо</definedName>
    <definedName name="тоюбтлб" localSheetId="0">[3]!тоюбтлб</definedName>
    <definedName name="тоюбтлб">[4]!тоюбтлб</definedName>
    <definedName name="тп" localSheetId="0" hidden="1">{#N/A,#N/A,TRUE,"Лист1";#N/A,#N/A,TRUE,"Лист2";#N/A,#N/A,TRUE,"Лист3"}</definedName>
    <definedName name="тп" hidden="1">{#N/A,#N/A,TRUE,"Лист1";#N/A,#N/A,TRUE,"Лист2";#N/A,#N/A,TRUE,"Лист3"}</definedName>
    <definedName name="третий" localSheetId="0">#REF!</definedName>
    <definedName name="третий">#REF!</definedName>
    <definedName name="три" localSheetId="0">'Раскрытие  собрано'!три</definedName>
    <definedName name="три">[10]!три</definedName>
    <definedName name="ттт" localSheetId="0">[3]!ттт</definedName>
    <definedName name="ттт">[4]!ттт</definedName>
    <definedName name="ттттт" localSheetId="0">[3]!ттттт</definedName>
    <definedName name="ттттт">[4]!ттттт</definedName>
    <definedName name="у" localSheetId="0">[3]!у</definedName>
    <definedName name="у">[4]!у</definedName>
    <definedName name="УГОЛЬ">[25]Справочники!$A$19:$A$21</definedName>
    <definedName name="УЗ_22_1кв" localSheetId="0">#REF!</definedName>
    <definedName name="УЗ_22_1кв">#REF!</definedName>
    <definedName name="УЗ_22_2кв" localSheetId="0">#REF!</definedName>
    <definedName name="УЗ_22_2кв">#REF!</definedName>
    <definedName name="УЗ_22_3кв" localSheetId="0">#REF!</definedName>
    <definedName name="УЗ_22_3кв">#REF!</definedName>
    <definedName name="УЗ_22_4кв" localSheetId="0">#REF!</definedName>
    <definedName name="УЗ_22_4кв">#REF!</definedName>
    <definedName name="УЗ_22_год" localSheetId="0">#REF!</definedName>
    <definedName name="УЗ_22_год">#REF!</definedName>
    <definedName name="УЗ_26_1кв" localSheetId="0">#REF!</definedName>
    <definedName name="УЗ_26_1кв">#REF!</definedName>
    <definedName name="УЗ_26_2кв" localSheetId="0">#REF!</definedName>
    <definedName name="УЗ_26_2кв">#REF!</definedName>
    <definedName name="УЗ_26_3кв" localSheetId="0">#REF!</definedName>
    <definedName name="УЗ_26_3кв">#REF!</definedName>
    <definedName name="УЗ_26_4кв" localSheetId="0">#REF!</definedName>
    <definedName name="УЗ_26_4кв">#REF!</definedName>
    <definedName name="УЗ_26_год" localSheetId="0">#REF!</definedName>
    <definedName name="УЗ_26_год">#REF!</definedName>
    <definedName name="УИ_39_1кв" localSheetId="0">#REF!</definedName>
    <definedName name="УИ_39_1кв">#REF!</definedName>
    <definedName name="УИ_39_2кв" localSheetId="0">#REF!</definedName>
    <definedName name="УИ_39_2кв">#REF!</definedName>
    <definedName name="УИ_39_3кв" localSheetId="0">#REF!</definedName>
    <definedName name="УИ_39_3кв">#REF!</definedName>
    <definedName name="УИ_39_4кв" localSheetId="0">#REF!</definedName>
    <definedName name="УИ_39_4кв">#REF!</definedName>
    <definedName name="УИ_39_год" localSheetId="0">#REF!</definedName>
    <definedName name="УИ_39_год">#REF!</definedName>
    <definedName name="ук" localSheetId="0">[3]!ук</definedName>
    <definedName name="ук">[4]!ук</definedName>
    <definedName name="укеееукеееееееееееееее" localSheetId="0" hidden="1">{#N/A,#N/A,TRUE,"Лист1";#N/A,#N/A,TRUE,"Лист2";#N/A,#N/A,TRUE,"Лист3"}</definedName>
    <definedName name="укеееукеееееееееееееее" hidden="1">{#N/A,#N/A,TRUE,"Лист1";#N/A,#N/A,TRUE,"Лист2";#N/A,#N/A,TRUE,"Лист3"}</definedName>
    <definedName name="укеукеуеуе" localSheetId="0" hidden="1">{#N/A,#N/A,TRUE,"Лист1";#N/A,#N/A,TRUE,"Лист2";#N/A,#N/A,TRUE,"Лист3"}</definedName>
    <definedName name="укеукеуеуе" hidden="1">{#N/A,#N/A,TRUE,"Лист1";#N/A,#N/A,TRUE,"Лист2";#N/A,#N/A,TRUE,"Лист3"}</definedName>
    <definedName name="укун" localSheetId="0">[3]!укун</definedName>
    <definedName name="укун">[4]!укун</definedName>
    <definedName name="усчукапир" localSheetId="0">'Раскрытие  собрано'!усчукапир</definedName>
    <definedName name="усчукапир">[10]!усчукапир</definedName>
    <definedName name="уу" localSheetId="0">[3]!уу</definedName>
    <definedName name="уу">[4]!уу</definedName>
    <definedName name="ууу" localSheetId="0">[3]!ууу</definedName>
    <definedName name="ууу">[4]!ууу</definedName>
    <definedName name="уууу" localSheetId="0">[3]!уууу</definedName>
    <definedName name="уууу">[4]!уууу</definedName>
    <definedName name="ууууу" localSheetId="0">[3]!ууууу</definedName>
    <definedName name="ууууу">[4]!ууууу</definedName>
    <definedName name="УФ" localSheetId="0">'Раскрытие  собрано'!УФ</definedName>
    <definedName name="УФ">[10]!УФ</definedName>
    <definedName name="Февраль_ув" localSheetId="0">'[13]Перечень корректировок'!#REF!</definedName>
    <definedName name="Февраль_ув">'[13]Перечень корректировок'!#REF!</definedName>
    <definedName name="Февраль_ум" localSheetId="0">'[13]Перечень корректировок'!#REF!</definedName>
    <definedName name="Февраль_ум">'[13]Перечень корректировок'!#REF!</definedName>
    <definedName name="фф" localSheetId="0">'Раскрытие  собрано'!фф</definedName>
    <definedName name="фф">[10]!фф</definedName>
    <definedName name="фыв" localSheetId="0">[3]!фыв</definedName>
    <definedName name="фыв">[4]!фыв</definedName>
    <definedName name="фывфывфыв" localSheetId="0">[3]!фывфывфыв</definedName>
    <definedName name="фывфывфыв">[4]!фывфывфыв</definedName>
    <definedName name="х" localSheetId="0">'Раскрытие  собрано'!х</definedName>
    <definedName name="х">[10]!х</definedName>
    <definedName name="ц" localSheetId="0">[3]!ц</definedName>
    <definedName name="ц">[4]!ц</definedName>
    <definedName name="ЦП1" localSheetId="0">#REF!</definedName>
    <definedName name="ЦП1">#REF!</definedName>
    <definedName name="ЦП2" localSheetId="0">#REF!</definedName>
    <definedName name="ЦП2">#REF!</definedName>
    <definedName name="ЦП3" localSheetId="0">#REF!</definedName>
    <definedName name="ЦП3">#REF!</definedName>
    <definedName name="ЦП4" localSheetId="0">#REF!</definedName>
    <definedName name="ЦП4">#REF!</definedName>
    <definedName name="цу" localSheetId="0">[3]!цу</definedName>
    <definedName name="цу">[4]!цу</definedName>
    <definedName name="цуа" localSheetId="0">'Раскрытие  собрано'!цуа</definedName>
    <definedName name="цуа">[10]!цуа</definedName>
    <definedName name="четвертый" localSheetId="0">#REF!</definedName>
    <definedName name="четвертый">#REF!</definedName>
    <definedName name="Ш_СК">[6]Ш_Передача_ЭЭ!$A$79</definedName>
    <definedName name="шщэшх" localSheetId="0">[3]!шщэшх</definedName>
    <definedName name="шщэшх">[4]!шщэшх</definedName>
    <definedName name="щ" localSheetId="0">[3]!щ</definedName>
    <definedName name="щ">[4]!щ</definedName>
    <definedName name="ы" localSheetId="0">[3]!ы</definedName>
    <definedName name="ы">[4]!ы</definedName>
    <definedName name="ыв" localSheetId="0">[3]!ыв</definedName>
    <definedName name="ыв">[4]!ыв</definedName>
    <definedName name="ывы" localSheetId="0">'Раскрытие  собрано'!ывы</definedName>
    <definedName name="ывы">[10]!ывы</definedName>
    <definedName name="ыуаы" localSheetId="0" hidden="1">{#N/A,#N/A,TRUE,"Лист1";#N/A,#N/A,TRUE,"Лист2";#N/A,#N/A,TRUE,"Лист3"}</definedName>
    <definedName name="ыуаы" hidden="1">{#N/A,#N/A,TRUE,"Лист1";#N/A,#N/A,TRUE,"Лист2";#N/A,#N/A,TRUE,"Лист3"}</definedName>
    <definedName name="ыы" localSheetId="0">[3]!ыы</definedName>
    <definedName name="ыы">[4]!ыы</definedName>
    <definedName name="ыыыы" localSheetId="0">[3]!ыыыы</definedName>
    <definedName name="ыыыы">[4]!ыыыы</definedName>
    <definedName name="ЬЬ">'[29]ИТОГИ  по Н,Р,Э,Q'!$A$2:$IV$4</definedName>
    <definedName name="ЬЬЬ" localSheetId="0">#REF!</definedName>
    <definedName name="ЬЬЬ">#REF!</definedName>
    <definedName name="ььььь" localSheetId="0">[3]!ььььь</definedName>
    <definedName name="ььььь">[4]!ььььь</definedName>
    <definedName name="Январь_ув" localSheetId="0">'[13]Перечень корректировок'!#REF!</definedName>
    <definedName name="Январь_ув">'[13]Перечень корректировок'!#REF!</definedName>
    <definedName name="Январь_ум" localSheetId="0">'[13]Перечень корректировок'!#REF!</definedName>
    <definedName name="Январь_ум">'[13]Перечень корректировок'!#REF!</definedName>
    <definedName name="яя" localSheetId="0">'Раскрытие  собрано'!яя</definedName>
    <definedName name="яя">[10]!яя</definedName>
  </definedNames>
  <calcPr calcId="145621"/>
</workbook>
</file>

<file path=xl/calcChain.xml><?xml version="1.0" encoding="utf-8"?>
<calcChain xmlns="http://schemas.openxmlformats.org/spreadsheetml/2006/main">
  <c r="I147" i="1" l="1"/>
  <c r="H147" i="1"/>
  <c r="G147" i="1"/>
  <c r="F147" i="1"/>
  <c r="E147" i="1"/>
  <c r="D147" i="1"/>
  <c r="I146" i="1"/>
  <c r="H146" i="1"/>
  <c r="G146" i="1"/>
  <c r="F146" i="1"/>
  <c r="E146" i="1"/>
  <c r="D146" i="1"/>
  <c r="I145" i="1"/>
  <c r="H145" i="1"/>
  <c r="G145" i="1"/>
  <c r="F145" i="1"/>
  <c r="E145" i="1"/>
  <c r="D145" i="1"/>
  <c r="I143" i="1"/>
  <c r="H143" i="1"/>
  <c r="G143" i="1"/>
  <c r="F143" i="1"/>
  <c r="E143" i="1"/>
  <c r="D143" i="1"/>
  <c r="I142" i="1"/>
  <c r="H142" i="1"/>
  <c r="G142" i="1"/>
  <c r="F142" i="1"/>
  <c r="E142" i="1"/>
  <c r="D142" i="1"/>
  <c r="H122" i="1"/>
  <c r="H121" i="1"/>
  <c r="H120" i="1"/>
  <c r="H115" i="1"/>
  <c r="U114" i="1"/>
  <c r="T114" i="1"/>
  <c r="S114" i="1"/>
  <c r="R114" i="1"/>
  <c r="H113" i="1"/>
  <c r="H109" i="1" s="1"/>
  <c r="D113" i="1"/>
  <c r="H112" i="1"/>
  <c r="D112" i="1"/>
  <c r="D109" i="1" s="1"/>
  <c r="H111" i="1"/>
  <c r="D111" i="1"/>
  <c r="H108" i="1"/>
  <c r="H106" i="1" s="1"/>
  <c r="D108" i="1"/>
  <c r="D106" i="1" s="1"/>
  <c r="P102" i="1"/>
  <c r="H100" i="1"/>
  <c r="D100" i="1"/>
  <c r="P99" i="1"/>
  <c r="O99" i="1"/>
  <c r="N99" i="1"/>
  <c r="M99" i="1"/>
  <c r="H99" i="1"/>
  <c r="H97" i="1" s="1"/>
  <c r="D99" i="1"/>
  <c r="D97" i="1" s="1"/>
  <c r="T98" i="1"/>
  <c r="S98" i="1"/>
  <c r="R98" i="1"/>
  <c r="Q98" i="1"/>
  <c r="Q97" i="1"/>
  <c r="Q96" i="1"/>
  <c r="H96" i="1"/>
  <c r="F96" i="1"/>
  <c r="D96" i="1"/>
  <c r="Q95" i="1"/>
  <c r="H95" i="1"/>
  <c r="F95" i="1"/>
  <c r="F94" i="1" s="1"/>
  <c r="D95" i="1"/>
  <c r="D94" i="1" s="1"/>
  <c r="Q94" i="1"/>
  <c r="H94" i="1"/>
  <c r="Q93" i="1"/>
  <c r="H93" i="1"/>
  <c r="F93" i="1"/>
  <c r="D93" i="1"/>
  <c r="Q92" i="1"/>
  <c r="H92" i="1"/>
  <c r="F92" i="1"/>
  <c r="F91" i="1" s="1"/>
  <c r="D92" i="1"/>
  <c r="D91" i="1" s="1"/>
  <c r="Q91" i="1"/>
  <c r="Q99" i="1" s="1"/>
  <c r="H91" i="1"/>
  <c r="H90" i="1"/>
  <c r="F90" i="1"/>
  <c r="D90" i="1"/>
  <c r="D88" i="1" s="1"/>
  <c r="H89" i="1"/>
  <c r="H88" i="1" s="1"/>
  <c r="F89" i="1"/>
  <c r="F88" i="1" s="1"/>
  <c r="D89" i="1"/>
  <c r="P88" i="1"/>
  <c r="O88" i="1"/>
  <c r="O102" i="1" s="1"/>
  <c r="N88" i="1"/>
  <c r="N102" i="1" s="1"/>
  <c r="M88" i="1"/>
  <c r="M102" i="1" s="1"/>
  <c r="Q87" i="1"/>
  <c r="H87" i="1"/>
  <c r="F87" i="1"/>
  <c r="F85" i="1" s="1"/>
  <c r="F84" i="1" s="1"/>
  <c r="D87" i="1"/>
  <c r="Q86" i="1"/>
  <c r="H86" i="1"/>
  <c r="H85" i="1" s="1"/>
  <c r="F86" i="1"/>
  <c r="D86" i="1"/>
  <c r="Q85" i="1"/>
  <c r="D85" i="1"/>
  <c r="Q84" i="1"/>
  <c r="Q83" i="1"/>
  <c r="Q88" i="1" s="1"/>
  <c r="H40" i="1"/>
  <c r="F40" i="1"/>
  <c r="D40" i="1"/>
  <c r="H39" i="1"/>
  <c r="F39" i="1"/>
  <c r="D39" i="1"/>
  <c r="H38" i="1"/>
  <c r="F38" i="1"/>
  <c r="F34" i="1" s="1"/>
  <c r="D38" i="1"/>
  <c r="H34" i="1"/>
  <c r="D34" i="1"/>
  <c r="C15" i="1"/>
  <c r="D4" i="1"/>
  <c r="H84" i="1" l="1"/>
  <c r="Q102" i="1"/>
  <c r="H32" i="1"/>
  <c r="D84" i="1"/>
  <c r="D32" i="1" s="1"/>
  <c r="F32" i="1"/>
</calcChain>
</file>

<file path=xl/sharedStrings.xml><?xml version="1.0" encoding="utf-8"?>
<sst xmlns="http://schemas.openxmlformats.org/spreadsheetml/2006/main" count="432" uniqueCount="207">
  <si>
    <t>П Р Е Д Л О Ж Е Н И Е</t>
  </si>
  <si>
    <t xml:space="preserve">      о размере цен (тарифов), долгосрочных параметров регулирования</t>
  </si>
  <si>
    <t xml:space="preserve">на </t>
  </si>
  <si>
    <t>год</t>
  </si>
  <si>
    <t>Акционерное общество "Читаэнергосбыт" (АО "Читаэнергосбыт) (ТП "Энергосбыт Бурятии")</t>
  </si>
  <si>
    <t>Раздел 1. Информация об организации</t>
  </si>
  <si>
    <t>Полное наименование</t>
  </si>
  <si>
    <t>Акционерное общество "Читаэнергосбыт"</t>
  </si>
  <si>
    <t>Сокращенное наименование</t>
  </si>
  <si>
    <t>АО "Читаэнергосбыт</t>
  </si>
  <si>
    <t>Место нахождения</t>
  </si>
  <si>
    <t>г. Чита, ул. Бабушкина, 38</t>
  </si>
  <si>
    <t>Фактический адрес</t>
  </si>
  <si>
    <t>ИНН</t>
  </si>
  <si>
    <t>КПП</t>
  </si>
  <si>
    <t>Ф.И.О. руководителя</t>
  </si>
  <si>
    <t>Голиков Алексей Витальевич</t>
  </si>
  <si>
    <t>Адрес электронной почты</t>
  </si>
  <si>
    <t>delo@e-sbyt.ru</t>
  </si>
  <si>
    <t>Контактный телефон</t>
  </si>
  <si>
    <t xml:space="preserve"> +7(3022)23-33-99</t>
  </si>
  <si>
    <t>Факс</t>
  </si>
  <si>
    <t xml:space="preserve"> +7(3022)23-33-98</t>
  </si>
  <si>
    <t>Раздел 2. Основные показатели деятельности гарантирующих поставщиков</t>
  </si>
  <si>
    <t>N п/п</t>
  </si>
  <si>
    <t>Наименование показателей</t>
  </si>
  <si>
    <t>Единица измерения</t>
  </si>
  <si>
    <t>Фактические показатели за год, предшествующий базовому периоду 2024 год</t>
  </si>
  <si>
    <t>Установлено РСТ РБ на 2025 год</t>
  </si>
  <si>
    <t>Предложения на расчетный период регулирования 2026 год</t>
  </si>
  <si>
    <t>1.</t>
  </si>
  <si>
    <t>Объемы полезного отпуска электрической энергии - всего</t>
  </si>
  <si>
    <t>в том числе:</t>
  </si>
  <si>
    <t>1.1.</t>
  </si>
  <si>
    <t>населению и приравненным к нему категориям потребителей</t>
  </si>
  <si>
    <t>тыс. кВтч</t>
  </si>
  <si>
    <t>1.1.А</t>
  </si>
  <si>
    <t>в пределах социальной нормы</t>
  </si>
  <si>
    <t>первое полугодие</t>
  </si>
  <si>
    <t>второе полугодие</t>
  </si>
  <si>
    <t>1.1.Б</t>
  </si>
  <si>
    <t xml:space="preserve">сверх социальной нормы </t>
  </si>
  <si>
    <t xml:space="preserve">первое полугодие </t>
  </si>
  <si>
    <t>1.1.1.</t>
  </si>
  <si>
    <t>население, проживающее в городских населенных пунктах в домах, не оборудованных в установленном порядке стационарными электроплитами и (или) электроотопительными установками</t>
  </si>
  <si>
    <t>1.1.1.А</t>
  </si>
  <si>
    <t>1.1.1.Б</t>
  </si>
  <si>
    <t>сверх социальной нормы</t>
  </si>
  <si>
    <t>1.1.2.</t>
  </si>
  <si>
    <t>население, проживающее в городских населенных пунктах в домах, оборудованных в установленном порядке стационарными электроплитами</t>
  </si>
  <si>
    <t>1.1.2.А</t>
  </si>
  <si>
    <t>1.1.2.Б</t>
  </si>
  <si>
    <t>1.1.3.</t>
  </si>
  <si>
    <t>население, проживающее в городских населенных пунктах в домах, оборудованных в установленном порядке стационарными электроотопительными установками</t>
  </si>
  <si>
    <t>1.1.3.А</t>
  </si>
  <si>
    <t>1.1.3.Б</t>
  </si>
  <si>
    <t>1.1.4.</t>
  </si>
  <si>
    <t>население, проживающее в городских населенных пунктах в домах, оборудованных в установленном порядке стационарными электроплитами и электроотопительными установками</t>
  </si>
  <si>
    <t>1.1.4.А</t>
  </si>
  <si>
    <t>1.1.4.Б</t>
  </si>
  <si>
    <t>1.1.5.</t>
  </si>
  <si>
    <t>население, проживающее в сельских населенных пунктах</t>
  </si>
  <si>
    <t>1.1.5.А</t>
  </si>
  <si>
    <t>1.1.5.Б</t>
  </si>
  <si>
    <t>1.1.6.</t>
  </si>
  <si>
    <t>потребители, приравненные к населению, - всего</t>
  </si>
  <si>
    <t>1.1.6.А</t>
  </si>
  <si>
    <t>1.1.6.Б</t>
  </si>
  <si>
    <t>46 форма 2014г. Весь</t>
  </si>
  <si>
    <t>1 полугодие</t>
  </si>
  <si>
    <t>2 полугодие</t>
  </si>
  <si>
    <t>до 150</t>
  </si>
  <si>
    <t>150-670</t>
  </si>
  <si>
    <t>от 670 до 10МВТ</t>
  </si>
  <si>
    <t>свыше 10</t>
  </si>
  <si>
    <t>ВСЕГО</t>
  </si>
  <si>
    <t>Прочие потребители менее 150 кВт</t>
  </si>
  <si>
    <t>ЭНЕРГОСНАБЖЕНИЕ</t>
  </si>
  <si>
    <t>1 цк</t>
  </si>
  <si>
    <t>Прочие потребители от 150 до 670 кВт</t>
  </si>
  <si>
    <t>1.2.</t>
  </si>
  <si>
    <t>потребителям, за исключением электрической энергии, поставляемой населению и приравненным к нему категориям потребителей и сетевым организациям</t>
  </si>
  <si>
    <t>2 ЦК</t>
  </si>
  <si>
    <t>Прочие потребители от 670 кВт до 10 МВт</t>
  </si>
  <si>
    <t>менее 670 кВт</t>
  </si>
  <si>
    <t xml:space="preserve"> менее 150 кВт</t>
  </si>
  <si>
    <t>150-670 кВт</t>
  </si>
  <si>
    <t>3-5 цк</t>
  </si>
  <si>
    <t>670 кВт-10 МВт</t>
  </si>
  <si>
    <t>5-6</t>
  </si>
  <si>
    <t>от 670 кВт до 10 МВт</t>
  </si>
  <si>
    <t>свыше 10 МВт</t>
  </si>
  <si>
    <t>Всего</t>
  </si>
  <si>
    <t>не менее 10 МВт</t>
  </si>
  <si>
    <t>3-4 цк</t>
  </si>
  <si>
    <t>1.3.</t>
  </si>
  <si>
    <t>сетевым организациям, приобретающим электрическую энергию в целях компенсации потерь электрической энергии в сетях</t>
  </si>
  <si>
    <t>Фактические показатели за год, предшествующий базовому периоду* (за  2016г)</t>
  </si>
  <si>
    <t>Предложения на расчетный период регулирования 2018г.</t>
  </si>
  <si>
    <t>2.</t>
  </si>
  <si>
    <t>Количество обслуживаемых договоров - всего</t>
  </si>
  <si>
    <t>тыс. штук</t>
  </si>
  <si>
    <t>2.1.</t>
  </si>
  <si>
    <t>с населением и приравненными к нему категориями потребителей</t>
  </si>
  <si>
    <t>2.2.</t>
  </si>
  <si>
    <t>с потребителями, за исключением электрической энергии, поставляемой населению и приравненным к нему категориям потребителей и сетевым организациям</t>
  </si>
  <si>
    <t>прочие</t>
  </si>
  <si>
    <t>скрыть</t>
  </si>
  <si>
    <t>менее 150 кВт</t>
  </si>
  <si>
    <t>от 150 кВт до 670 кВт</t>
  </si>
  <si>
    <t>2.3.</t>
  </si>
  <si>
    <t>с сетевыми организациями, приобретающими электрическую энергию в целях компенсации потерь электрической энергии в сетях</t>
  </si>
  <si>
    <t>с сетевыми организациями</t>
  </si>
  <si>
    <t>3.</t>
  </si>
  <si>
    <t>Количество точек учета по обслуживаемым договорам - всего</t>
  </si>
  <si>
    <t>Количество точек учета всего</t>
  </si>
  <si>
    <t>3.1.</t>
  </si>
  <si>
    <t>по населению и приравненными к нему категориями потребителей</t>
  </si>
  <si>
    <t>штук</t>
  </si>
  <si>
    <t>по населению</t>
  </si>
  <si>
    <t>3.2.</t>
  </si>
  <si>
    <t>по потребителям, за исключением электрической энергии, поставляемой населению и приравненным к нему категориям потребителей и сетевым организациям</t>
  </si>
  <si>
    <t>4.</t>
  </si>
  <si>
    <t>Количество точек подключения</t>
  </si>
  <si>
    <t>5.</t>
  </si>
  <si>
    <t>Необходимая валовая выручка гарантирующего поставщика</t>
  </si>
  <si>
    <t>тыс. рублей</t>
  </si>
  <si>
    <t>6.</t>
  </si>
  <si>
    <t>Показатели численности персонала и фонда оплаты труда по регулируемым видам деятельности</t>
  </si>
  <si>
    <t>6.1.</t>
  </si>
  <si>
    <t>Среднесписочная численность персонала</t>
  </si>
  <si>
    <t>человек</t>
  </si>
  <si>
    <t>6.2.</t>
  </si>
  <si>
    <t>Среднемесячная заработная плата на одного работника</t>
  </si>
  <si>
    <t>тыс. рублей на человека</t>
  </si>
  <si>
    <t>6.3.</t>
  </si>
  <si>
    <t>Реквизиты отраслевого тарифного соглашения (дата утверждения, срок действия)</t>
  </si>
  <si>
    <t xml:space="preserve"> Отраслевое тарифное соглашение в электроэнергетике дата утверждения 21.12.2018, срок действия 2019-2021г.</t>
  </si>
  <si>
    <t>7.</t>
  </si>
  <si>
    <t>Проценты по обслуживанию заемных средств</t>
  </si>
  <si>
    <t>8.</t>
  </si>
  <si>
    <t>Резерв по сомнительным долгам</t>
  </si>
  <si>
    <t>9.</t>
  </si>
  <si>
    <t xml:space="preserve">Необходимые расходы из прибыли </t>
  </si>
  <si>
    <t>10.</t>
  </si>
  <si>
    <t>Чистая прибыль (убыток)</t>
  </si>
  <si>
    <t>11.</t>
  </si>
  <si>
    <t>Рентабельность продаж (величина прибыли от продаж в каждом рубле выручки)</t>
  </si>
  <si>
    <t>процент</t>
  </si>
  <si>
    <t>12.</t>
  </si>
  <si>
    <t>Реквизиты инвестиционной программы (кем утверждена, дата утверждения, номер приказа или решения, электронный адрес размещения)</t>
  </si>
  <si>
    <t>Приказ Министерства по развитию транспорта, энергетики и дорожного хозяйства Республики Бурятия № 310 от 26.11.2024</t>
  </si>
  <si>
    <t>Раздел 3. Цены (тарифы) по регулируемым видам деятельности организации</t>
  </si>
  <si>
    <t>Фактические показатели за год, предшествующий базовому периоду</t>
  </si>
  <si>
    <t>Показатели, утвержденные на базовый период</t>
  </si>
  <si>
    <t>Предложения на расчетный период регулирования</t>
  </si>
  <si>
    <t>1-е полугодие</t>
  </si>
  <si>
    <t>2-е полугодие</t>
  </si>
  <si>
    <t>Для организаций, относящихся к субъектам естественных монополий</t>
  </si>
  <si>
    <t>на услуги по оперативно-диспетчерскому управлению в электроэнергетике</t>
  </si>
  <si>
    <t>тариф на услуги по оперативно-диспетчерскому управлению в электроэнергетике в части управления технологическими режимами работы объектов электроэнергетики и энергопринимающих устройств потребителей электрической энергии, обеспечения функционирования технологической инфраструктуры оптового и розничных рынков, оказываемые открытым акционерным обществом "Системный оператор Единой энергетической системы"</t>
  </si>
  <si>
    <t>руб./МВт в мес.</t>
  </si>
  <si>
    <t>предельный максимальный уровень цен (тарифов) на услуги по оперативно-диспетчерскому управлению в электроэнергетике в части организации отбора исполнителей и оплаты услуг по обеспечению системной надежности, услуг по обеспечению вывода Единой энергетической системы России из аварийных ситуаций, услуг по формированию технологического резерва мощностей, оказываемых открытым акционерным обществом "Системный оператор Единой энергетической системы"</t>
  </si>
  <si>
    <t>руб./МВтч</t>
  </si>
  <si>
    <t>услуги по передаче электрической энергии (мощности)</t>
  </si>
  <si>
    <t>двухставочный тариф</t>
  </si>
  <si>
    <t>ставка на содержание сетей</t>
  </si>
  <si>
    <t>ставка на оплату технологического расхода (потерь)</t>
  </si>
  <si>
    <t>одноставочный тариф</t>
  </si>
  <si>
    <t>На услуги коммерческого оператора оптового рынка электрической энергии (мощности)</t>
  </si>
  <si>
    <t>Для гарантирующих поставщиков</t>
  </si>
  <si>
    <t>величина сбытовой надбавки для тарифной группы потребителей "население" и приравненных к нему категорий потребителей</t>
  </si>
  <si>
    <t>величина сбытовой надбавки для тарифной группы потребителей "сетевые организации, покупающие электрическую энергию для компенсации потерь электрической энергии"</t>
  </si>
  <si>
    <t>3.3.</t>
  </si>
  <si>
    <t>величина сбытовой надбавки для прочих потребителей:</t>
  </si>
  <si>
    <t>Для генерирующих объектов</t>
  </si>
  <si>
    <t>4.1.</t>
  </si>
  <si>
    <t>цена на электрическую энергию</t>
  </si>
  <si>
    <t xml:space="preserve">руб./тыс.кВтч </t>
  </si>
  <si>
    <t>в том числе топливная составляющая</t>
  </si>
  <si>
    <t>4.2.</t>
  </si>
  <si>
    <t>цена на генерирующую мощность</t>
  </si>
  <si>
    <t>4.3.</t>
  </si>
  <si>
    <t>средний одноставочный тариф на тепловую энергию</t>
  </si>
  <si>
    <t>руб./Гкал</t>
  </si>
  <si>
    <t>4.3.1.</t>
  </si>
  <si>
    <t>одноставочный тариф на горячее водоснабжение</t>
  </si>
  <si>
    <t>4.3.2.</t>
  </si>
  <si>
    <t>тариф на отборный пар давлением:</t>
  </si>
  <si>
    <t>1,2 - 2,5 кг/кв.см.</t>
  </si>
  <si>
    <t>2,5 - 7,0 кг/кв.см.</t>
  </si>
  <si>
    <t>7,0 - 13,0 кг/кв.см.</t>
  </si>
  <si>
    <t>&gt; 13 кг/кв.см.</t>
  </si>
  <si>
    <t>4.3.3.</t>
  </si>
  <si>
    <t>тариф на острый и редуцированный пар</t>
  </si>
  <si>
    <t>4.4.</t>
  </si>
  <si>
    <t>двухставочный тариф на тепловую энергию</t>
  </si>
  <si>
    <t>4.4.1.</t>
  </si>
  <si>
    <t>ставка на содержание тепловой мощности</t>
  </si>
  <si>
    <t xml:space="preserve">руб./Гкал/ч в месяц </t>
  </si>
  <si>
    <t>4.4.2.</t>
  </si>
  <si>
    <t>тариф на тепловую энергию</t>
  </si>
  <si>
    <t>4.5.</t>
  </si>
  <si>
    <t>средний тариф на теплоноситель, в том числе:</t>
  </si>
  <si>
    <t>вода</t>
  </si>
  <si>
    <t>руб./куб. метра</t>
  </si>
  <si>
    <t>пар</t>
  </si>
</sst>
</file>

<file path=xl/styles.xml><?xml version="1.0" encoding="utf-8"?>
<styleSheet xmlns="http://schemas.openxmlformats.org/spreadsheetml/2006/main" xmlns:mc="http://schemas.openxmlformats.org/markup-compatibility/2006" xmlns:x14ac="http://schemas.microsoft.com/office/spreadsheetml/2009/9/ac" mc:Ignorable="x14ac">
  <numFmts count="122">
    <numFmt numFmtId="164" formatCode="_-* #,##0.00_р_._-;\-* #,##0.00_р_._-;_-* &quot;-&quot;??_р_._-;_-@_-"/>
    <numFmt numFmtId="165" formatCode="#,##0.0"/>
    <numFmt numFmtId="166" formatCode="#,##0.000"/>
    <numFmt numFmtId="167" formatCode="0.000"/>
    <numFmt numFmtId="168" formatCode="0.0%"/>
    <numFmt numFmtId="169" formatCode="0.0000"/>
    <numFmt numFmtId="170" formatCode="_-* #,##0.00&quot;р.&quot;_-;\-* #,##0.00&quot;р.&quot;_-;_-* &quot;-&quot;??&quot;р.&quot;_-;_-@_-"/>
    <numFmt numFmtId="171" formatCode="_-* #,##0.00[$€-1]_-;\-* #,##0.00[$€-1]_-;_-* &quot;-&quot;??[$€-1]_-"/>
    <numFmt numFmtId="172" formatCode="0.0%_);\(0.0%\)"/>
    <numFmt numFmtId="173" formatCode="_([$€-2]* #,##0.00_);_([$€-2]* \(#,##0.00\);_([$€-2]* &quot;-&quot;??_)"/>
    <numFmt numFmtId="174" formatCode="#,##0_);[Red]\(#,##0\)"/>
    <numFmt numFmtId="175" formatCode="#,##0;\(#,##0\)"/>
    <numFmt numFmtId="176" formatCode="_-* #,##0.00\ _$_-;\-* #,##0.00\ _$_-;_-* &quot;-&quot;??\ _$_-;_-@_-"/>
    <numFmt numFmtId="177" formatCode="#.##0\.00"/>
    <numFmt numFmtId="178" formatCode="_-* #,##0.00&quot;р.&quot;_-;\-* #,##0.00&quot;р.&quot;_-;_-* \-??&quot;р.&quot;_-;_-@_-"/>
    <numFmt numFmtId="179" formatCode="#\.00"/>
    <numFmt numFmtId="180" formatCode="dd\-mmm\-yy"/>
    <numFmt numFmtId="181" formatCode="\$#\.00"/>
    <numFmt numFmtId="182" formatCode="#\."/>
    <numFmt numFmtId="183" formatCode="_-* #,##0\ &quot;руб&quot;_-;\-* #,##0\ &quot;руб&quot;_-;_-* &quot;-&quot;\ &quot;руб&quot;_-;_-@_-"/>
    <numFmt numFmtId="184" formatCode="_-* #,##0&quot; руб&quot;_-;\-* #,##0&quot; руб&quot;_-;_-* &quot;- руб&quot;_-;_-@_-"/>
    <numFmt numFmtId="185" formatCode="[$-419]mmmm\ yyyy;@"/>
    <numFmt numFmtId="186" formatCode="mmmm\ d\,\ yyyy"/>
    <numFmt numFmtId="187" formatCode="mmmm\ d&quot;, &quot;yyyy"/>
    <numFmt numFmtId="188" formatCode="&quot;?.&quot;#,##0_);[Red]\(&quot;?.&quot;#,##0\)"/>
    <numFmt numFmtId="189" formatCode="&quot;?.&quot;#,##0.00_);[Red]\(&quot;?.&quot;#,##0.00\)"/>
    <numFmt numFmtId="190" formatCode="_(&quot;$&quot;* #,##0_);_(&quot;$&quot;* \(#,##0\);_(&quot;$&quot;* &quot;-&quot;_);_(@_)"/>
    <numFmt numFmtId="191" formatCode="_(&quot;$&quot;* #,##0.00_);_(&quot;$&quot;* \(#,##0.00\);_(&quot;$&quot;* &quot;-&quot;??_);_(@_)"/>
    <numFmt numFmtId="192" formatCode="_(* #,##0_);_(* \(#,##0\);_(* &quot;-&quot;??_);_(@_)"/>
    <numFmt numFmtId="193" formatCode="#,##0;[Red]#,##0"/>
    <numFmt numFmtId="194" formatCode="&quot;\&quot;#,##0;[Red]\-&quot;\&quot;#,##0"/>
    <numFmt numFmtId="195" formatCode="General_)"/>
    <numFmt numFmtId="196" formatCode="_-* #,##0&quot;đ.&quot;_-;\-* #,##0&quot;đ.&quot;_-;_-* &quot;-&quot;&quot;đ.&quot;_-;_-@_-"/>
    <numFmt numFmtId="197" formatCode="_-* #,##0.00&quot;đ.&quot;_-;\-* #,##0.00&quot;đ.&quot;_-;_-* &quot;-&quot;??&quot;đ.&quot;_-;_-@_-"/>
    <numFmt numFmtId="198" formatCode="\£#,##0_);\(\£#,##0\)"/>
    <numFmt numFmtId="199" formatCode="#,##0;\-#,##0;&quot;-&quot;"/>
    <numFmt numFmtId="200" formatCode="#,##0.00;\-#,##0.00;&quot;-&quot;"/>
    <numFmt numFmtId="201" formatCode="#,##0%;\-#,##0%;&quot;- &quot;"/>
    <numFmt numFmtId="202" formatCode="#,##0.0%;\-#,##0.0%;&quot;- &quot;"/>
    <numFmt numFmtId="203" formatCode="#,##0.00%;\-#,##0.00%;&quot;- &quot;"/>
    <numFmt numFmtId="204" formatCode="#,##0.0;\-#,##0.0;&quot;-&quot;"/>
    <numFmt numFmtId="205" formatCode="&quot;error&quot;;&quot;error&quot;;&quot;OK&quot;;&quot;  &quot;@"/>
    <numFmt numFmtId="206" formatCode="0000"/>
    <numFmt numFmtId="207" formatCode="_-* #,##0\ _р_._-;\-* #,##0\ _р_._-;_-* &quot;-&quot;\ _р_._-;_-@_-"/>
    <numFmt numFmtId="208" formatCode="_-* #,##0.00\ _F_-;\-* #,##0.00\ _F_-;_-* &quot;-&quot;??\ _F_-;_-@_-"/>
    <numFmt numFmtId="209" formatCode="&quot;$&quot;#,##0_);[Red]\(&quot;$&quot;#,##0\)"/>
    <numFmt numFmtId="210" formatCode="\$#,##0_);[Red]&quot;($&quot;#,##0\)"/>
    <numFmt numFmtId="211" formatCode="_(* #,##0.00_);[Red]_(* \(#,##0.00\);_(* &quot;-&quot;??_);_(@_)"/>
    <numFmt numFmtId="212" formatCode="_-* #,##0.00\ &quot;F&quot;_-;\-* #,##0.00\ &quot;F&quot;_-;_-* &quot;-&quot;??\ &quot;F&quot;_-;_-@_-"/>
    <numFmt numFmtId="213" formatCode="\$#,##0\ ;\(\$#,##0\)"/>
    <numFmt numFmtId="214" formatCode="&quot;$&quot;#,##0\ ;\(&quot;$&quot;#,##0\)"/>
    <numFmt numFmtId="215" formatCode="#,##0.0000"/>
    <numFmt numFmtId="216" formatCode="dd\ mmm\ yyyy_);;;&quot;  &quot;@"/>
    <numFmt numFmtId="217" formatCode="#,##0_);\(#,##0\);&quot;- &quot;;&quot;  &quot;@"/>
    <numFmt numFmtId="218" formatCode="_-* #,##0_-;\-* #,##0_-;_-* &quot;-&quot;_-;_-@_-"/>
    <numFmt numFmtId="219" formatCode="_-* #,##0.00_-;\-* #,##0.00_-;_-* &quot;-&quot;??_-;_-@_-"/>
    <numFmt numFmtId="220" formatCode="0.0\x"/>
    <numFmt numFmtId="221" formatCode="_-* #,##0.00\ [$€]_-;\-* #,##0.00\ [$€]_-;_-* \-??\ [$€]_-;_-@_-"/>
    <numFmt numFmtId="222" formatCode="_-* #,##0.00\ [$€]_-;\-* #,##0.00\ [$€]_-;_-* &quot;-&quot;??\ [$€]_-;_-@_-"/>
    <numFmt numFmtId="223" formatCode="[$-419]General"/>
    <numFmt numFmtId="224" formatCode="_-* #,##0\ _F_B_-;\-* #,##0\ _F_B_-;_-* &quot;-&quot;\ _F_B_-;_-@_-"/>
    <numFmt numFmtId="225" formatCode="_-* #,##0.00\ _F_B_-;\-* #,##0.00\ _F_B_-;_-* &quot;-&quot;??\ _F_B_-;_-@_-"/>
    <numFmt numFmtId="226" formatCode="0.0"/>
    <numFmt numFmtId="227" formatCode="#,##0.0000_);\(#,##0.0000\);&quot;- &quot;;&quot;  &quot;@"/>
    <numFmt numFmtId="228" formatCode="_(* #,##0.00_);_(* \(#,##0.00\);_(* &quot;-&quot;??_);_(@_)"/>
    <numFmt numFmtId="229" formatCode="#,##0.0_);\(#,##0.0\)"/>
    <numFmt numFmtId="230" formatCode="#,##0.0_);[Red]\(#,##0.0\)"/>
    <numFmt numFmtId="231" formatCode="#,##0_ ;[Red]\-#,##0\ "/>
    <numFmt numFmtId="232" formatCode="_(* #,##0_);_(* \(#,##0\);_(* \-_);_(@_)"/>
    <numFmt numFmtId="233" formatCode="_-* #,##0_р_._-;\-* #,##0_р_._-;_-* &quot;-&quot;_р_._-;_-@_-"/>
    <numFmt numFmtId="234" formatCode="#,##0_);[Blue]\(#,##0\)"/>
    <numFmt numFmtId="235" formatCode="_-* #,##0_-;_-* #,##0\-;_-* &quot;-&quot;_-;_-@_-"/>
    <numFmt numFmtId="236" formatCode="_-* #,##0.00_-;_-* #,##0.00\-;_-* &quot;-&quot;??_-;_-@_-"/>
    <numFmt numFmtId="237" formatCode="_-* #,##0\ _$_-;\-* #,##0\ _$_-;_-* &quot;-&quot;\ _$_-;_-@_-"/>
    <numFmt numFmtId="238" formatCode="#,##0__\ \ \ \ "/>
    <numFmt numFmtId="239" formatCode="_-&quot;£&quot;* #,##0_-;\-&quot;£&quot;* #,##0_-;_-&quot;£&quot;* &quot;-&quot;_-;_-@_-"/>
    <numFmt numFmtId="240" formatCode="_-&quot;£&quot;* #,##0.00_-;\-&quot;£&quot;* #,##0.00_-;_-&quot;£&quot;* &quot;-&quot;??_-;_-@_-"/>
    <numFmt numFmtId="241" formatCode="_-* #,##0\ &quot;$&quot;_-;\-* #,##0\ &quot;$&quot;_-;_-* &quot;-&quot;\ &quot;$&quot;_-;_-@_-"/>
    <numFmt numFmtId="242" formatCode="_-* #,##0.00\ &quot;$&quot;_-;\-* #,##0.00\ &quot;$&quot;_-;_-* &quot;-&quot;??\ &quot;$&quot;_-;_-@_-"/>
    <numFmt numFmtId="243" formatCode="&quot;$&quot;#,##0.0_);\(&quot;$&quot;#,##0.0\)"/>
    <numFmt numFmtId="244" formatCode="0.00\x"/>
    <numFmt numFmtId="245" formatCode="_(* #,##0.000_);[Red]_(* \(#,##0.000\);_(* &quot;-&quot;??_);_(@_)"/>
    <numFmt numFmtId="246" formatCode="#\ ##0.000"/>
    <numFmt numFmtId="247" formatCode="#,##0.00&quot;т.р.&quot;;\-#,##0.00&quot;т.р.&quot;"/>
    <numFmt numFmtId="248" formatCode="#,##0.0;[Red]#,##0.0"/>
    <numFmt numFmtId="249" formatCode="_-* #,##0_đ_._-;\-* #,##0_đ_._-;_-* &quot;-&quot;_đ_._-;_-@_-"/>
    <numFmt numFmtId="250" formatCode="_-* #,##0.00_đ_._-;\-* #,##0.00_đ_._-;_-* &quot;-&quot;??_đ_._-;_-@_-"/>
    <numFmt numFmtId="251" formatCode="\(#,##0.0\)"/>
    <numFmt numFmtId="252" formatCode="#,##0\ &quot;?.&quot;;\-#,##0\ &quot;?.&quot;"/>
    <numFmt numFmtId="253" formatCode="_-* #,##0\ &quot;FB&quot;_-;\-* #,##0\ &quot;FB&quot;_-;_-* &quot;-&quot;\ &quot;FB&quot;_-;_-@_-"/>
    <numFmt numFmtId="254" formatCode="_-* #,##0.00\ &quot;FB&quot;_-;\-* #,##0.00\ &quot;FB&quot;_-;_-* &quot;-&quot;??\ &quot;FB&quot;_-;_-@_-"/>
    <numFmt numFmtId="255" formatCode="0%;\(0%\)"/>
    <numFmt numFmtId="256" formatCode="#,##0______;;&quot;------------      &quot;"/>
    <numFmt numFmtId="257" formatCode="_(* #,##0_);_(* \(#,##0\);_(* \-??_);_(@_)"/>
    <numFmt numFmtId="258" formatCode="#,##0.00&quot; &quot;[$руб.-419];[Red]&quot;-&quot;#,##0.00&quot; &quot;[$руб.-419]"/>
    <numFmt numFmtId="259" formatCode="\ \ @"/>
    <numFmt numFmtId="260" formatCode="\ \ \ \ @"/>
    <numFmt numFmtId="261" formatCode="_(* #,##0_);_(* \(#,##0\);_(* &quot;-&quot;_);_(@_)"/>
    <numFmt numFmtId="262" formatCode="#,##0.00;[Red]\-#,##0.00;&quot;-&quot;"/>
    <numFmt numFmtId="263" formatCode="#,##0.00;[Red]\-#,##0.00;\-"/>
    <numFmt numFmtId="264" formatCode="#,##0;[Red]\-#,##0;&quot;-&quot;"/>
    <numFmt numFmtId="265" formatCode="#,##0;[Red]\-#,##0;\-"/>
    <numFmt numFmtId="266" formatCode="_-&quot;F&quot;\ * #,##0_-;_-&quot;F&quot;\ * #,##0\-;_-&quot;F&quot;\ * &quot;-&quot;_-;_-@_-"/>
    <numFmt numFmtId="267" formatCode="_-&quot;F&quot;\ * #,##0.00_-;_-&quot;F&quot;\ * #,##0.00\-;_-&quot;F&quot;\ * &quot;-&quot;??_-;_-@_-"/>
    <numFmt numFmtId="268" formatCode="\¥#,##0_);\(\¥#,##0\)"/>
    <numFmt numFmtId="269" formatCode=";;&quot;zero&quot;;&quot;  &quot;@"/>
    <numFmt numFmtId="270" formatCode="#,##0.000_ ;\-#,##0.000\ "/>
    <numFmt numFmtId="271" formatCode="#,##0.00_ ;[Red]\-#,##0.00\ "/>
    <numFmt numFmtId="272" formatCode="_-* #,##0&quot;р.&quot;_-;\-* #,##0&quot;р.&quot;_-;_-* &quot;-&quot;&quot;р.&quot;_-;_-@_-"/>
    <numFmt numFmtId="273" formatCode="_-* #,##0.0000\ &quot;руб.&quot;_-;\-* #,##0.0000\ &quot;руб.&quot;_-;_-* &quot;-&quot;??\ &quot;руб.&quot;_-;_-@_-"/>
    <numFmt numFmtId="274" formatCode="_-* #,##0.00\ &quot;р.&quot;_-;\-* #,##0.00\ &quot;р.&quot;_-;_-* &quot;-&quot;??\ &quot;р.&quot;\\-;_-@_-"/>
    <numFmt numFmtId="275" formatCode="#,##0.00&quot;р.&quot;;\-#,##0.00&quot;р.&quot;"/>
    <numFmt numFmtId="276" formatCode="##,##0.000"/>
    <numFmt numFmtId="277" formatCode="#,##0;\-###0;\-"/>
    <numFmt numFmtId="278" formatCode="#,##0\т"/>
    <numFmt numFmtId="279" formatCode="_-* #,##0.00\ _р_._-;\-* #,##0.00\ _р_._-;_-* &quot;-&quot;??\ _р_._-;_-@_-"/>
    <numFmt numFmtId="280" formatCode="_-* #,##0.00_р_._-;\-* #,##0.00_р_._-;_-* \-??_р_._-;_-@_-"/>
    <numFmt numFmtId="281" formatCode="#,##0.00_р_."/>
    <numFmt numFmtId="282" formatCode="_(* #,##0.00_);_(* \(\ #,##0.00\ \);_(* &quot;-&quot;??_);_(\ @_ \)"/>
    <numFmt numFmtId="283" formatCode="#,###"/>
    <numFmt numFmtId="284" formatCode="#,##0.00_ ;\-#,##0.00\ "/>
    <numFmt numFmtId="285" formatCode="%#\.00"/>
  </numFmts>
  <fonts count="292">
    <font>
      <sz val="11"/>
      <color theme="1"/>
      <name val="Calibri"/>
      <family val="2"/>
      <charset val="204"/>
      <scheme val="minor"/>
    </font>
    <font>
      <sz val="11"/>
      <color theme="1"/>
      <name val="Calibri"/>
      <family val="2"/>
      <charset val="204"/>
      <scheme val="minor"/>
    </font>
    <font>
      <b/>
      <sz val="13"/>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sz val="11"/>
      <color theme="0"/>
      <name val="Calibri"/>
      <family val="2"/>
      <charset val="204"/>
      <scheme val="minor"/>
    </font>
    <font>
      <sz val="10"/>
      <color theme="1"/>
      <name val="Times New Roman"/>
      <family val="1"/>
      <charset val="204"/>
    </font>
    <font>
      <b/>
      <sz val="11"/>
      <color theme="1"/>
      <name val="Times New Roman"/>
      <family val="1"/>
      <charset val="204"/>
    </font>
    <font>
      <sz val="12"/>
      <name val="Arial Cyr"/>
      <charset val="204"/>
    </font>
    <font>
      <b/>
      <sz val="12"/>
      <name val="Times New Roman"/>
      <family val="1"/>
      <charset val="204"/>
    </font>
    <font>
      <sz val="12"/>
      <name val="Times New Roman"/>
      <family val="1"/>
    </font>
    <font>
      <b/>
      <sz val="10"/>
      <color theme="1"/>
      <name val="Times New Roman"/>
      <family val="1"/>
      <charset val="204"/>
    </font>
    <font>
      <sz val="10"/>
      <name val="Arial Cyr"/>
      <charset val="204"/>
    </font>
    <font>
      <b/>
      <sz val="9"/>
      <color theme="1"/>
      <name val="Times New Roman"/>
      <family val="1"/>
      <charset val="204"/>
    </font>
    <font>
      <sz val="11"/>
      <color theme="1"/>
      <name val="Times New Roman"/>
      <family val="1"/>
      <charset val="204"/>
    </font>
    <font>
      <sz val="10"/>
      <name val="Times New Roman"/>
      <family val="1"/>
      <charset val="204"/>
    </font>
    <font>
      <sz val="12"/>
      <name val="Times New Roman"/>
      <family val="1"/>
      <charset val="204"/>
    </font>
    <font>
      <sz val="10"/>
      <name val="Arial"/>
      <family val="2"/>
      <charset val="204"/>
    </font>
    <font>
      <sz val="10"/>
      <name val="Helv"/>
    </font>
    <font>
      <sz val="10"/>
      <name val="Helv"/>
      <charset val="204"/>
    </font>
    <font>
      <sz val="8"/>
      <name val="Arial"/>
      <family val="2"/>
      <charset val="204"/>
    </font>
    <font>
      <sz val="8"/>
      <color indexed="12"/>
      <name val="Arial"/>
      <family val="2"/>
      <charset val="204"/>
    </font>
    <font>
      <sz val="10"/>
      <name val="Book Antiqua"/>
      <family val="1"/>
      <charset val="204"/>
    </font>
    <font>
      <sz val="10"/>
      <color indexed="8"/>
      <name val="Arial"/>
      <family val="2"/>
      <charset val="204"/>
    </font>
    <font>
      <b/>
      <sz val="11"/>
      <color indexed="8"/>
      <name val="Calibri"/>
      <family val="2"/>
      <charset val="204"/>
    </font>
    <font>
      <i/>
      <sz val="11"/>
      <color indexed="23"/>
      <name val="Calibri"/>
      <family val="2"/>
      <charset val="204"/>
    </font>
    <font>
      <b/>
      <sz val="18"/>
      <color indexed="56"/>
      <name val="Cambria"/>
      <family val="2"/>
      <charset val="204"/>
    </font>
    <font>
      <sz val="11"/>
      <color indexed="17"/>
      <name val="Calibri"/>
      <family val="2"/>
      <charset val="204"/>
    </font>
    <font>
      <sz val="11"/>
      <color indexed="60"/>
      <name val="Calibri"/>
      <family val="2"/>
      <charset val="204"/>
    </font>
    <font>
      <sz val="11"/>
      <color indexed="8"/>
      <name val="Calibri"/>
      <family val="2"/>
      <charset val="204"/>
    </font>
    <font>
      <sz val="11"/>
      <color indexed="52"/>
      <name val="Calibri"/>
      <family val="2"/>
      <charset val="204"/>
    </font>
    <font>
      <sz val="11"/>
      <color indexed="9"/>
      <name val="Calibri"/>
      <family val="2"/>
      <charset val="204"/>
    </font>
    <font>
      <sz val="11"/>
      <color indexed="10"/>
      <name val="Calibri"/>
      <family val="2"/>
      <charset val="204"/>
    </font>
    <font>
      <b/>
      <sz val="11"/>
      <color indexed="9"/>
      <name val="Calibri"/>
      <family val="2"/>
      <charset val="204"/>
    </font>
    <font>
      <sz val="10"/>
      <name val="Times New Roman Cyr"/>
      <family val="1"/>
      <charset val="204"/>
    </font>
    <font>
      <sz val="11"/>
      <name val="?l?r ?o?S?V?b?N"/>
      <family val="3"/>
    </font>
    <font>
      <sz val="10"/>
      <name val="’†?S?V?b?N‘М"/>
      <family val="3"/>
      <charset val="128"/>
    </font>
    <font>
      <sz val="10"/>
      <name val="Helvetica"/>
      <family val="2"/>
    </font>
    <font>
      <sz val="10"/>
      <name val="Arial Cyr"/>
      <family val="2"/>
      <charset val="204"/>
    </font>
    <font>
      <sz val="10"/>
      <name val="Courier"/>
      <family val="3"/>
    </font>
    <font>
      <sz val="10"/>
      <name val="Arial Cyr"/>
    </font>
    <font>
      <sz val="1"/>
      <color indexed="8"/>
      <name val="Courier"/>
      <family val="1"/>
      <charset val="204"/>
    </font>
    <font>
      <sz val="1"/>
      <color indexed="8"/>
      <name val="Courier New"/>
      <family val="3"/>
    </font>
    <font>
      <sz val="1"/>
      <color indexed="8"/>
      <name val="Courier"/>
      <family val="1"/>
    </font>
    <font>
      <sz val="1"/>
      <color indexed="8"/>
      <name val="Courier"/>
      <family val="3"/>
    </font>
    <font>
      <b/>
      <sz val="1"/>
      <color indexed="8"/>
      <name val="Courier"/>
      <family val="1"/>
      <charset val="204"/>
    </font>
    <font>
      <b/>
      <sz val="1"/>
      <color indexed="8"/>
      <name val="Courier New"/>
      <family val="3"/>
    </font>
    <font>
      <b/>
      <sz val="1"/>
      <color indexed="8"/>
      <name val="Courier"/>
      <family val="1"/>
    </font>
    <font>
      <b/>
      <sz val="1"/>
      <color indexed="8"/>
      <name val="Courier"/>
      <family val="3"/>
    </font>
    <font>
      <sz val="10"/>
      <name val="MS Sans Serif"/>
      <family val="2"/>
      <charset val="204"/>
    </font>
    <font>
      <b/>
      <i/>
      <sz val="12"/>
      <name val="Arial"/>
      <family val="2"/>
      <charset val="204"/>
    </font>
    <font>
      <b/>
      <sz val="12"/>
      <name val="Arial"/>
      <family val="2"/>
      <charset val="204"/>
    </font>
    <font>
      <b/>
      <sz val="12"/>
      <color indexed="9"/>
      <name val="Arial"/>
      <family val="2"/>
    </font>
    <font>
      <b/>
      <sz val="14"/>
      <color indexed="9"/>
      <name val="Arial"/>
      <family val="2"/>
      <charset val="204"/>
    </font>
    <font>
      <b/>
      <i/>
      <sz val="14"/>
      <name val="Arial"/>
      <family val="2"/>
    </font>
    <font>
      <b/>
      <i/>
      <sz val="20"/>
      <name val="Arial"/>
      <family val="2"/>
    </font>
    <font>
      <b/>
      <sz val="16"/>
      <color indexed="9"/>
      <name val="Arial"/>
      <family val="2"/>
    </font>
    <font>
      <b/>
      <sz val="14"/>
      <name val="Arial"/>
      <family val="2"/>
    </font>
    <font>
      <b/>
      <i/>
      <sz val="22"/>
      <name val="Arial"/>
      <family val="2"/>
    </font>
    <font>
      <sz val="10"/>
      <color theme="1"/>
      <name val="Arial Cyr"/>
      <family val="2"/>
      <charset val="204"/>
    </font>
    <font>
      <sz val="10"/>
      <color indexed="8"/>
      <name val="Arial Cyr"/>
      <family val="2"/>
      <charset val="204"/>
    </font>
    <font>
      <sz val="12"/>
      <color theme="1"/>
      <name val="Times New Roman"/>
      <family val="2"/>
      <charset val="204"/>
    </font>
    <font>
      <b/>
      <sz val="12"/>
      <name val="Arial"/>
      <family val="2"/>
    </font>
    <font>
      <sz val="11"/>
      <color indexed="49"/>
      <name val="Calibri"/>
      <family val="2"/>
      <charset val="204"/>
    </font>
    <font>
      <sz val="10"/>
      <color theme="0"/>
      <name val="Arial Cyr"/>
      <family val="2"/>
      <charset val="204"/>
    </font>
    <font>
      <sz val="10"/>
      <color indexed="9"/>
      <name val="Arial Cyr"/>
      <family val="2"/>
      <charset val="204"/>
    </font>
    <font>
      <sz val="8"/>
      <name val="Helv"/>
      <charset val="204"/>
    </font>
    <font>
      <sz val="10"/>
      <name val="MS Sans Serif"/>
      <family val="2"/>
    </font>
    <font>
      <sz val="11"/>
      <color indexed="8"/>
      <name val="Calibri"/>
      <family val="2"/>
    </font>
    <font>
      <sz val="11"/>
      <color indexed="9"/>
      <name val="Calibri"/>
      <family val="2"/>
    </font>
    <font>
      <u/>
      <sz val="10"/>
      <color indexed="12"/>
      <name val="Courier"/>
      <family val="3"/>
    </font>
    <font>
      <u/>
      <sz val="10"/>
      <color indexed="12"/>
      <name val="Arial Cyr"/>
      <charset val="204"/>
    </font>
    <font>
      <sz val="10"/>
      <name val="Arial"/>
      <family val="2"/>
    </font>
    <font>
      <sz val="12"/>
      <name val="Arial"/>
      <family val="2"/>
    </font>
    <font>
      <sz val="7"/>
      <color indexed="0"/>
      <name val="Arial"/>
      <family val="2"/>
      <charset val="204"/>
    </font>
    <font>
      <i/>
      <sz val="10"/>
      <color indexed="8"/>
      <name val="Arial"/>
      <family val="2"/>
      <charset val="204"/>
    </font>
    <font>
      <b/>
      <sz val="10"/>
      <color indexed="8"/>
      <name val="Arial"/>
      <family val="2"/>
      <charset val="204"/>
    </font>
    <font>
      <i/>
      <sz val="7"/>
      <color indexed="0"/>
      <name val="Arial"/>
      <family val="2"/>
      <charset val="204"/>
    </font>
    <font>
      <sz val="8"/>
      <color indexed="8"/>
      <name val="Arial"/>
      <family val="2"/>
      <charset val="204"/>
    </font>
    <font>
      <b/>
      <sz val="7"/>
      <color indexed="0"/>
      <name val="Arial"/>
      <family val="2"/>
      <charset val="204"/>
    </font>
    <font>
      <b/>
      <sz val="10"/>
      <color indexed="0"/>
      <name val="Arial"/>
      <family val="2"/>
      <charset val="204"/>
    </font>
    <font>
      <sz val="11"/>
      <color indexed="20"/>
      <name val="Calibri"/>
      <family val="2"/>
      <charset val="204"/>
    </font>
    <font>
      <b/>
      <sz val="10"/>
      <color indexed="8"/>
      <name val="Arial"/>
      <family val="2"/>
    </font>
    <font>
      <sz val="10"/>
      <color indexed="8"/>
      <name val="Tms Rmn"/>
    </font>
    <font>
      <sz val="9"/>
      <color indexed="56"/>
      <name val="Frutiger 45 Light"/>
      <family val="2"/>
    </font>
    <font>
      <sz val="10"/>
      <color indexed="12"/>
      <name val="Times New Roman"/>
      <family val="1"/>
    </font>
    <font>
      <sz val="12"/>
      <name val="Tms Rmn"/>
    </font>
    <font>
      <sz val="10"/>
      <name val="Times New Roman"/>
      <family val="1"/>
    </font>
    <font>
      <u val="singleAccounting"/>
      <sz val="10"/>
      <name val="Arial"/>
      <family val="2"/>
    </font>
    <font>
      <sz val="12"/>
      <name val="±???A?"/>
      <charset val="129"/>
    </font>
    <font>
      <sz val="10"/>
      <color indexed="8"/>
      <name val="MS Sans Serif"/>
      <family val="2"/>
    </font>
    <font>
      <sz val="10"/>
      <color indexed="8"/>
      <name val="Arial"/>
      <family val="2"/>
    </font>
    <font>
      <sz val="10"/>
      <color indexed="8"/>
      <name val="MS Sans Serif"/>
      <family val="2"/>
      <charset val="204"/>
    </font>
    <font>
      <b/>
      <sz val="11"/>
      <color indexed="52"/>
      <name val="Calibri"/>
      <family val="2"/>
      <charset val="204"/>
    </font>
    <font>
      <sz val="10"/>
      <name val="Tahoma"/>
      <family val="2"/>
      <charset val="204"/>
    </font>
    <font>
      <b/>
      <sz val="12"/>
      <name val="Times New Roman"/>
      <family val="1"/>
    </font>
    <font>
      <sz val="10"/>
      <color indexed="57"/>
      <name val="Wingdings"/>
      <charset val="2"/>
    </font>
    <font>
      <sz val="12"/>
      <name val="Arial"/>
      <family val="2"/>
      <charset val="204"/>
    </font>
    <font>
      <sz val="8"/>
      <color indexed="12"/>
      <name val="Times New Roman"/>
      <family val="1"/>
    </font>
    <font>
      <sz val="8"/>
      <name val="Palatino"/>
      <family val="1"/>
    </font>
    <font>
      <sz val="10"/>
      <color indexed="24"/>
      <name val="Arial"/>
      <family val="2"/>
      <charset val="204"/>
    </font>
    <font>
      <sz val="12"/>
      <color indexed="24"/>
      <name val="Arial"/>
      <family val="2"/>
      <charset val="204"/>
    </font>
    <font>
      <b/>
      <sz val="10"/>
      <color indexed="12"/>
      <name val="Arial Cyr"/>
      <family val="2"/>
      <charset val="204"/>
    </font>
    <font>
      <sz val="9"/>
      <name val="Tahoma"/>
      <family val="2"/>
      <charset val="204"/>
    </font>
    <font>
      <sz val="8"/>
      <name val="Arial Cyr"/>
      <charset val="204"/>
    </font>
    <font>
      <b/>
      <sz val="10"/>
      <name val="Arial"/>
      <family val="2"/>
    </font>
    <font>
      <u val="doubleAccounting"/>
      <sz val="10"/>
      <name val="Arial"/>
      <family val="2"/>
    </font>
    <font>
      <sz val="12"/>
      <name val="Tms Rmn"/>
      <charset val="204"/>
    </font>
    <font>
      <u/>
      <sz val="8"/>
      <color indexed="12"/>
      <name val="Arial Cyr"/>
      <charset val="204"/>
    </font>
    <font>
      <b/>
      <sz val="11"/>
      <color indexed="8"/>
      <name val="Calibri"/>
      <family val="2"/>
    </font>
    <font>
      <sz val="10"/>
      <color indexed="12"/>
      <name val="Arial"/>
      <family val="2"/>
    </font>
    <font>
      <sz val="10"/>
      <color indexed="8"/>
      <name val="Arial Cyr"/>
      <charset val="204"/>
    </font>
    <font>
      <sz val="8"/>
      <name val="Arial"/>
      <family val="2"/>
    </font>
    <font>
      <sz val="18"/>
      <name val="Arial"/>
      <family val="2"/>
      <charset val="204"/>
    </font>
    <font>
      <i/>
      <sz val="12"/>
      <name val="Arial"/>
      <family val="2"/>
      <charset val="204"/>
    </font>
    <font>
      <i/>
      <sz val="1"/>
      <color indexed="8"/>
      <name val="Courier New"/>
      <family val="3"/>
    </font>
    <font>
      <i/>
      <sz val="1"/>
      <color indexed="8"/>
      <name val="Courier"/>
      <family val="3"/>
    </font>
    <font>
      <i/>
      <sz val="1"/>
      <color indexed="8"/>
      <name val="Courier"/>
      <family val="1"/>
      <charset val="204"/>
    </font>
    <font>
      <sz val="12"/>
      <name val="Symbol"/>
      <family val="1"/>
      <charset val="2"/>
    </font>
    <font>
      <sz val="18"/>
      <name val="Symbol"/>
      <family val="1"/>
      <charset val="2"/>
    </font>
    <font>
      <sz val="8"/>
      <name val="Symbol"/>
      <family val="1"/>
      <charset val="2"/>
    </font>
    <font>
      <i/>
      <sz val="12"/>
      <name val="Symbol"/>
      <family val="1"/>
      <charset val="2"/>
    </font>
    <font>
      <sz val="10"/>
      <name val="Courier"/>
      <family val="1"/>
      <charset val="204"/>
    </font>
    <font>
      <u/>
      <sz val="10"/>
      <color indexed="36"/>
      <name val="Arial Cyr"/>
      <charset val="204"/>
    </font>
    <font>
      <u/>
      <sz val="8.5"/>
      <color indexed="20"/>
      <name val="Arial"/>
      <family val="2"/>
    </font>
    <font>
      <u/>
      <sz val="11"/>
      <color theme="11"/>
      <name val="Calibri"/>
      <family val="2"/>
      <charset val="204"/>
      <scheme val="minor"/>
    </font>
    <font>
      <u/>
      <sz val="8.5"/>
      <color indexed="36"/>
      <name val="Arial"/>
      <family val="2"/>
      <charset val="204"/>
    </font>
    <font>
      <sz val="7"/>
      <name val="Palatino"/>
      <family val="1"/>
    </font>
    <font>
      <sz val="10"/>
      <color indexed="17"/>
      <name val="Times New Roman"/>
      <family val="1"/>
    </font>
    <font>
      <sz val="9"/>
      <name val="Futura UBS Bk"/>
      <family val="2"/>
    </font>
    <font>
      <sz val="6"/>
      <color indexed="16"/>
      <name val="Palatino"/>
      <family val="1"/>
    </font>
    <font>
      <b/>
      <sz val="10"/>
      <color indexed="18"/>
      <name val="Arial Cyr"/>
      <charset val="204"/>
    </font>
    <font>
      <b/>
      <sz val="15"/>
      <color indexed="56"/>
      <name val="Calibri"/>
      <family val="2"/>
      <charset val="204"/>
    </font>
    <font>
      <b/>
      <sz val="18"/>
      <name val="Arial"/>
      <family val="2"/>
      <charset val="204"/>
    </font>
    <font>
      <b/>
      <sz val="13"/>
      <color indexed="56"/>
      <name val="Calibri"/>
      <family val="2"/>
      <charset val="204"/>
    </font>
    <font>
      <b/>
      <sz val="12"/>
      <color indexed="24"/>
      <name val="Arial"/>
      <family val="2"/>
      <charset val="204"/>
    </font>
    <font>
      <sz val="11"/>
      <name val="Arial Black"/>
      <family val="2"/>
    </font>
    <font>
      <b/>
      <sz val="11"/>
      <color indexed="56"/>
      <name val="Calibri"/>
      <family val="2"/>
      <charset val="204"/>
    </font>
    <font>
      <i/>
      <sz val="14"/>
      <name val="Palatino"/>
      <family val="1"/>
    </font>
    <font>
      <b/>
      <sz val="8"/>
      <name val="Palatino"/>
      <family val="1"/>
    </font>
    <font>
      <b/>
      <i/>
      <sz val="16"/>
      <color indexed="8"/>
      <name val="Arial"/>
      <family val="2"/>
      <charset val="204"/>
    </font>
    <font>
      <b/>
      <sz val="8"/>
      <name val="Arial Cyr"/>
      <charset val="204"/>
    </font>
    <font>
      <b/>
      <i/>
      <sz val="22"/>
      <name val="Times New Roman"/>
      <family val="1"/>
      <charset val="204"/>
    </font>
    <font>
      <sz val="10"/>
      <color indexed="9"/>
      <name val="Times New Roman"/>
      <family val="1"/>
    </font>
    <font>
      <u/>
      <sz val="8.5"/>
      <color indexed="12"/>
      <name val="Arial"/>
      <family val="2"/>
    </font>
    <font>
      <u/>
      <sz val="8.5"/>
      <color indexed="12"/>
      <name val="Arial"/>
      <family val="2"/>
      <charset val="204"/>
    </font>
    <font>
      <u/>
      <sz val="10"/>
      <color indexed="36"/>
      <name val="Courier"/>
      <family val="3"/>
    </font>
    <font>
      <b/>
      <i/>
      <sz val="11"/>
      <color indexed="12"/>
      <name val="Arial Cyr"/>
      <family val="2"/>
      <charset val="204"/>
    </font>
    <font>
      <sz val="11"/>
      <color indexed="62"/>
      <name val="Calibri"/>
      <family val="2"/>
      <charset val="204"/>
    </font>
    <font>
      <sz val="12"/>
      <name val="Times New Roman Cyr"/>
    </font>
    <font>
      <sz val="12"/>
      <name val="Times New Roman Cyr"/>
      <family val="1"/>
      <charset val="204"/>
    </font>
    <font>
      <sz val="8"/>
      <color indexed="12"/>
      <name val="Palatino"/>
      <family val="1"/>
    </font>
    <font>
      <u/>
      <sz val="10"/>
      <color indexed="36"/>
      <name val="Arial Cyr"/>
    </font>
    <font>
      <u/>
      <sz val="10"/>
      <color indexed="20"/>
      <name val="Arial Cyr"/>
      <family val="2"/>
    </font>
    <font>
      <b/>
      <u/>
      <sz val="16"/>
      <name val="Arial"/>
      <family val="2"/>
    </font>
    <font>
      <b/>
      <u/>
      <sz val="16"/>
      <name val="Arial"/>
      <family val="2"/>
      <charset val="204"/>
    </font>
    <font>
      <sz val="8"/>
      <color indexed="8"/>
      <name val="Times New Roman"/>
      <family val="1"/>
    </font>
    <font>
      <b/>
      <sz val="10"/>
      <name val="Times New Roman"/>
      <family val="1"/>
      <charset val="204"/>
    </font>
    <font>
      <b/>
      <sz val="10"/>
      <name val="Times New Roman"/>
      <family val="1"/>
    </font>
    <font>
      <sz val="10"/>
      <color indexed="14"/>
      <name val="Arial"/>
      <family val="2"/>
    </font>
    <font>
      <sz val="12"/>
      <name val="Gill Sans"/>
    </font>
    <font>
      <i/>
      <sz val="10"/>
      <name val="PragmaticaC"/>
      <charset val="204"/>
    </font>
    <font>
      <sz val="10"/>
      <name val="Courier Cyr"/>
      <family val="2"/>
    </font>
    <font>
      <sz val="7"/>
      <name val="Small Fonts"/>
      <family val="2"/>
      <charset val="204"/>
    </font>
    <font>
      <sz val="8"/>
      <name val="Tahoma"/>
      <family val="2"/>
    </font>
    <font>
      <sz val="10"/>
      <color theme="1"/>
      <name val="Arial"/>
      <family val="2"/>
      <charset val="204"/>
    </font>
    <font>
      <sz val="10"/>
      <color theme="1"/>
      <name val="Arial"/>
      <family val="2"/>
    </font>
    <font>
      <sz val="10"/>
      <color theme="1"/>
      <name val="Arial Narrow"/>
      <family val="2"/>
      <charset val="204"/>
    </font>
    <font>
      <sz val="14"/>
      <name val="NewtonC"/>
      <charset val="204"/>
    </font>
    <font>
      <sz val="10"/>
      <name val="Times New Roman CE"/>
      <charset val="238"/>
    </font>
    <font>
      <sz val="8"/>
      <name val="Helvetica"/>
      <family val="2"/>
    </font>
    <font>
      <sz val="10"/>
      <name val="Palatino"/>
      <family val="1"/>
    </font>
    <font>
      <b/>
      <sz val="11"/>
      <color indexed="63"/>
      <name val="Calibri"/>
      <family val="2"/>
      <charset val="204"/>
    </font>
    <font>
      <b/>
      <i/>
      <sz val="10"/>
      <color indexed="8"/>
      <name val="Arial"/>
      <family val="2"/>
    </font>
    <font>
      <b/>
      <sz val="10"/>
      <color indexed="9"/>
      <name val="Arial"/>
      <family val="2"/>
    </font>
    <font>
      <b/>
      <sz val="10"/>
      <color indexed="17"/>
      <name val="Arial"/>
      <family val="2"/>
    </font>
    <font>
      <b/>
      <sz val="10"/>
      <color indexed="13"/>
      <name val="Arial"/>
      <family val="2"/>
    </font>
    <font>
      <b/>
      <sz val="20"/>
      <name val="Times New Roman"/>
      <family val="1"/>
    </font>
    <font>
      <b/>
      <sz val="20"/>
      <name val="Times New Roman"/>
      <family val="1"/>
      <charset val="204"/>
    </font>
    <font>
      <sz val="10"/>
      <color indexed="16"/>
      <name val="Helvetica-Black"/>
    </font>
    <font>
      <sz val="22"/>
      <name val="UBSHeadline"/>
      <family val="1"/>
    </font>
    <font>
      <u/>
      <sz val="10"/>
      <name val="Arial"/>
      <family val="2"/>
      <charset val="204"/>
    </font>
    <font>
      <sz val="10"/>
      <color indexed="10"/>
      <name val="Arial"/>
      <family val="2"/>
    </font>
    <font>
      <sz val="8"/>
      <name val="Helv"/>
    </font>
    <font>
      <i/>
      <sz val="12"/>
      <name val="Tms Rmn"/>
      <charset val="204"/>
    </font>
    <font>
      <b/>
      <sz val="10"/>
      <color indexed="10"/>
      <name val="Arial Cyr"/>
      <family val="2"/>
      <charset val="204"/>
    </font>
    <font>
      <b/>
      <i/>
      <sz val="10"/>
      <name val="Arial"/>
      <family val="2"/>
    </font>
    <font>
      <b/>
      <i/>
      <sz val="10"/>
      <name val="Arial"/>
      <family val="2"/>
      <charset val="204"/>
    </font>
    <font>
      <sz val="10"/>
      <color indexed="10"/>
      <name val="Times New Roman"/>
      <family val="1"/>
    </font>
    <font>
      <b/>
      <i/>
      <u/>
      <sz val="11"/>
      <color indexed="8"/>
      <name val="Arial"/>
      <family val="2"/>
      <charset val="204"/>
    </font>
    <font>
      <sz val="8"/>
      <color rgb="FF000000"/>
      <name val="Arial"/>
      <family val="2"/>
      <charset val="204"/>
    </font>
    <font>
      <b/>
      <sz val="10"/>
      <color rgb="FF000000"/>
      <name val="Arial"/>
      <family val="2"/>
      <charset val="204"/>
    </font>
    <font>
      <sz val="9.5"/>
      <color indexed="23"/>
      <name val="Helvetica-Black"/>
    </font>
    <font>
      <sz val="10"/>
      <color indexed="39"/>
      <name val="Arial"/>
      <family val="2"/>
    </font>
    <font>
      <b/>
      <sz val="10"/>
      <color indexed="63"/>
      <name val="Arial"/>
      <family val="2"/>
    </font>
    <font>
      <b/>
      <sz val="12"/>
      <color indexed="8"/>
      <name val="Arial"/>
      <family val="2"/>
      <charset val="204"/>
    </font>
    <font>
      <sz val="10"/>
      <color indexed="63"/>
      <name val="Arial"/>
      <family val="2"/>
    </font>
    <font>
      <b/>
      <sz val="8"/>
      <name val="Arial"/>
      <family val="2"/>
    </font>
    <font>
      <b/>
      <sz val="16"/>
      <color indexed="23"/>
      <name val="Arial"/>
      <family val="2"/>
      <charset val="204"/>
    </font>
    <font>
      <b/>
      <sz val="16"/>
      <color indexed="18"/>
      <name val="Arial"/>
      <family val="2"/>
    </font>
    <font>
      <sz val="10"/>
      <name val="0"/>
      <charset val="204"/>
    </font>
    <font>
      <sz val="10"/>
      <name val="Tms Rmn"/>
    </font>
    <font>
      <sz val="9"/>
      <color indexed="20"/>
      <name val="Arial"/>
      <family val="2"/>
    </font>
    <font>
      <sz val="9"/>
      <color indexed="48"/>
      <name val="Arial"/>
      <family val="2"/>
    </font>
    <font>
      <b/>
      <sz val="9"/>
      <color indexed="20"/>
      <name val="Arial"/>
      <family val="2"/>
    </font>
    <font>
      <b/>
      <sz val="18"/>
      <color indexed="62"/>
      <name val="Cambria"/>
      <family val="2"/>
    </font>
    <font>
      <sz val="8"/>
      <name val="Arial Cyr"/>
      <family val="2"/>
      <charset val="204"/>
    </font>
    <font>
      <b/>
      <sz val="18"/>
      <name val="Times New Roman"/>
      <family val="1"/>
      <charset val="204"/>
    </font>
    <font>
      <b/>
      <sz val="9"/>
      <name val="Palatino"/>
      <family val="1"/>
    </font>
    <font>
      <sz val="9"/>
      <color indexed="21"/>
      <name val="Helvetica-Black"/>
    </font>
    <font>
      <b/>
      <sz val="10"/>
      <name val="Palatino"/>
      <family val="1"/>
    </font>
    <font>
      <b/>
      <sz val="8"/>
      <color indexed="9"/>
      <name val="Arial Cyr"/>
      <charset val="204"/>
    </font>
    <font>
      <sz val="9"/>
      <name val="Helvetica-Black"/>
    </font>
    <font>
      <sz val="12"/>
      <color indexed="8"/>
      <name val="Palatino"/>
      <family val="1"/>
    </font>
    <font>
      <sz val="11"/>
      <name val="Helvetica-Black"/>
    </font>
    <font>
      <sz val="11"/>
      <color indexed="8"/>
      <name val="Helvetica-Black"/>
    </font>
    <font>
      <b/>
      <sz val="8"/>
      <color indexed="8"/>
      <name val="Times New Roman"/>
      <family val="1"/>
      <charset val="204"/>
    </font>
    <font>
      <sz val="11"/>
      <name val="Tahoma"/>
      <family val="2"/>
      <charset val="204"/>
    </font>
    <font>
      <b/>
      <i/>
      <sz val="20"/>
      <name val="Arial"/>
      <family val="2"/>
      <charset val="204"/>
    </font>
    <font>
      <u/>
      <sz val="8"/>
      <color indexed="8"/>
      <name val="Arial"/>
      <family val="2"/>
    </font>
    <font>
      <b/>
      <i/>
      <sz val="10"/>
      <color indexed="9"/>
      <name val="Arial"/>
      <family val="2"/>
    </font>
    <font>
      <b/>
      <i/>
      <sz val="10"/>
      <color indexed="9"/>
      <name val="Arial"/>
      <family val="2"/>
      <charset val="204"/>
    </font>
    <font>
      <b/>
      <sz val="14"/>
      <name val="Times New Roman"/>
      <family val="1"/>
      <charset val="204"/>
    </font>
    <font>
      <b/>
      <i/>
      <sz val="8"/>
      <name val="Helv"/>
    </font>
    <font>
      <b/>
      <sz val="8"/>
      <name val="Arial Cyr"/>
      <family val="2"/>
      <charset val="204"/>
    </font>
    <font>
      <b/>
      <u/>
      <sz val="11"/>
      <color indexed="12"/>
      <name val="Arial"/>
      <family val="2"/>
      <charset val="204"/>
    </font>
    <font>
      <u/>
      <sz val="9"/>
      <color indexed="12"/>
      <name val="Tahoma"/>
      <family val="2"/>
      <charset val="204"/>
    </font>
    <font>
      <u/>
      <sz val="7.7"/>
      <color theme="10"/>
      <name val="Calibri"/>
      <family val="2"/>
      <charset val="204"/>
    </font>
    <font>
      <u/>
      <sz val="11"/>
      <color theme="10"/>
      <name val="Calibri"/>
      <family val="2"/>
      <charset val="204"/>
      <scheme val="minor"/>
    </font>
    <font>
      <u/>
      <sz val="11"/>
      <color indexed="12"/>
      <name val="Calibri"/>
      <family val="2"/>
      <charset val="204"/>
    </font>
    <font>
      <u/>
      <sz val="10"/>
      <color theme="10"/>
      <name val="Arial Cyr"/>
      <charset val="204"/>
    </font>
    <font>
      <b/>
      <u/>
      <sz val="9"/>
      <color indexed="12"/>
      <name val="Tahoma"/>
      <family val="2"/>
      <charset val="204"/>
    </font>
    <font>
      <u/>
      <sz val="9"/>
      <color rgb="FF333399"/>
      <name val="Tahoma"/>
      <family val="2"/>
      <charset val="204"/>
    </font>
    <font>
      <u/>
      <sz val="9"/>
      <color theme="10"/>
      <name val="Tahoma"/>
      <family val="2"/>
      <charset val="204"/>
    </font>
    <font>
      <b/>
      <sz val="12"/>
      <color indexed="12"/>
      <name val="Arial Cyr"/>
      <family val="2"/>
      <charset val="204"/>
    </font>
    <font>
      <b/>
      <sz val="12"/>
      <name val="Arial Cyr"/>
      <family val="2"/>
      <charset val="204"/>
    </font>
    <font>
      <b/>
      <sz val="10"/>
      <name val="Arial Cyr"/>
      <family val="2"/>
      <charset val="204"/>
    </font>
    <font>
      <b/>
      <sz val="18"/>
      <color indexed="62"/>
      <name val="Arial Cyr"/>
      <family val="2"/>
      <charset val="204"/>
    </font>
    <font>
      <b/>
      <i/>
      <sz val="18"/>
      <color indexed="62"/>
      <name val="Arial Cyr"/>
      <family val="2"/>
      <charset val="204"/>
    </font>
    <font>
      <sz val="8"/>
      <name val="Arial Cyr"/>
    </font>
    <font>
      <b/>
      <sz val="9"/>
      <color rgb="FF333399"/>
      <name val="Tahoma"/>
      <family val="2"/>
      <charset val="204"/>
    </font>
    <font>
      <b/>
      <sz val="18"/>
      <color indexed="62"/>
      <name val="Cambria"/>
      <family val="2"/>
      <charset val="204"/>
    </font>
    <font>
      <b/>
      <sz val="11"/>
      <color indexed="47"/>
      <name val="Calibri"/>
      <family val="2"/>
      <charset val="204"/>
    </font>
    <font>
      <b/>
      <sz val="14"/>
      <name val="Franklin Gothic Medium"/>
      <family val="2"/>
      <charset val="204"/>
    </font>
    <font>
      <b/>
      <sz val="15"/>
      <color indexed="62"/>
      <name val="Calibri"/>
      <family val="2"/>
      <charset val="204"/>
    </font>
    <font>
      <b/>
      <sz val="15"/>
      <color indexed="62"/>
      <name val="Arial Cyr"/>
      <family val="2"/>
      <charset val="204"/>
    </font>
    <font>
      <b/>
      <sz val="13"/>
      <color indexed="62"/>
      <name val="Calibri"/>
      <family val="2"/>
      <charset val="204"/>
    </font>
    <font>
      <b/>
      <sz val="13"/>
      <color indexed="62"/>
      <name val="Arial Cyr"/>
      <family val="2"/>
      <charset val="204"/>
    </font>
    <font>
      <b/>
      <sz val="11"/>
      <color indexed="62"/>
      <name val="Calibri"/>
      <family val="2"/>
      <charset val="204"/>
    </font>
    <font>
      <b/>
      <sz val="11"/>
      <color indexed="62"/>
      <name val="Arial Cyr"/>
      <family val="2"/>
      <charset val="204"/>
    </font>
    <font>
      <b/>
      <sz val="14"/>
      <name val="Franklin Gothic Medium"/>
      <family val="2"/>
    </font>
    <font>
      <sz val="20"/>
      <name val="Impact"/>
      <family val="2"/>
    </font>
    <font>
      <b/>
      <sz val="9"/>
      <name val="Tahoma"/>
      <family val="2"/>
      <charset val="204"/>
    </font>
    <font>
      <b/>
      <sz val="9"/>
      <name val="Tahoma"/>
      <family val="2"/>
    </font>
    <font>
      <b/>
      <sz val="10"/>
      <color indexed="12"/>
      <name val="Arial Cyr"/>
      <family val="2"/>
    </font>
    <font>
      <sz val="9"/>
      <name val="Tahoma"/>
      <family val="2"/>
    </font>
    <font>
      <b/>
      <sz val="14"/>
      <name val="Arial Cyr"/>
      <family val="2"/>
      <charset val="204"/>
    </font>
    <font>
      <b/>
      <sz val="11"/>
      <color indexed="49"/>
      <name val="Calibri"/>
      <family val="2"/>
      <charset val="204"/>
    </font>
    <font>
      <b/>
      <sz val="14"/>
      <name val="Arial"/>
      <family val="2"/>
      <charset val="204"/>
    </font>
    <font>
      <b/>
      <sz val="10"/>
      <name val="Arial Cyr"/>
      <charset val="204"/>
    </font>
    <font>
      <sz val="12"/>
      <name val="Arial Cyr"/>
      <family val="2"/>
      <charset val="204"/>
    </font>
    <font>
      <sz val="11"/>
      <name val="Verdana"/>
      <family val="2"/>
      <charset val="204"/>
    </font>
    <font>
      <sz val="11"/>
      <color indexed="64"/>
      <name val="Calibri"/>
      <family val="2"/>
      <charset val="204"/>
    </font>
    <font>
      <sz val="11"/>
      <color theme="1"/>
      <name val="Calibri"/>
      <family val="2"/>
      <scheme val="minor"/>
    </font>
    <font>
      <sz val="11"/>
      <color rgb="FF000000"/>
      <name val="Calibri"/>
      <family val="2"/>
      <charset val="204"/>
    </font>
    <font>
      <sz val="10"/>
      <name val="Times New Roman CYR"/>
      <charset val="204"/>
    </font>
    <font>
      <sz val="9"/>
      <color indexed="11"/>
      <name val="Tahoma"/>
      <family val="2"/>
      <charset val="204"/>
    </font>
    <font>
      <sz val="8"/>
      <name val="Arial"/>
      <family val="2"/>
      <charset val="1"/>
    </font>
    <font>
      <sz val="11"/>
      <color rgb="FF000000"/>
      <name val="Calibri"/>
      <family val="2"/>
      <charset val="204"/>
      <scheme val="minor"/>
    </font>
    <font>
      <sz val="10"/>
      <color indexed="8"/>
      <name val="Tahoma"/>
      <family val="2"/>
      <charset val="204"/>
    </font>
    <font>
      <sz val="10"/>
      <color theme="1"/>
      <name val="Tahoma"/>
      <family val="2"/>
      <charset val="204"/>
    </font>
    <font>
      <sz val="11"/>
      <color rgb="FF000000"/>
      <name val="SimSun"/>
      <family val="2"/>
      <charset val="204"/>
    </font>
    <font>
      <b/>
      <i/>
      <sz val="10"/>
      <color indexed="10"/>
      <name val="Arial Cyr"/>
      <family val="2"/>
      <charset val="204"/>
    </font>
    <font>
      <b/>
      <sz val="11"/>
      <name val="Arial Cyr"/>
      <family val="2"/>
      <charset val="204"/>
    </font>
    <font>
      <sz val="11"/>
      <name val="Times New Roman Cyr"/>
      <family val="1"/>
      <charset val="204"/>
    </font>
    <font>
      <sz val="11"/>
      <name val="Times New Roman Cyr"/>
      <family val="1"/>
    </font>
    <font>
      <sz val="12"/>
      <color indexed="8"/>
      <name val="Times New Roman"/>
      <family val="2"/>
      <charset val="204"/>
    </font>
    <font>
      <b/>
      <i/>
      <sz val="14"/>
      <color indexed="57"/>
      <name val="Arial Cyr"/>
      <family val="2"/>
      <charset val="204"/>
    </font>
    <font>
      <sz val="10"/>
      <color indexed="8"/>
      <name val="Times New Roman Cyr"/>
      <family val="1"/>
      <charset val="204"/>
    </font>
    <font>
      <sz val="11"/>
      <color indexed="47"/>
      <name val="Calibri"/>
      <family val="2"/>
      <charset val="204"/>
    </font>
    <font>
      <sz val="14"/>
      <name val="Arial Cyr"/>
      <family val="2"/>
      <charset val="204"/>
    </font>
    <font>
      <sz val="10"/>
      <name val="Arial Narrow"/>
      <family val="2"/>
      <charset val="204"/>
    </font>
    <font>
      <sz val="9"/>
      <name val="Arial Cyr"/>
    </font>
    <font>
      <sz val="9"/>
      <name val="Arial Cyr"/>
      <charset val="204"/>
    </font>
    <font>
      <sz val="11"/>
      <color indexed="10"/>
      <name val="Arial Cyr"/>
      <family val="2"/>
    </font>
    <font>
      <sz val="11"/>
      <color indexed="10"/>
      <name val="Arial Cyr"/>
      <family val="2"/>
      <charset val="204"/>
    </font>
    <font>
      <sz val="10"/>
      <color indexed="10"/>
      <name val="Arial Cyr"/>
      <family val="2"/>
      <charset val="204"/>
    </font>
  </fonts>
  <fills count="14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indexed="42"/>
        <bgColor indexed="64"/>
      </patternFill>
    </fill>
    <fill>
      <patternFill patternType="solid">
        <fgColor indexed="42"/>
      </patternFill>
    </fill>
    <fill>
      <patternFill patternType="solid">
        <fgColor indexed="26"/>
      </patternFill>
    </fill>
    <fill>
      <patternFill patternType="solid">
        <fgColor indexed="43"/>
      </patternFill>
    </fill>
    <fill>
      <patternFill patternType="solid">
        <fgColor indexed="52"/>
      </patternFill>
    </fill>
    <fill>
      <patternFill patternType="solid">
        <fgColor indexed="55"/>
      </patternFill>
    </fill>
    <fill>
      <patternFill patternType="solid">
        <fgColor indexed="43"/>
        <bgColor indexed="64"/>
      </patternFill>
    </fill>
    <fill>
      <patternFill patternType="lightGray">
        <fgColor indexed="22"/>
      </patternFill>
    </fill>
    <fill>
      <patternFill patternType="solid">
        <fgColor indexed="63"/>
        <bgColor indexed="64"/>
      </patternFill>
    </fill>
    <fill>
      <patternFill patternType="solid">
        <fgColor indexed="55"/>
        <bgColor indexed="64"/>
      </patternFill>
    </fill>
    <fill>
      <patternFill patternType="solid">
        <fgColor indexed="54"/>
        <bgColor indexed="64"/>
      </patternFill>
    </fill>
    <fill>
      <patternFill patternType="solid">
        <fgColor indexed="53"/>
        <bgColor indexed="64"/>
      </patternFill>
    </fill>
    <fill>
      <patternFill patternType="solid">
        <fgColor indexed="61"/>
        <bgColor indexed="64"/>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31"/>
        <bgColor indexed="22"/>
      </patternFill>
    </fill>
    <fill>
      <patternFill patternType="solid">
        <fgColor indexed="2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15"/>
        <bgColor indexed="64"/>
      </patternFill>
    </fill>
    <fill>
      <patternFill patternType="solid">
        <fgColor indexed="15"/>
        <b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patternFill>
    </fill>
    <fill>
      <patternFill patternType="solid">
        <fgColor indexed="36"/>
      </patternFill>
    </fill>
    <fill>
      <patternFill patternType="solid">
        <fgColor indexed="49"/>
      </patternFill>
    </fill>
    <fill>
      <patternFill patternType="solid">
        <fgColor indexed="20"/>
        <bgColor indexed="36"/>
      </patternFill>
    </fill>
    <fill>
      <patternFill patternType="solid">
        <fgColor indexed="52"/>
        <bgColor indexed="51"/>
      </patternFill>
    </fill>
    <fill>
      <patternFill patternType="solid">
        <fgColor indexed="62"/>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48"/>
        <bgColor indexed="48"/>
      </patternFill>
    </fill>
    <fill>
      <patternFill patternType="solid">
        <fgColor indexed="10"/>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25"/>
        <bgColor indexed="25"/>
      </patternFill>
    </fill>
    <fill>
      <patternFill patternType="solid">
        <fgColor indexed="57"/>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57"/>
        <bgColor indexed="57"/>
      </patternFill>
    </fill>
    <fill>
      <patternFill patternType="solid">
        <fgColor indexed="18"/>
        <bgColor indexed="18"/>
      </patternFill>
    </fill>
    <fill>
      <patternFill patternType="solid">
        <fgColor indexed="58"/>
        <bgColor indexed="58"/>
      </patternFill>
    </fill>
    <fill>
      <patternFill patternType="solid">
        <fgColor indexed="53"/>
      </patternFill>
    </fill>
    <fill>
      <patternFill patternType="solid">
        <fgColor indexed="26"/>
        <bgColor indexed="26"/>
      </patternFill>
    </fill>
    <fill>
      <patternFill patternType="solid">
        <fgColor indexed="47"/>
        <bgColor indexed="47"/>
      </patternFill>
    </fill>
    <fill>
      <patternFill patternType="solid">
        <fgColor indexed="53"/>
        <bgColor indexed="53"/>
      </patternFill>
    </fill>
    <fill>
      <patternFill patternType="solid">
        <fgColor indexed="5"/>
      </patternFill>
    </fill>
    <fill>
      <patternFill patternType="solid">
        <fgColor indexed="11"/>
        <bgColor indexed="11"/>
      </patternFill>
    </fill>
    <fill>
      <patternFill patternType="lightGray">
        <fgColor indexed="15"/>
      </patternFill>
    </fill>
    <fill>
      <patternFill patternType="solid">
        <fgColor indexed="27"/>
        <bgColor indexed="64"/>
      </patternFill>
    </fill>
    <fill>
      <patternFill patternType="solid">
        <fgColor indexed="33"/>
        <bgColor indexed="33"/>
      </patternFill>
    </fill>
    <fill>
      <patternFill patternType="solid">
        <fgColor indexed="14"/>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9"/>
        <bgColor indexed="64"/>
      </patternFill>
    </fill>
    <fill>
      <patternFill patternType="solid">
        <fgColor indexed="44"/>
        <bgColor indexed="64"/>
      </patternFill>
    </fill>
    <fill>
      <patternFill patternType="solid">
        <fgColor indexed="42"/>
        <bgColor indexed="22"/>
      </patternFill>
    </fill>
    <fill>
      <patternFill patternType="solid">
        <fgColor indexed="22"/>
        <bgColor indexed="31"/>
      </patternFill>
    </fill>
    <fill>
      <patternFill patternType="solid">
        <fgColor indexed="22"/>
        <bgColor indexed="8"/>
      </patternFill>
    </fill>
    <fill>
      <patternFill patternType="solid">
        <fgColor indexed="13"/>
      </patternFill>
    </fill>
    <fill>
      <patternFill patternType="solid">
        <fgColor indexed="17"/>
      </patternFill>
    </fill>
    <fill>
      <patternFill patternType="solid">
        <fgColor rgb="FFFFFFFF"/>
        <bgColor indexed="64"/>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40"/>
      </patternFill>
    </fill>
    <fill>
      <patternFill patternType="solid">
        <fgColor indexed="23"/>
        <bgColor indexed="64"/>
      </patternFill>
    </fill>
    <fill>
      <patternFill patternType="solid">
        <fgColor indexed="35"/>
        <bgColor indexed="23"/>
      </patternFill>
    </fill>
    <fill>
      <patternFill patternType="solid">
        <fgColor indexed="35"/>
        <bgColor indexed="55"/>
      </patternFill>
    </fill>
    <fill>
      <patternFill patternType="solid">
        <fgColor indexed="35"/>
        <bgColor indexed="22"/>
      </patternFill>
    </fill>
    <fill>
      <patternFill patternType="solid">
        <fgColor indexed="54"/>
      </patternFill>
    </fill>
    <fill>
      <patternFill patternType="solid">
        <fgColor indexed="26"/>
        <bgColor indexed="64"/>
      </patternFill>
    </fill>
    <fill>
      <patternFill patternType="solid">
        <fgColor indexed="14"/>
        <bgColor indexed="64"/>
      </patternFill>
    </fill>
    <fill>
      <patternFill patternType="solid">
        <fgColor indexed="13"/>
        <bgColor indexed="64"/>
      </patternFill>
    </fill>
    <fill>
      <patternFill patternType="solid">
        <fgColor indexed="58"/>
        <bgColor indexed="64"/>
      </patternFill>
    </fill>
    <fill>
      <patternFill patternType="solid">
        <fgColor indexed="16"/>
        <bgColor indexed="64"/>
      </patternFill>
    </fill>
    <fill>
      <patternFill patternType="solid">
        <fgColor indexed="8"/>
        <bgColor indexed="64"/>
      </patternFill>
    </fill>
    <fill>
      <patternFill patternType="solid">
        <fgColor indexed="18"/>
        <bgColor indexed="64"/>
      </patternFill>
    </fill>
    <fill>
      <patternFill patternType="solid">
        <fgColor indexed="10"/>
        <bgColor indexed="60"/>
      </patternFill>
    </fill>
    <fill>
      <patternFill patternType="solid">
        <fgColor indexed="43"/>
        <bgColor indexed="8"/>
      </patternFill>
    </fill>
    <fill>
      <patternFill patternType="solid">
        <fgColor indexed="40"/>
        <bgColor indexed="64"/>
      </patternFill>
    </fill>
    <fill>
      <patternFill patternType="solid">
        <fgColor indexed="41"/>
        <bgColor indexed="64"/>
      </patternFill>
    </fill>
    <fill>
      <patternFill patternType="lightDown">
        <fgColor indexed="22"/>
      </patternFill>
    </fill>
    <fill>
      <patternFill patternType="solid">
        <fgColor indexed="43"/>
        <bgColor indexed="26"/>
      </patternFill>
    </fill>
    <fill>
      <patternFill patternType="solid">
        <fgColor indexed="23"/>
        <bgColor indexed="24"/>
      </patternFill>
    </fill>
    <fill>
      <patternFill patternType="solid">
        <fgColor indexed="47"/>
        <bgColor indexed="64"/>
      </patternFill>
    </fill>
    <fill>
      <patternFill patternType="solid">
        <fgColor indexed="9"/>
        <bgColor indexed="9"/>
      </patternFill>
    </fill>
    <fill>
      <patternFill patternType="solid">
        <fgColor indexed="9"/>
        <bgColor indexed="26"/>
      </patternFill>
    </fill>
  </fills>
  <borders count="81">
    <border>
      <left/>
      <right/>
      <top/>
      <bottom/>
      <diagonal/>
    </border>
    <border>
      <left/>
      <right/>
      <top/>
      <bottom style="thick">
        <color theme="4" tint="0.49998474074526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thin">
        <color indexed="64"/>
      </top>
      <bottom style="double">
        <color indexed="64"/>
      </bottom>
      <diagonal/>
    </border>
    <border>
      <left/>
      <right/>
      <top style="thin">
        <color indexed="8"/>
      </top>
      <bottom style="double">
        <color indexed="8"/>
      </bottom>
      <diagonal/>
    </border>
    <border>
      <left/>
      <right/>
      <top style="thin">
        <color auto="1"/>
      </top>
      <bottom style="double">
        <color auto="1"/>
      </bottom>
      <diagonal/>
    </border>
    <border>
      <left/>
      <right/>
      <top style="thin">
        <color auto="1"/>
      </top>
      <bottom style="thin">
        <color auto="1"/>
      </bottom>
      <diagonal/>
    </border>
    <border>
      <left/>
      <right/>
      <top/>
      <bottom style="medium">
        <color indexed="64"/>
      </bottom>
      <diagonal/>
    </border>
    <border>
      <left style="medium">
        <color indexed="64"/>
      </left>
      <right/>
      <top/>
      <bottom/>
      <diagonal/>
    </border>
    <border>
      <left/>
      <right/>
      <top/>
      <bottom style="thin">
        <color auto="1"/>
      </bottom>
      <diagonal/>
    </border>
    <border>
      <left style="thick">
        <color indexed="9"/>
      </left>
      <right style="thick">
        <color indexed="23"/>
      </right>
      <top style="thick">
        <color indexed="9"/>
      </top>
      <bottom style="thick">
        <color indexed="23"/>
      </bottom>
      <diagonal/>
    </border>
    <border>
      <left style="hair">
        <color indexed="64"/>
      </left>
      <right/>
      <top style="hair">
        <color indexed="64"/>
      </top>
      <bottom style="hair">
        <color indexed="9"/>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medium">
        <color auto="1"/>
      </left>
      <right style="thin">
        <color auto="1"/>
      </right>
      <top/>
      <bottom style="dotted">
        <color auto="1"/>
      </bottom>
      <diagonal/>
    </border>
    <border>
      <left/>
      <right/>
      <top/>
      <bottom style="dotted">
        <color indexed="64"/>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auto="1"/>
      </bottom>
      <diagonal/>
    </border>
    <border>
      <left style="hair">
        <color indexed="8"/>
      </left>
      <right style="hair">
        <color indexed="8"/>
      </right>
      <top style="hair">
        <color indexed="8"/>
      </top>
      <bottom style="hair">
        <color indexed="8"/>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top style="thin">
        <color indexed="64"/>
      </top>
      <bottom/>
      <diagonal/>
    </border>
    <border>
      <left/>
      <right/>
      <top style="medium">
        <color indexed="23"/>
      </top>
      <bottom style="medium">
        <color indexed="23"/>
      </bottom>
      <diagonal/>
    </border>
    <border>
      <left style="thin">
        <color indexed="18"/>
      </left>
      <right style="thin">
        <color indexed="18"/>
      </right>
      <top style="thin">
        <color indexed="18"/>
      </top>
      <bottom style="thin">
        <color indexed="18"/>
      </bottom>
      <diagonal/>
    </border>
    <border>
      <left style="hair">
        <color indexed="63"/>
      </left>
      <right style="hair">
        <color indexed="63"/>
      </right>
      <top style="hair">
        <color indexed="63"/>
      </top>
      <bottom style="hair">
        <color indexed="63"/>
      </bottom>
      <diagonal/>
    </border>
    <border>
      <left style="thin">
        <color indexed="63"/>
      </left>
      <right style="thin">
        <color indexed="63"/>
      </right>
      <top style="thin">
        <color indexed="64"/>
      </top>
      <bottom style="thin">
        <color indexed="63"/>
      </bottom>
      <diagonal/>
    </border>
    <border>
      <left style="thin">
        <color indexed="54"/>
      </left>
      <right/>
      <top style="thin">
        <color indexed="54"/>
      </top>
      <bottom/>
      <diagonal/>
    </border>
    <border>
      <left style="thin">
        <color indexed="63"/>
      </left>
      <right style="hair">
        <color indexed="63"/>
      </right>
      <top style="hair">
        <color indexed="63"/>
      </top>
      <bottom style="hair">
        <color indexed="63"/>
      </bottom>
      <diagonal/>
    </border>
    <border>
      <left style="thin">
        <color indexed="51"/>
      </left>
      <right style="thin">
        <color indexed="51"/>
      </right>
      <top/>
      <bottom/>
      <diagonal/>
    </border>
    <border>
      <left style="thin">
        <color indexed="64"/>
      </left>
      <right/>
      <top/>
      <bottom/>
      <diagonal/>
    </border>
    <border>
      <left style="thick">
        <color indexed="23"/>
      </left>
      <right style="thick">
        <color indexed="23"/>
      </right>
      <top style="thick">
        <color indexed="23"/>
      </top>
      <bottom style="thick">
        <color indexed="23"/>
      </bottom>
      <diagonal/>
    </border>
    <border>
      <left/>
      <right/>
      <top style="double">
        <color auto="1"/>
      </top>
      <bottom/>
      <diagonal/>
    </border>
    <border>
      <left style="medium">
        <color indexed="8"/>
      </left>
      <right style="medium">
        <color indexed="8"/>
      </right>
      <top style="medium">
        <color indexed="8"/>
      </top>
      <bottom style="medium">
        <color indexed="8"/>
      </bottom>
      <diagonal/>
    </border>
    <border>
      <left style="hair">
        <color indexed="8"/>
      </left>
      <right/>
      <top style="hair">
        <color indexed="8"/>
      </top>
      <bottom style="hair">
        <color indexed="9"/>
      </bottom>
      <diagonal/>
    </border>
    <border>
      <left style="thin">
        <color indexed="55"/>
      </left>
      <right/>
      <top style="thin">
        <color indexed="55"/>
      </top>
      <bottom/>
      <diagonal/>
    </border>
    <border>
      <left/>
      <right/>
      <top style="thin">
        <color indexed="49"/>
      </top>
      <bottom style="double">
        <color indexed="49"/>
      </bottom>
      <diagonal/>
    </border>
    <border>
      <left/>
      <right/>
      <top/>
      <bottom style="thick">
        <color indexed="49"/>
      </bottom>
      <diagonal/>
    </border>
    <border>
      <left/>
      <right/>
      <top/>
      <bottom style="medium">
        <color indexed="49"/>
      </bottom>
      <diagonal/>
    </border>
    <border>
      <left style="medium">
        <color indexed="64"/>
      </left>
      <right style="thin">
        <color indexed="64"/>
      </right>
      <top style="medium">
        <color indexed="64"/>
      </top>
      <bottom/>
      <diagonal/>
    </border>
    <border>
      <left/>
      <right/>
      <top style="thin">
        <color auto="1"/>
      </top>
      <bottom/>
      <diagonal/>
    </border>
    <border>
      <left/>
      <right/>
      <top style="hair">
        <color auto="1"/>
      </top>
      <bottom style="hair">
        <color auto="1"/>
      </bottom>
      <diagonal/>
    </border>
    <border>
      <left/>
      <right/>
      <top style="hair">
        <color indexed="8"/>
      </top>
      <bottom style="hair">
        <color indexed="8"/>
      </bottom>
      <diagonal/>
    </border>
    <border>
      <left/>
      <right/>
      <top style="hair">
        <color indexed="64"/>
      </top>
      <bottom style="hair">
        <color indexed="64"/>
      </bottom>
      <diagonal/>
    </border>
  </borders>
  <cellStyleXfs count="55917">
    <xf numFmtId="0" fontId="0" fillId="0" borderId="0"/>
    <xf numFmtId="9" fontId="1" fillId="0" borderId="0" applyFont="0" applyFill="0" applyBorder="0" applyAlignment="0" applyProtection="0"/>
    <xf numFmtId="0" fontId="13" fillId="0" borderId="0"/>
    <xf numFmtId="164" fontId="17" fillId="0" borderId="0" applyFont="0" applyFill="0" applyBorder="0" applyAlignment="0" applyProtection="0"/>
    <xf numFmtId="0" fontId="17" fillId="0" borderId="0"/>
    <xf numFmtId="170" fontId="22" fillId="0" borderId="0" applyFont="0" applyFill="0" applyBorder="0" applyAlignment="0" applyProtection="0"/>
    <xf numFmtId="0" fontId="23" fillId="0" borderId="0"/>
    <xf numFmtId="171" fontId="23" fillId="0" borderId="0"/>
    <xf numFmtId="0" fontId="24" fillId="0" borderId="0"/>
    <xf numFmtId="0" fontId="23" fillId="0" borderId="0"/>
    <xf numFmtId="0" fontId="24" fillId="0" borderId="0"/>
    <xf numFmtId="0" fontId="22" fillId="0" borderId="0"/>
    <xf numFmtId="168" fontId="25" fillId="0" borderId="0">
      <alignment vertical="top"/>
    </xf>
    <xf numFmtId="168" fontId="26" fillId="0" borderId="0">
      <alignment vertical="top"/>
    </xf>
    <xf numFmtId="172" fontId="26" fillId="27" borderId="0">
      <alignment vertical="top"/>
    </xf>
    <xf numFmtId="168" fontId="26" fillId="28" borderId="0">
      <alignment vertical="top"/>
    </xf>
    <xf numFmtId="0" fontId="27" fillId="0" borderId="0" applyFont="0" applyFill="0" applyBorder="0" applyAlignment="0"/>
    <xf numFmtId="173" fontId="27" fillId="0" borderId="0" applyFont="0" applyFill="0" applyBorder="0" applyAlignment="0"/>
    <xf numFmtId="173" fontId="27" fillId="0" borderId="0" applyFont="0" applyFill="0" applyBorder="0" applyAlignment="0"/>
    <xf numFmtId="173" fontId="27" fillId="0" borderId="0" applyFont="0" applyFill="0" applyBorder="0" applyAlignment="0"/>
    <xf numFmtId="0" fontId="28" fillId="0" borderId="0"/>
    <xf numFmtId="0" fontId="17"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9" fillId="0" borderId="30" applyNumberFormat="0" applyFill="0" applyAlignment="0" applyProtection="0"/>
    <xf numFmtId="0" fontId="22" fillId="0" borderId="0"/>
    <xf numFmtId="0" fontId="22" fillId="0" borderId="0"/>
    <xf numFmtId="0" fontId="22" fillId="0" borderId="0"/>
    <xf numFmtId="0" fontId="28" fillId="0" borderId="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5" fillId="0" borderId="32" applyNumberFormat="0" applyFill="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7" fillId="0" borderId="0" applyNumberFormat="0" applyFill="0" applyBorder="0" applyAlignment="0" applyProtection="0"/>
    <xf numFmtId="0" fontId="17" fillId="0" borderId="0"/>
    <xf numFmtId="164" fontId="34" fillId="0" borderId="0" applyFont="0" applyFill="0" applyBorder="0" applyAlignment="0" applyProtection="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37" fillId="0" borderId="0" applyNumberFormat="0" applyFill="0" applyBorder="0" applyAlignment="0" applyProtection="0"/>
    <xf numFmtId="0" fontId="34" fillId="0" borderId="0"/>
    <xf numFmtId="0" fontId="29" fillId="0" borderId="30" applyNumberFormat="0" applyFill="0" applyAlignment="0" applyProtection="0"/>
    <xf numFmtId="0" fontId="39" fillId="0" borderId="0"/>
    <xf numFmtId="0" fontId="22" fillId="0" borderId="0"/>
    <xf numFmtId="40" fontId="40" fillId="0" borderId="0" applyFont="0" applyFill="0" applyBorder="0" applyAlignment="0" applyProtection="0"/>
    <xf numFmtId="0" fontId="41" fillId="0" borderId="0"/>
    <xf numFmtId="0" fontId="22" fillId="0" borderId="0"/>
    <xf numFmtId="0" fontId="42" fillId="0" borderId="0"/>
    <xf numFmtId="0" fontId="42" fillId="0" borderId="0"/>
    <xf numFmtId="0" fontId="24" fillId="0" borderId="0"/>
    <xf numFmtId="0" fontId="42" fillId="0" borderId="0"/>
    <xf numFmtId="0" fontId="23"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43" fillId="0" borderId="0"/>
    <xf numFmtId="0" fontId="23" fillId="0" borderId="0"/>
    <xf numFmtId="173" fontId="23" fillId="0" borderId="0"/>
    <xf numFmtId="173" fontId="23" fillId="0" borderId="0"/>
    <xf numFmtId="173"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xf numFmtId="0" fontId="24" fillId="0" borderId="0"/>
    <xf numFmtId="0" fontId="23" fillId="0" borderId="0"/>
    <xf numFmtId="173" fontId="23" fillId="0" borderId="0"/>
    <xf numFmtId="173" fontId="23" fillId="0" borderId="0"/>
    <xf numFmtId="173"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23" fillId="0" borderId="0" applyFont="0" applyBorder="0" applyAlignment="0"/>
    <xf numFmtId="0" fontId="24" fillId="0" borderId="0"/>
    <xf numFmtId="0" fontId="23" fillId="0" borderId="0"/>
    <xf numFmtId="173" fontId="23" fillId="0" borderId="0"/>
    <xf numFmtId="173" fontId="23" fillId="0" borderId="0"/>
    <xf numFmtId="173" fontId="23"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3" fontId="22" fillId="0" borderId="0" applyNumberFormat="0" applyFill="0" applyBorder="0" applyAlignment="0" applyProtection="0"/>
    <xf numFmtId="175" fontId="22" fillId="34" borderId="21">
      <alignment wrapText="1"/>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3" fillId="0" borderId="0"/>
    <xf numFmtId="0" fontId="24" fillId="0" borderId="0"/>
    <xf numFmtId="0" fontId="43" fillId="0" borderId="0"/>
    <xf numFmtId="0" fontId="43" fillId="0" borderId="0"/>
    <xf numFmtId="173" fontId="43" fillId="0" borderId="0"/>
    <xf numFmtId="173" fontId="43" fillId="0" borderId="0"/>
    <xf numFmtId="173" fontId="43" fillId="0" borderId="0"/>
    <xf numFmtId="173" fontId="43" fillId="0" borderId="0"/>
    <xf numFmtId="173" fontId="43" fillId="0" borderId="0"/>
    <xf numFmtId="173" fontId="43" fillId="0" borderId="0"/>
    <xf numFmtId="0" fontId="23" fillId="0" borderId="0" applyFont="0" applyBorder="0" applyAlignment="0"/>
    <xf numFmtId="0" fontId="17" fillId="0" borderId="0"/>
    <xf numFmtId="0" fontId="42" fillId="0" borderId="0"/>
    <xf numFmtId="0" fontId="42" fillId="0" borderId="0"/>
    <xf numFmtId="0" fontId="23" fillId="0" borderId="0"/>
    <xf numFmtId="0" fontId="42" fillId="0" borderId="0"/>
    <xf numFmtId="0" fontId="23" fillId="0" borderId="0"/>
    <xf numFmtId="0" fontId="23" fillId="0" borderId="0" applyFont="0" applyBorder="0" applyAlignment="0"/>
    <xf numFmtId="0" fontId="23" fillId="0" borderId="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applyFont="0" applyBorder="0" applyAlignment="0"/>
    <xf numFmtId="0" fontId="23" fillId="0" borderId="0"/>
    <xf numFmtId="0" fontId="24" fillId="0" borderId="0"/>
    <xf numFmtId="0" fontId="24" fillId="0" borderId="0"/>
    <xf numFmtId="171" fontId="24" fillId="0" borderId="0"/>
    <xf numFmtId="0" fontId="24" fillId="0" borderId="0"/>
    <xf numFmtId="171" fontId="24"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42" fillId="0" borderId="0"/>
    <xf numFmtId="0" fontId="23" fillId="0" borderId="0"/>
    <xf numFmtId="0" fontId="24" fillId="0" borderId="0"/>
    <xf numFmtId="171" fontId="24" fillId="0" borderId="0"/>
    <xf numFmtId="0" fontId="42" fillId="0" borderId="0"/>
    <xf numFmtId="0" fontId="42" fillId="0" borderId="0"/>
    <xf numFmtId="0" fontId="24" fillId="0" borderId="0"/>
    <xf numFmtId="0" fontId="42" fillId="0" borderId="0"/>
    <xf numFmtId="0" fontId="23" fillId="0" borderId="0"/>
    <xf numFmtId="0" fontId="43" fillId="0" borderId="0"/>
    <xf numFmtId="173" fontId="43" fillId="0" borderId="0"/>
    <xf numFmtId="173" fontId="43" fillId="0" borderId="0"/>
    <xf numFmtId="173" fontId="43" fillId="0" borderId="0"/>
    <xf numFmtId="0" fontId="42" fillId="0" borderId="0"/>
    <xf numFmtId="0" fontId="42" fillId="0" borderId="0"/>
    <xf numFmtId="0" fontId="24" fillId="0" borderId="0"/>
    <xf numFmtId="0" fontId="42" fillId="0" borderId="0"/>
    <xf numFmtId="0" fontId="42" fillId="0" borderId="0"/>
    <xf numFmtId="0" fontId="42" fillId="0" borderId="0"/>
    <xf numFmtId="0" fontId="42" fillId="0" borderId="0"/>
    <xf numFmtId="0" fontId="24" fillId="0" borderId="0"/>
    <xf numFmtId="0" fontId="42" fillId="0" borderId="0"/>
    <xf numFmtId="0" fontId="42" fillId="0" borderId="0"/>
    <xf numFmtId="0" fontId="24" fillId="0" borderId="0"/>
    <xf numFmtId="0" fontId="24" fillId="0" borderId="0"/>
    <xf numFmtId="0" fontId="24" fillId="0" borderId="0"/>
    <xf numFmtId="0" fontId="42" fillId="0" borderId="0"/>
    <xf numFmtId="0" fontId="23" fillId="0" borderId="0" applyFont="0" applyBorder="0" applyAlignment="0"/>
    <xf numFmtId="0" fontId="45" fillId="0" borderId="0"/>
    <xf numFmtId="0" fontId="24" fillId="0" borderId="0"/>
    <xf numFmtId="173" fontId="24" fillId="0" borderId="0"/>
    <xf numFmtId="173" fontId="24" fillId="0" borderId="0"/>
    <xf numFmtId="173" fontId="24" fillId="0" borderId="0"/>
    <xf numFmtId="0" fontId="24" fillId="0" borderId="0"/>
    <xf numFmtId="173" fontId="24" fillId="0" borderId="0"/>
    <xf numFmtId="173" fontId="24" fillId="0" borderId="0"/>
    <xf numFmtId="173" fontId="24" fillId="0" borderId="0"/>
    <xf numFmtId="0" fontId="23" fillId="0" borderId="0" applyFont="0" applyBorder="0" applyAlignment="0"/>
    <xf numFmtId="0" fontId="23" fillId="0" borderId="0"/>
    <xf numFmtId="171" fontId="23" fillId="0" borderId="0"/>
    <xf numFmtId="0" fontId="43" fillId="0" borderId="0"/>
    <xf numFmtId="0" fontId="22" fillId="0" borderId="0"/>
    <xf numFmtId="0" fontId="43" fillId="0" borderId="0"/>
    <xf numFmtId="0" fontId="22" fillId="0" borderId="0"/>
    <xf numFmtId="0" fontId="2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0" fontId="43" fillId="0" borderId="0"/>
    <xf numFmtId="173" fontId="43" fillId="0" borderId="0"/>
    <xf numFmtId="173" fontId="43" fillId="0" borderId="0"/>
    <xf numFmtId="173" fontId="43" fillId="0" borderId="0"/>
    <xf numFmtId="0" fontId="23" fillId="0" borderId="0"/>
    <xf numFmtId="0" fontId="23" fillId="0" borderId="0" applyFont="0" applyBorder="0" applyAlignment="0"/>
    <xf numFmtId="0" fontId="23" fillId="0" borderId="0"/>
    <xf numFmtId="0" fontId="23" fillId="0" borderId="0"/>
    <xf numFmtId="0" fontId="42" fillId="0" borderId="0"/>
    <xf numFmtId="0" fontId="42" fillId="0" borderId="0"/>
    <xf numFmtId="0" fontId="24" fillId="0" borderId="0"/>
    <xf numFmtId="0" fontId="42" fillId="0" borderId="0"/>
    <xf numFmtId="0" fontId="43" fillId="0" borderId="0"/>
    <xf numFmtId="0" fontId="42" fillId="0" borderId="0"/>
    <xf numFmtId="0" fontId="23" fillId="0" borderId="0"/>
    <xf numFmtId="0" fontId="23" fillId="0" borderId="0"/>
    <xf numFmtId="0" fontId="23" fillId="0" borderId="0" applyFont="0" applyBorder="0" applyAlignment="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43" fillId="0" borderId="0"/>
    <xf numFmtId="173" fontId="43" fillId="0" borderId="0"/>
    <xf numFmtId="173" fontId="43" fillId="0" borderId="0"/>
    <xf numFmtId="173" fontId="43" fillId="0" borderId="0"/>
    <xf numFmtId="0" fontId="23" fillId="0" borderId="0"/>
    <xf numFmtId="171" fontId="23" fillId="0" borderId="0"/>
    <xf numFmtId="0" fontId="23" fillId="0" borderId="0"/>
    <xf numFmtId="171" fontId="23" fillId="0" borderId="0"/>
    <xf numFmtId="0" fontId="45" fillId="0" borderId="0"/>
    <xf numFmtId="0" fontId="23" fillId="0" borderId="0"/>
    <xf numFmtId="0" fontId="24" fillId="0" borderId="0"/>
    <xf numFmtId="171" fontId="24" fillId="0" borderId="0"/>
    <xf numFmtId="0" fontId="24" fillId="0" borderId="0"/>
    <xf numFmtId="171" fontId="24" fillId="0" borderId="0"/>
    <xf numFmtId="0" fontId="23" fillId="0" borderId="0" applyFont="0" applyBorder="0" applyAlignment="0"/>
    <xf numFmtId="0" fontId="23"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4" fillId="0" borderId="0"/>
    <xf numFmtId="0" fontId="42"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2" fillId="0" borderId="0"/>
    <xf numFmtId="0" fontId="24" fillId="0" borderId="0"/>
    <xf numFmtId="171" fontId="24" fillId="0" borderId="0"/>
    <xf numFmtId="0"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173" fontId="44" fillId="0" borderId="0" applyFont="0" applyFill="0" applyBorder="0" applyAlignment="0" applyProtection="0">
      <alignment vertical="center"/>
    </xf>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4" fillId="0" borderId="0"/>
    <xf numFmtId="0" fontId="24" fillId="0" borderId="0"/>
    <xf numFmtId="0" fontId="24" fillId="0" borderId="0"/>
    <xf numFmtId="0" fontId="42" fillId="0" borderId="0"/>
    <xf numFmtId="0" fontId="42" fillId="0" borderId="0"/>
    <xf numFmtId="0" fontId="24" fillId="0" borderId="0"/>
    <xf numFmtId="0" fontId="42" fillId="0" borderId="0"/>
    <xf numFmtId="0" fontId="24" fillId="0" borderId="0"/>
    <xf numFmtId="171" fontId="24" fillId="0" borderId="0"/>
    <xf numFmtId="0" fontId="42" fillId="0" borderId="0"/>
    <xf numFmtId="0" fontId="42" fillId="0" borderId="0"/>
    <xf numFmtId="0" fontId="23" fillId="0" borderId="0"/>
    <xf numFmtId="0" fontId="42" fillId="0" borderId="0"/>
    <xf numFmtId="0" fontId="23" fillId="0" borderId="0" applyFont="0" applyBorder="0" applyAlignment="0"/>
    <xf numFmtId="0" fontId="24" fillId="0" borderId="0"/>
    <xf numFmtId="171" fontId="24" fillId="0" borderId="0"/>
    <xf numFmtId="0" fontId="23" fillId="0" borderId="0" applyFont="0" applyBorder="0" applyAlignment="0"/>
    <xf numFmtId="0" fontId="23" fillId="0" borderId="0" applyFont="0" applyBorder="0" applyAlignment="0"/>
    <xf numFmtId="0" fontId="24" fillId="0" borderId="0"/>
    <xf numFmtId="173" fontId="24" fillId="0" borderId="0"/>
    <xf numFmtId="173" fontId="24" fillId="0" borderId="0"/>
    <xf numFmtId="173" fontId="24" fillId="0" borderId="0"/>
    <xf numFmtId="0" fontId="42" fillId="0" borderId="0"/>
    <xf numFmtId="0" fontId="42" fillId="0" borderId="0"/>
    <xf numFmtId="0" fontId="24" fillId="0" borderId="0"/>
    <xf numFmtId="0" fontId="42" fillId="0" borderId="0"/>
    <xf numFmtId="0" fontId="42" fillId="0" borderId="0"/>
    <xf numFmtId="0" fontId="42" fillId="0" borderId="0"/>
    <xf numFmtId="0" fontId="23" fillId="0" borderId="0"/>
    <xf numFmtId="0" fontId="42" fillId="0" borderId="0"/>
    <xf numFmtId="0" fontId="23" fillId="0" borderId="0"/>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174"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38" fontId="25" fillId="0" borderId="0">
      <alignment vertical="top"/>
    </xf>
    <xf numFmtId="0" fontId="23" fillId="0" borderId="0" applyFont="0" applyBorder="0" applyAlignment="0"/>
    <xf numFmtId="0" fontId="23" fillId="0" borderId="0" applyFont="0" applyBorder="0" applyAlignment="0"/>
    <xf numFmtId="0" fontId="23" fillId="0" borderId="0"/>
    <xf numFmtId="0" fontId="42" fillId="0" borderId="0"/>
    <xf numFmtId="0" fontId="42" fillId="0" borderId="0"/>
    <xf numFmtId="0" fontId="24" fillId="0" borderId="0"/>
    <xf numFmtId="0" fontId="42" fillId="0" borderId="0"/>
    <xf numFmtId="0" fontId="23" fillId="0" borderId="0" applyFont="0" applyBorder="0" applyAlignment="0"/>
    <xf numFmtId="0" fontId="24" fillId="0" borderId="0"/>
    <xf numFmtId="0" fontId="24" fillId="0" borderId="0"/>
    <xf numFmtId="0" fontId="24" fillId="0" borderId="0"/>
    <xf numFmtId="0" fontId="24" fillId="0" borderId="0"/>
    <xf numFmtId="171" fontId="24" fillId="0" borderId="0"/>
    <xf numFmtId="0" fontId="23" fillId="0" borderId="0"/>
    <xf numFmtId="0" fontId="24" fillId="0" borderId="0"/>
    <xf numFmtId="0" fontId="23" fillId="0" borderId="0" applyFont="0" applyBorder="0" applyAlignment="0"/>
    <xf numFmtId="0" fontId="23" fillId="0" borderId="0" applyFont="0" applyBorder="0" applyAlignment="0"/>
    <xf numFmtId="0" fontId="23" fillId="0" borderId="0"/>
    <xf numFmtId="0" fontId="23" fillId="0" borderId="0" applyFont="0" applyBorder="0" applyAlignment="0"/>
    <xf numFmtId="0" fontId="24" fillId="0" borderId="0"/>
    <xf numFmtId="173" fontId="24" fillId="0" borderId="0"/>
    <xf numFmtId="173" fontId="24" fillId="0" borderId="0"/>
    <xf numFmtId="173" fontId="24" fillId="0" borderId="0"/>
    <xf numFmtId="0" fontId="24" fillId="0" borderId="0"/>
    <xf numFmtId="0" fontId="23" fillId="0" borderId="0" applyFont="0" applyBorder="0" applyAlignment="0"/>
    <xf numFmtId="0" fontId="23" fillId="0" borderId="0" applyFont="0" applyBorder="0" applyAlignment="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applyFont="0" applyBorder="0" applyAlignment="0"/>
    <xf numFmtId="0" fontId="23" fillId="0" borderId="0"/>
    <xf numFmtId="0" fontId="42" fillId="0" borderId="0"/>
    <xf numFmtId="0" fontId="24" fillId="0" borderId="0"/>
    <xf numFmtId="0" fontId="24" fillId="0" borderId="0"/>
    <xf numFmtId="171" fontId="24" fillId="0" borderId="0"/>
    <xf numFmtId="0" fontId="24" fillId="0" borderId="0"/>
    <xf numFmtId="0" fontId="23" fillId="0" borderId="0"/>
    <xf numFmtId="171" fontId="23" fillId="0" borderId="0"/>
    <xf numFmtId="0" fontId="23" fillId="0" borderId="0"/>
    <xf numFmtId="171" fontId="23" fillId="0" borderId="0"/>
    <xf numFmtId="0" fontId="23" fillId="0" borderId="0" applyFont="0" applyBorder="0" applyAlignment="0"/>
    <xf numFmtId="0" fontId="23" fillId="0" borderId="0"/>
    <xf numFmtId="0" fontId="43" fillId="0" borderId="0"/>
    <xf numFmtId="173" fontId="43" fillId="0" borderId="0"/>
    <xf numFmtId="173" fontId="43" fillId="0" borderId="0"/>
    <xf numFmtId="173" fontId="43" fillId="0" borderId="0"/>
    <xf numFmtId="0" fontId="42" fillId="0" borderId="0"/>
    <xf numFmtId="0" fontId="23" fillId="0" borderId="0"/>
    <xf numFmtId="173" fontId="23" fillId="0" borderId="0"/>
    <xf numFmtId="173" fontId="23" fillId="0" borderId="0"/>
    <xf numFmtId="173" fontId="23" fillId="0" borderId="0"/>
    <xf numFmtId="0" fontId="42"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3" fillId="0" borderId="0"/>
    <xf numFmtId="173" fontId="23" fillId="0" borderId="0"/>
    <xf numFmtId="173" fontId="23" fillId="0" borderId="0"/>
    <xf numFmtId="173" fontId="23" fillId="0" borderId="0"/>
    <xf numFmtId="0" fontId="24" fillId="0" borderId="0"/>
    <xf numFmtId="0" fontId="24" fillId="0" borderId="0"/>
    <xf numFmtId="0" fontId="24" fillId="0" borderId="0"/>
    <xf numFmtId="0" fontId="42" fillId="0" borderId="0"/>
    <xf numFmtId="0" fontId="23" fillId="0" borderId="0" applyFont="0" applyBorder="0" applyAlignment="0"/>
    <xf numFmtId="0" fontId="42" fillId="0" borderId="0"/>
    <xf numFmtId="0" fontId="17" fillId="0" borderId="0"/>
    <xf numFmtId="0" fontId="22" fillId="0" borderId="0"/>
    <xf numFmtId="0" fontId="22" fillId="0" borderId="0"/>
    <xf numFmtId="0" fontId="22" fillId="0" borderId="0"/>
    <xf numFmtId="0" fontId="22" fillId="0" borderId="0"/>
    <xf numFmtId="0" fontId="24" fillId="0" borderId="0"/>
    <xf numFmtId="171" fontId="24" fillId="0" borderId="0"/>
    <xf numFmtId="0" fontId="24" fillId="0" borderId="0"/>
    <xf numFmtId="176" fontId="17" fillId="0" borderId="0" applyFont="0" applyFill="0" applyBorder="0" applyAlignment="0" applyProtection="0"/>
    <xf numFmtId="177"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9" fontId="46" fillId="0" borderId="0">
      <protection locked="0"/>
    </xf>
    <xf numFmtId="178" fontId="47" fillId="0" borderId="0">
      <protection locked="0"/>
    </xf>
    <xf numFmtId="178" fontId="47" fillId="0" borderId="0">
      <protection locked="0"/>
    </xf>
    <xf numFmtId="170" fontId="46" fillId="0" borderId="0">
      <protection locked="0"/>
    </xf>
    <xf numFmtId="170" fontId="46" fillId="0" borderId="0">
      <protection locked="0"/>
    </xf>
    <xf numFmtId="170" fontId="48" fillId="0" borderId="0">
      <protection locked="0"/>
    </xf>
    <xf numFmtId="177"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79"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1"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180" fontId="48" fillId="0" borderId="0">
      <protection locked="0"/>
    </xf>
    <xf numFmtId="180" fontId="47"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182" fontId="46" fillId="0" borderId="34">
      <protection locked="0"/>
    </xf>
    <xf numFmtId="0" fontId="48" fillId="0" borderId="34">
      <protection locked="0"/>
    </xf>
    <xf numFmtId="0" fontId="48" fillId="0" borderId="34">
      <protection locked="0"/>
    </xf>
    <xf numFmtId="0" fontId="48" fillId="0" borderId="34">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7" fillId="0" borderId="35">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8" fillId="0" borderId="36">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50" fillId="0" borderId="0">
      <protection locked="0"/>
    </xf>
    <xf numFmtId="180" fontId="51" fillId="0" borderId="0">
      <protection locked="0"/>
    </xf>
    <xf numFmtId="0" fontId="50" fillId="0" borderId="0">
      <protection locked="0"/>
    </xf>
    <xf numFmtId="0" fontId="50" fillId="0" borderId="0">
      <protection locked="0"/>
    </xf>
    <xf numFmtId="180" fontId="51" fillId="0" borderId="0">
      <protection locked="0"/>
    </xf>
    <xf numFmtId="173" fontId="50" fillId="0" borderId="0">
      <protection locked="0"/>
    </xf>
    <xf numFmtId="0" fontId="50" fillId="0" borderId="0">
      <protection locked="0"/>
    </xf>
    <xf numFmtId="173" fontId="50" fillId="0" borderId="0">
      <protection locked="0"/>
    </xf>
    <xf numFmtId="173" fontId="50" fillId="0" borderId="0">
      <protection locked="0"/>
    </xf>
    <xf numFmtId="0" fontId="50" fillId="0" borderId="0">
      <protection locked="0"/>
    </xf>
    <xf numFmtId="173" fontId="50" fillId="0" borderId="0">
      <protection locked="0"/>
    </xf>
    <xf numFmtId="180" fontId="50" fillId="0" borderId="0">
      <protection locked="0"/>
    </xf>
    <xf numFmtId="0" fontId="52" fillId="0" borderId="0">
      <protection locked="0"/>
    </xf>
    <xf numFmtId="0" fontId="53" fillId="0" borderId="0">
      <protection locked="0"/>
    </xf>
    <xf numFmtId="180" fontId="53" fillId="0" borderId="0">
      <protection locked="0"/>
    </xf>
    <xf numFmtId="182"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80" fontId="46" fillId="0" borderId="36">
      <protection locked="0"/>
    </xf>
    <xf numFmtId="0" fontId="48" fillId="0" borderId="36">
      <protection locked="0"/>
    </xf>
    <xf numFmtId="0" fontId="48" fillId="0" borderId="36">
      <protection locked="0"/>
    </xf>
    <xf numFmtId="0" fontId="48"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180" fontId="47" fillId="0" borderId="35">
      <protection locked="0"/>
    </xf>
    <xf numFmtId="0" fontId="46" fillId="0" borderId="34">
      <protection locked="0"/>
    </xf>
    <xf numFmtId="180" fontId="47" fillId="0" borderId="35">
      <protection locked="0"/>
    </xf>
    <xf numFmtId="180" fontId="47" fillId="0" borderId="35">
      <protection locked="0"/>
    </xf>
    <xf numFmtId="0" fontId="48" fillId="0" borderId="36">
      <protection locked="0"/>
    </xf>
    <xf numFmtId="0" fontId="48" fillId="0" borderId="36">
      <protection locked="0"/>
    </xf>
    <xf numFmtId="0" fontId="48" fillId="0" borderId="36">
      <protection locked="0"/>
    </xf>
    <xf numFmtId="0" fontId="49"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8" fillId="0" borderId="36">
      <protection locked="0"/>
    </xf>
    <xf numFmtId="0" fontId="46" fillId="0" borderId="36">
      <protection locked="0"/>
    </xf>
    <xf numFmtId="0" fontId="48" fillId="0" borderId="36">
      <protection locked="0"/>
    </xf>
    <xf numFmtId="0" fontId="48"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173"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0" fontId="46" fillId="0" borderId="36">
      <protection locked="0"/>
    </xf>
    <xf numFmtId="180" fontId="49" fillId="0" borderId="36">
      <protection locked="0"/>
    </xf>
    <xf numFmtId="183" fontId="17" fillId="0" borderId="0">
      <alignment horizontal="center"/>
    </xf>
    <xf numFmtId="184" fontId="17" fillId="0" borderId="0">
      <alignment horizontal="center"/>
    </xf>
    <xf numFmtId="183" fontId="17" fillId="0" borderId="0">
      <alignment horizontal="center"/>
    </xf>
    <xf numFmtId="184" fontId="17" fillId="0" borderId="0">
      <alignment horizontal="center"/>
    </xf>
    <xf numFmtId="184" fontId="17" fillId="0" borderId="0">
      <alignment horizontal="center"/>
    </xf>
    <xf numFmtId="184" fontId="17" fillId="0" borderId="0">
      <alignment horizontal="center"/>
    </xf>
    <xf numFmtId="183" fontId="17" fillId="0" borderId="0">
      <alignment horizontal="center"/>
    </xf>
    <xf numFmtId="183" fontId="17" fillId="0" borderId="0">
      <alignment horizontal="center"/>
    </xf>
    <xf numFmtId="183" fontId="17" fillId="0" borderId="0">
      <alignment horizontal="center"/>
    </xf>
    <xf numFmtId="0" fontId="54" fillId="35" borderId="0"/>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173"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5" fillId="36" borderId="37" applyNumberFormat="0" applyFill="0" applyBorder="0" applyAlignment="0">
      <alignment horizontal="left"/>
    </xf>
    <xf numFmtId="0"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173" fontId="56" fillId="36" borderId="0" applyNumberFormat="0" applyFill="0" applyBorder="0" applyAlignment="0"/>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173"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7" fillId="37" borderId="37" applyNumberFormat="0" applyFill="0" applyBorder="0" applyAlignment="0">
      <alignment horizontal="left"/>
    </xf>
    <xf numFmtId="0"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173" fontId="58" fillId="38" borderId="0" applyNumberFormat="0" applyFill="0" applyBorder="0" applyAlignment="0"/>
    <xf numFmtId="0"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173" fontId="59" fillId="0" borderId="0" applyNumberFormat="0" applyFill="0" applyBorder="0" applyAlignment="0"/>
    <xf numFmtId="0"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173" fontId="60" fillId="0" borderId="38" applyNumberFormat="0" applyFill="0" applyBorder="0" applyAlignment="0">
      <alignment horizontal="left"/>
    </xf>
    <xf numFmtId="0" fontId="60" fillId="0" borderId="38" applyNumberFormat="0" applyFill="0" applyBorder="0" applyAlignment="0">
      <alignment horizontal="left"/>
    </xf>
    <xf numFmtId="0"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173" fontId="61" fillId="39" borderId="39" applyNumberFormat="0" applyFill="0" applyBorder="0" applyAlignment="0">
      <alignment horizontal="centerContinuous"/>
    </xf>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173" fontId="62" fillId="40" borderId="40" applyNumberFormat="0" applyFill="0" applyBorder="0" applyAlignment="0"/>
    <xf numFmtId="0"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173" fontId="63" fillId="0" borderId="38" applyNumberFormat="0" applyFill="0" applyBorder="0" applyAlignment="0"/>
    <xf numFmtId="0" fontId="63" fillId="0" borderId="38" applyNumberFormat="0" applyFill="0" applyBorder="0" applyAlignment="0"/>
    <xf numFmtId="0"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173" fontId="62" fillId="0" borderId="0" applyNumberFormat="0" applyFill="0" applyBorder="0" applyAlignment="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65" fillId="41" borderId="0" applyNumberFormat="0" applyBorder="0" applyAlignment="0" applyProtection="0"/>
    <xf numFmtId="0" fontId="1" fillId="7" borderId="0" applyNumberFormat="0" applyBorder="0" applyAlignment="0" applyProtection="0"/>
    <xf numFmtId="0" fontId="65" fillId="47" borderId="0" applyNumberFormat="0" applyBorder="0" applyAlignment="0" applyProtection="0"/>
    <xf numFmtId="0" fontId="1" fillId="7"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185" fontId="34" fillId="45" borderId="0" applyNumberFormat="0" applyBorder="0" applyAlignment="0" applyProtection="0"/>
    <xf numFmtId="0" fontId="64" fillId="48"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65" fillId="42" borderId="0" applyNumberFormat="0" applyBorder="0" applyAlignment="0" applyProtection="0"/>
    <xf numFmtId="0" fontId="1" fillId="10" borderId="0" applyNumberFormat="0" applyBorder="0" applyAlignment="0" applyProtection="0"/>
    <xf numFmtId="0" fontId="65" fillId="49" borderId="0" applyNumberFormat="0" applyBorder="0" applyAlignment="0" applyProtection="0"/>
    <xf numFmtId="0" fontId="1" fillId="10"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185" fontId="34" fillId="30" borderId="0" applyNumberFormat="0" applyBorder="0" applyAlignment="0" applyProtection="0"/>
    <xf numFmtId="0" fontId="64" fillId="30"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65" fillId="29" borderId="0" applyNumberFormat="0" applyBorder="0" applyAlignment="0" applyProtection="0"/>
    <xf numFmtId="0" fontId="1" fillId="14" borderId="0" applyNumberFormat="0" applyBorder="0" applyAlignment="0" applyProtection="0"/>
    <xf numFmtId="0" fontId="65" fillId="50" borderId="0" applyNumberFormat="0" applyBorder="0" applyAlignment="0" applyProtection="0"/>
    <xf numFmtId="0" fontId="1" fillId="14"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29"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46" borderId="0" applyNumberFormat="0" applyBorder="0" applyAlignment="0" applyProtection="0"/>
    <xf numFmtId="0" fontId="64" fillId="45"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65" fillId="43" borderId="0" applyNumberFormat="0" applyBorder="0" applyAlignment="0" applyProtection="0"/>
    <xf numFmtId="0" fontId="1" fillId="16" borderId="0" applyNumberFormat="0" applyBorder="0" applyAlignment="0" applyProtection="0"/>
    <xf numFmtId="0" fontId="65" fillId="51" borderId="0" applyNumberFormat="0" applyBorder="0" applyAlignment="0" applyProtection="0"/>
    <xf numFmtId="0" fontId="1" fillId="1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185"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65" fillId="52" borderId="0" applyNumberFormat="0" applyBorder="0" applyAlignment="0" applyProtection="0"/>
    <xf numFmtId="0" fontId="1" fillId="19"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5" fontId="34" fillId="45" borderId="0" applyNumberFormat="0" applyBorder="0" applyAlignment="0" applyProtection="0"/>
    <xf numFmtId="0" fontId="1" fillId="23" borderId="0" applyNumberFormat="0" applyBorder="0" applyAlignment="0" applyProtection="0"/>
    <xf numFmtId="0" fontId="64" fillId="30"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1"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66" fillId="23"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186" fontId="67" fillId="53" borderId="41">
      <alignment horizontal="center" vertical="center"/>
      <protection locked="0"/>
    </xf>
    <xf numFmtId="187" fontId="67" fillId="54" borderId="41">
      <alignment horizontal="center" vertical="center"/>
      <protection locked="0"/>
    </xf>
    <xf numFmtId="187" fontId="67" fillId="54" borderId="41">
      <alignment horizontal="center" vertical="center"/>
      <protection locked="0"/>
    </xf>
    <xf numFmtId="186" fontId="56" fillId="53" borderId="41">
      <alignment horizontal="center" vertical="center"/>
      <protection locked="0"/>
    </xf>
    <xf numFmtId="186" fontId="67" fillId="53" borderId="41">
      <alignment horizontal="center" vertical="center"/>
      <protection locked="0"/>
    </xf>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8"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185"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65" fillId="60" borderId="0" applyNumberFormat="0" applyBorder="0" applyAlignment="0" applyProtection="0"/>
    <xf numFmtId="0" fontId="1" fillId="11"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48"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185" fontId="34" fillId="31" borderId="0" applyNumberFormat="0" applyBorder="0" applyAlignment="0" applyProtection="0"/>
    <xf numFmtId="0" fontId="64" fillId="31"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65" fillId="56" borderId="0" applyNumberFormat="0" applyBorder="0" applyAlignment="0" applyProtection="0"/>
    <xf numFmtId="0" fontId="1" fillId="15" borderId="0" applyNumberFormat="0" applyBorder="0" applyAlignment="0" applyProtection="0"/>
    <xf numFmtId="0" fontId="65" fillId="61" borderId="0" applyNumberFormat="0" applyBorder="0" applyAlignment="0" applyProtection="0"/>
    <xf numFmtId="0" fontId="1" fillId="15"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56"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185" fontId="34" fillId="58" borderId="0" applyNumberFormat="0" applyBorder="0" applyAlignment="0" applyProtection="0"/>
    <xf numFmtId="0" fontId="64" fillId="58"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65" fillId="51" borderId="0" applyNumberFormat="0" applyBorder="0" applyAlignment="0" applyProtection="0"/>
    <xf numFmtId="0" fontId="1" fillId="17"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185"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65" fillId="59" borderId="0" applyNumberFormat="0" applyBorder="0" applyAlignment="0" applyProtection="0"/>
    <xf numFmtId="0" fontId="1" fillId="20"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5"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185" fontId="34" fillId="45" borderId="0" applyNumberFormat="0" applyBorder="0" applyAlignment="0" applyProtection="0"/>
    <xf numFmtId="0" fontId="64" fillId="31"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65" fillId="62" borderId="0" applyNumberFormat="0" applyBorder="0" applyAlignment="0" applyProtection="0"/>
    <xf numFmtId="0" fontId="1" fillId="24"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4" fillId="57" borderId="0" applyNumberFormat="0" applyBorder="0" applyAlignment="0" applyProtection="0"/>
    <xf numFmtId="0" fontId="36" fillId="63"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36" fillId="63" borderId="0" applyNumberFormat="0" applyBorder="0" applyAlignment="0" applyProtection="0"/>
    <xf numFmtId="0" fontId="10" fillId="1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185" fontId="68"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185" fontId="68" fillId="31" borderId="0" applyNumberFormat="0" applyBorder="0" applyAlignment="0" applyProtection="0"/>
    <xf numFmtId="185" fontId="68" fillId="31" borderId="0" applyNumberFormat="0" applyBorder="0" applyAlignment="0" applyProtection="0"/>
    <xf numFmtId="0" fontId="69" fillId="3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70" fillId="61"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5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58" borderId="0" applyNumberFormat="0" applyBorder="0" applyAlignment="0" applyProtection="0"/>
    <xf numFmtId="185" fontId="68" fillId="58" borderId="0" applyNumberFormat="0" applyBorder="0" applyAlignment="0" applyProtection="0"/>
    <xf numFmtId="0" fontId="69" fillId="5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70" fillId="66"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21"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185" fontId="68" fillId="45" borderId="0" applyNumberFormat="0" applyBorder="0" applyAlignment="0" applyProtection="0"/>
    <xf numFmtId="185" fontId="68" fillId="45" borderId="0" applyNumberFormat="0" applyBorder="0" applyAlignment="0" applyProtection="0"/>
    <xf numFmtId="0" fontId="69" fillId="48"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0" fillId="67"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36" fillId="32" borderId="0" applyNumberFormat="0" applyBorder="0" applyAlignment="0" applyProtection="0"/>
    <xf numFmtId="0" fontId="71" fillId="0" borderId="0">
      <alignment horizontal="right"/>
    </xf>
    <xf numFmtId="173" fontId="71" fillId="0" borderId="0">
      <alignment horizontal="right"/>
    </xf>
    <xf numFmtId="173" fontId="71" fillId="0" borderId="0">
      <alignment horizontal="right"/>
    </xf>
    <xf numFmtId="173" fontId="71" fillId="0" borderId="0">
      <alignment horizontal="right"/>
    </xf>
    <xf numFmtId="188" fontId="72" fillId="0" borderId="0" applyFont="0" applyFill="0" applyBorder="0" applyAlignment="0" applyProtection="0"/>
    <xf numFmtId="189" fontId="7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36" fillId="68"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1" borderId="0" applyNumberFormat="0" applyBorder="0" applyAlignment="0" applyProtection="0"/>
    <xf numFmtId="0" fontId="74" fillId="72" borderId="0" applyNumberFormat="0" applyBorder="0" applyAlignment="0" applyProtection="0"/>
    <xf numFmtId="0" fontId="36" fillId="73" borderId="0" applyNumberFormat="0" applyBorder="0" applyAlignment="0" applyProtection="0"/>
    <xf numFmtId="0" fontId="73" fillId="74" borderId="0" applyNumberFormat="0" applyBorder="0" applyAlignment="0" applyProtection="0"/>
    <xf numFmtId="0" fontId="73" fillId="75" borderId="0" applyNumberFormat="0" applyBorder="0" applyAlignment="0" applyProtection="0"/>
    <xf numFmtId="0" fontId="74" fillId="76" borderId="0" applyNumberFormat="0" applyBorder="0" applyAlignment="0" applyProtection="0"/>
    <xf numFmtId="0" fontId="74" fillId="77" borderId="0" applyNumberFormat="0" applyBorder="0" applyAlignment="0" applyProtection="0"/>
    <xf numFmtId="0" fontId="36" fillId="78" borderId="0" applyNumberFormat="0" applyBorder="0" applyAlignment="0" applyProtection="0"/>
    <xf numFmtId="0" fontId="73" fillId="79" borderId="0" applyNumberFormat="0" applyBorder="0" applyAlignment="0" applyProtection="0"/>
    <xf numFmtId="0" fontId="73" fillId="80" borderId="0" applyNumberFormat="0" applyBorder="0" applyAlignment="0" applyProtection="0"/>
    <xf numFmtId="0" fontId="74" fillId="81" borderId="0" applyNumberFormat="0" applyBorder="0" applyAlignment="0" applyProtection="0"/>
    <xf numFmtId="0" fontId="74" fillId="82" borderId="0" applyNumberFormat="0" applyBorder="0" applyAlignment="0" applyProtection="0"/>
    <xf numFmtId="0" fontId="36" fillId="64" borderId="0" applyNumberFormat="0" applyBorder="0" applyAlignment="0" applyProtection="0"/>
    <xf numFmtId="0" fontId="73" fillId="80" borderId="0" applyNumberFormat="0" applyBorder="0" applyAlignment="0" applyProtection="0"/>
    <xf numFmtId="0" fontId="73" fillId="81" borderId="0" applyNumberFormat="0" applyBorder="0" applyAlignment="0" applyProtection="0"/>
    <xf numFmtId="0" fontId="74" fillId="81" borderId="0" applyNumberFormat="0" applyBorder="0" applyAlignment="0" applyProtection="0"/>
    <xf numFmtId="0" fontId="74" fillId="83" borderId="0" applyNumberFormat="0" applyBorder="0" applyAlignment="0" applyProtection="0"/>
    <xf numFmtId="0" fontId="36" fillId="65" borderId="0" applyNumberFormat="0" applyBorder="0" applyAlignment="0" applyProtection="0"/>
    <xf numFmtId="0" fontId="73" fillId="69" borderId="0" applyNumberFormat="0" applyBorder="0" applyAlignment="0" applyProtection="0"/>
    <xf numFmtId="0" fontId="73" fillId="70" borderId="0" applyNumberFormat="0" applyBorder="0" applyAlignment="0" applyProtection="0"/>
    <xf numFmtId="0" fontId="74" fillId="70" borderId="0" applyNumberFormat="0" applyBorder="0" applyAlignment="0" applyProtection="0"/>
    <xf numFmtId="0" fontId="74" fillId="84" borderId="0" applyNumberFormat="0" applyBorder="0" applyAlignment="0" applyProtection="0"/>
    <xf numFmtId="0" fontId="36" fillId="85" borderId="0" applyNumberFormat="0" applyBorder="0" applyAlignment="0" applyProtection="0"/>
    <xf numFmtId="0" fontId="73" fillId="86" borderId="0" applyNumberFormat="0" applyBorder="0" applyAlignment="0" applyProtection="0"/>
    <xf numFmtId="0" fontId="73" fillId="75" borderId="0" applyNumberFormat="0" applyBorder="0" applyAlignment="0" applyProtection="0"/>
    <xf numFmtId="0" fontId="74" fillId="87"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10" fillId="22" borderId="0" applyNumberFormat="0" applyBorder="0" applyAlignment="0" applyProtection="0"/>
    <xf numFmtId="0" fontId="74" fillId="88" borderId="0" applyNumberFormat="0" applyBorder="0" applyAlignment="0" applyProtection="0"/>
    <xf numFmtId="192" fontId="22" fillId="0" borderId="0" applyFont="0" applyFill="0" applyBorder="0" applyProtection="0"/>
    <xf numFmtId="0" fontId="75" fillId="0" borderId="0" applyNumberFormat="0" applyFill="0" applyBorder="0" applyAlignment="0" applyProtection="0">
      <alignment vertical="top"/>
      <protection locked="0"/>
    </xf>
    <xf numFmtId="193" fontId="21" fillId="0" borderId="0" applyFont="0" applyFill="0" applyBorder="0" applyAlignment="0" applyProtection="0"/>
    <xf numFmtId="194" fontId="21" fillId="0" borderId="0" applyFont="0" applyFill="0" applyBorder="0" applyAlignment="0" applyProtection="0"/>
    <xf numFmtId="0" fontId="76" fillId="0" borderId="0" applyNumberFormat="0" applyFill="0" applyBorder="0" applyAlignment="0" applyProtection="0">
      <alignment vertical="top"/>
      <protection locked="0"/>
    </xf>
    <xf numFmtId="0" fontId="76" fillId="0" borderId="0" applyNumberFormat="0" applyFill="0" applyBorder="0" applyAlignment="0" applyProtection="0"/>
    <xf numFmtId="173" fontId="76" fillId="0" borderId="0" applyNumberFormat="0" applyFill="0" applyBorder="0" applyAlignment="0" applyProtection="0">
      <alignment vertical="top"/>
      <protection locked="0"/>
    </xf>
    <xf numFmtId="173" fontId="76" fillId="0" borderId="0" applyNumberFormat="0" applyFill="0" applyBorder="0" applyAlignment="0" applyProtection="0">
      <alignment vertical="top"/>
      <protection locked="0"/>
    </xf>
    <xf numFmtId="0" fontId="45" fillId="0" borderId="0"/>
    <xf numFmtId="173" fontId="77" fillId="0" borderId="0"/>
    <xf numFmtId="173" fontId="77" fillId="0" borderId="0"/>
    <xf numFmtId="173" fontId="77" fillId="0" borderId="0"/>
    <xf numFmtId="0" fontId="77" fillId="0" borderId="0"/>
    <xf numFmtId="195" fontId="43" fillId="0" borderId="42">
      <protection locked="0"/>
    </xf>
    <xf numFmtId="196" fontId="17" fillId="0" borderId="0" applyFont="0" applyFill="0" applyBorder="0" applyAlignment="0" applyProtection="0"/>
    <xf numFmtId="197" fontId="17" fillId="0" borderId="0" applyFont="0" applyFill="0" applyBorder="0" applyAlignment="0" applyProtection="0"/>
    <xf numFmtId="0" fontId="17" fillId="0" borderId="0"/>
    <xf numFmtId="0"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173" fontId="77" fillId="0" borderId="0" applyNumberFormat="0" applyFill="0" applyBorder="0" applyAlignment="0" applyProtection="0"/>
    <xf numFmtId="0"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173" fontId="78" fillId="0" borderId="0" applyNumberFormat="0" applyFill="0" applyBorder="0" applyAlignment="0" applyProtection="0"/>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29"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0"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49" fontId="79" fillId="89" borderId="43">
      <alignment horizontal="left" vertical="top"/>
      <protection locked="0"/>
    </xf>
    <xf numFmtId="0" fontId="80" fillId="0" borderId="0">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0" fontId="81" fillId="0" borderId="44">
      <alignment horizontal="left" vertical="top" wrapText="1"/>
    </xf>
    <xf numFmtId="49" fontId="82" fillId="0" borderId="0">
      <alignment horizontal="left" vertical="top" wrapText="1"/>
      <protection locked="0"/>
    </xf>
    <xf numFmtId="0" fontId="83" fillId="0" borderId="0">
      <alignment horizontal="left" vertical="top" wrapText="1"/>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82" fillId="0" borderId="43">
      <alignment horizontal="center" vertical="top" wrapText="1"/>
      <protection locked="0"/>
    </xf>
    <xf numFmtId="49" fontId="79" fillId="0" borderId="0">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49"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0" fontId="79" fillId="29"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49"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0" fontId="79" fillId="0"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49"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0" fontId="79" fillId="89" borderId="43">
      <alignment horizontal="right" vertical="top"/>
      <protection locked="0"/>
    </xf>
    <xf numFmtId="49" fontId="84" fillId="0" borderId="0">
      <alignment horizontal="right" vertical="top" wrapText="1"/>
      <protection locked="0"/>
    </xf>
    <xf numFmtId="0" fontId="83" fillId="0" borderId="0">
      <alignment horizontal="right" vertical="top" wrapText="1"/>
    </xf>
    <xf numFmtId="49" fontId="85" fillId="0" borderId="0">
      <alignment horizontal="center" vertical="top" wrapText="1"/>
      <protection locked="0"/>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0" fontId="81" fillId="0" borderId="44">
      <alignment horizontal="center" vertical="top" wrapText="1"/>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49"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79" fillId="0" borderId="43">
      <alignment horizontal="center" vertical="top" wrapText="1"/>
      <protection locked="0"/>
    </xf>
    <xf numFmtId="0" fontId="86" fillId="42" borderId="0" applyNumberFormat="0" applyBorder="0" applyAlignment="0" applyProtection="0"/>
    <xf numFmtId="0" fontId="44" fillId="90" borderId="0"/>
    <xf numFmtId="173" fontId="44" fillId="90" borderId="0"/>
    <xf numFmtId="173" fontId="44" fillId="90" borderId="0"/>
    <xf numFmtId="173" fontId="44" fillId="90" borderId="0"/>
    <xf numFmtId="0" fontId="87" fillId="90" borderId="0"/>
    <xf numFmtId="173" fontId="87" fillId="90" borderId="0"/>
    <xf numFmtId="173" fontId="87" fillId="90" borderId="0"/>
    <xf numFmtId="173" fontId="87" fillId="90" borderId="0"/>
    <xf numFmtId="0"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73" fontId="88" fillId="0" borderId="0" applyNumberFormat="0" applyFill="0" applyBorder="0" applyAlignment="0" applyProtection="0"/>
    <xf numFmtId="10" fontId="89" fillId="0" borderId="0" applyNumberFormat="0" applyFill="0" applyBorder="0" applyAlignment="0"/>
    <xf numFmtId="38" fontId="90" fillId="0" borderId="0" applyNumberFormat="0" applyFill="0" applyBorder="0" applyAlignment="0" applyProtection="0">
      <alignment horizontal="right"/>
      <protection locked="0"/>
    </xf>
    <xf numFmtId="0"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173" fontId="91" fillId="0" borderId="0" applyNumberFormat="0" applyFill="0" applyBorder="0" applyAlignment="0" applyProtection="0"/>
    <xf numFmtId="0" fontId="92" fillId="0" borderId="0"/>
    <xf numFmtId="198" fontId="93" fillId="0" borderId="0" applyFont="0" applyFill="0" applyBorder="0" applyAlignment="0" applyProtection="0"/>
    <xf numFmtId="0" fontId="94" fillId="0" borderId="0"/>
    <xf numFmtId="0" fontId="95" fillId="0" borderId="0" applyFill="0" applyBorder="0" applyAlignment="0"/>
    <xf numFmtId="199" fontId="96" fillId="0" borderId="0" applyFill="0" applyBorder="0" applyAlignment="0"/>
    <xf numFmtId="199" fontId="96" fillId="0" borderId="0" applyFill="0" applyBorder="0" applyAlignment="0"/>
    <xf numFmtId="199" fontId="96" fillId="0" borderId="0" applyFill="0" applyBorder="0" applyAlignment="0"/>
    <xf numFmtId="0" fontId="97" fillId="0" borderId="0" applyFill="0" applyBorder="0" applyAlignment="0"/>
    <xf numFmtId="0" fontId="95" fillId="0" borderId="0" applyFill="0" applyBorder="0" applyAlignment="0"/>
    <xf numFmtId="200" fontId="96" fillId="0" borderId="0" applyFill="0" applyBorder="0" applyAlignment="0"/>
    <xf numFmtId="201" fontId="96" fillId="0" borderId="0" applyFill="0" applyBorder="0" applyAlignment="0"/>
    <xf numFmtId="202" fontId="96" fillId="0" borderId="0" applyFill="0" applyBorder="0" applyAlignment="0"/>
    <xf numFmtId="203" fontId="96" fillId="0" borderId="0" applyFill="0" applyBorder="0" applyAlignment="0"/>
    <xf numFmtId="199" fontId="96" fillId="0" borderId="0" applyFill="0" applyBorder="0" applyAlignment="0"/>
    <xf numFmtId="204" fontId="96" fillId="0" borderId="0" applyFill="0" applyBorder="0" applyAlignment="0"/>
    <xf numFmtId="200" fontId="96" fillId="0" borderId="0" applyFill="0" applyBorder="0" applyAlignment="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173" fontId="22" fillId="91" borderId="0" applyNumberFormat="0" applyFont="0" applyBorder="0" applyAlignment="0"/>
    <xf numFmtId="0" fontId="99" fillId="0" borderId="45" applyNumberFormat="0" applyAlignment="0">
      <protection locked="0"/>
    </xf>
    <xf numFmtId="0" fontId="99" fillId="0" borderId="45" applyNumberFormat="0" applyAlignment="0">
      <protection locked="0"/>
    </xf>
    <xf numFmtId="0" fontId="99" fillId="0" borderId="45" applyNumberFormat="0" applyAlignment="0">
      <protection locked="0"/>
    </xf>
    <xf numFmtId="0"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173" fontId="100" fillId="0" borderId="40" applyNumberFormat="0" applyFont="0" applyFill="0" applyProtection="0">
      <alignment horizontal="centerContinuous" vertical="center"/>
    </xf>
    <xf numFmtId="205" fontId="77" fillId="0" borderId="0" applyFont="0" applyFill="0" applyBorder="0" applyAlignment="0" applyProtection="0"/>
    <xf numFmtId="0" fontId="38" fillId="33" borderId="33" applyNumberFormat="0" applyAlignment="0" applyProtection="0"/>
    <xf numFmtId="0" fontId="101" fillId="0" borderId="5">
      <alignment horizontal="left" vertical="center"/>
    </xf>
    <xf numFmtId="0" fontId="101" fillId="0" borderId="5">
      <alignment horizontal="left" vertical="center"/>
    </xf>
    <xf numFmtId="0" fontId="101" fillId="0" borderId="5">
      <alignment horizontal="left" vertical="center"/>
    </xf>
    <xf numFmtId="206" fontId="77" fillId="0" borderId="46" applyFont="0" applyFill="0" applyBorder="0" applyProtection="0">
      <alignment horizontal="center"/>
      <protection locked="0"/>
    </xf>
    <xf numFmtId="0"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173" fontId="100" fillId="0" borderId="0" applyNumberFormat="0" applyFill="0" applyBorder="0" applyProtection="0">
      <alignment horizontal="center" vertical="center"/>
    </xf>
    <xf numFmtId="207" fontId="102" fillId="0" borderId="0" applyFont="0" applyFill="0" applyBorder="0" applyAlignment="0" applyProtection="0"/>
    <xf numFmtId="199" fontId="77" fillId="0" borderId="0" applyFont="0" applyFill="0" applyBorder="0" applyAlignment="0" applyProtection="0"/>
    <xf numFmtId="0"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173" fontId="103"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xf numFmtId="208" fontId="17" fillId="0" borderId="0" applyFont="0" applyFill="0" applyBorder="0" applyAlignment="0" applyProtection="0"/>
    <xf numFmtId="3" fontId="105" fillId="0" borderId="0" applyFont="0" applyFill="0" applyBorder="0" applyAlignment="0" applyProtection="0"/>
    <xf numFmtId="3" fontId="105" fillId="0" borderId="0" applyFont="0" applyFill="0" applyBorder="0" applyAlignment="0" applyProtection="0"/>
    <xf numFmtId="3" fontId="106" fillId="0" borderId="0" applyFont="0" applyFill="0" applyBorder="0" applyAlignment="0" applyProtection="0"/>
    <xf numFmtId="195" fontId="107" fillId="92" borderId="42"/>
    <xf numFmtId="209" fontId="54" fillId="0" borderId="0" applyFont="0" applyFill="0" applyBorder="0" applyAlignment="0" applyProtection="0"/>
    <xf numFmtId="209" fontId="54" fillId="0" borderId="0" applyFont="0" applyFill="0" applyBorder="0" applyAlignment="0" applyProtection="0"/>
    <xf numFmtId="210" fontId="17" fillId="0" borderId="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9" fontId="54" fillId="0" borderId="0" applyFont="0" applyFill="0" applyBorder="0" applyAlignment="0" applyProtection="0"/>
    <xf numFmtId="200" fontId="77" fillId="0" borderId="0" applyFont="0" applyFill="0" applyBorder="0" applyAlignment="0" applyProtection="0"/>
    <xf numFmtId="211" fontId="27" fillId="0" borderId="0" applyFont="0" applyFill="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12" fontId="17" fillId="0" borderId="0" applyFont="0" applyFill="0" applyBorder="0" applyAlignment="0" applyProtection="0"/>
    <xf numFmtId="213" fontId="105" fillId="0" borderId="0" applyFont="0" applyFill="0" applyBorder="0" applyAlignment="0" applyProtection="0"/>
    <xf numFmtId="213" fontId="105" fillId="0" borderId="0" applyFont="0" applyFill="0" applyBorder="0" applyAlignment="0" applyProtection="0"/>
    <xf numFmtId="214" fontId="106" fillId="0" borderId="0" applyFont="0" applyFill="0" applyBorder="0" applyAlignment="0" applyProtection="0"/>
    <xf numFmtId="165" fontId="108" fillId="34" borderId="0">
      <protection locked="0"/>
    </xf>
    <xf numFmtId="0" fontId="104" fillId="0" borderId="0" applyFill="0" applyBorder="0" applyProtection="0">
      <alignment vertical="center"/>
    </xf>
    <xf numFmtId="166" fontId="108" fillId="34" borderId="0">
      <protection locked="0"/>
    </xf>
    <xf numFmtId="215" fontId="108" fillId="34" borderId="0">
      <protection locked="0"/>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44" fillId="86" borderId="0"/>
    <xf numFmtId="173" fontId="44" fillId="86" borderId="0"/>
    <xf numFmtId="173" fontId="44" fillId="86" borderId="0"/>
    <xf numFmtId="173" fontId="44" fillId="86" borderId="0"/>
    <xf numFmtId="0" fontId="17" fillId="0" borderId="0"/>
    <xf numFmtId="0" fontId="17" fillId="0" borderId="0"/>
    <xf numFmtId="0" fontId="87" fillId="93" borderId="0"/>
    <xf numFmtId="173" fontId="87" fillId="93" borderId="0"/>
    <xf numFmtId="173" fontId="87" fillId="93" borderId="0"/>
    <xf numFmtId="173" fontId="87" fillId="93" borderId="0"/>
    <xf numFmtId="0" fontId="105" fillId="0" borderId="0" applyFont="0" applyFill="0" applyBorder="0" applyAlignment="0" applyProtection="0"/>
    <xf numFmtId="0" fontId="105" fillId="0" borderId="0" applyFont="0" applyFill="0" applyBorder="0" applyAlignment="0" applyProtection="0"/>
    <xf numFmtId="216" fontId="77" fillId="0" borderId="0" applyFont="0" applyFill="0" applyBorder="0" applyAlignment="0" applyProtection="0"/>
    <xf numFmtId="0"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73" fontId="104" fillId="0" borderId="0" applyFont="0" applyFill="0" applyBorder="0" applyAlignment="0" applyProtection="0"/>
    <xf numFmtId="14" fontId="96" fillId="0" borderId="0" applyFill="0" applyBorder="0" applyAlignment="0"/>
    <xf numFmtId="216" fontId="77" fillId="0" borderId="0" applyFont="0" applyFill="0" applyBorder="0" applyAlignment="0" applyProtection="0"/>
    <xf numFmtId="14" fontId="109" fillId="0" borderId="0">
      <alignment vertical="top"/>
    </xf>
    <xf numFmtId="38" fontId="20" fillId="0" borderId="0" applyFont="0" applyFill="0" applyBorder="0" applyAlignment="0" applyProtection="0"/>
    <xf numFmtId="217" fontId="110" fillId="94" borderId="0" applyNumberFormat="0" applyBorder="0" applyAlignment="0" applyProtection="0"/>
    <xf numFmtId="218" fontId="22" fillId="0" borderId="0" applyFont="0" applyFill="0" applyBorder="0" applyAlignment="0" applyProtection="0"/>
    <xf numFmtId="219" fontId="22" fillId="0" borderId="0" applyFont="0" applyFill="0" applyBorder="0" applyAlignment="0" applyProtection="0"/>
    <xf numFmtId="220" fontId="27" fillId="0" borderId="0" applyFont="0" applyFill="0" applyBorder="0" applyAlignment="0" applyProtection="0"/>
    <xf numFmtId="0"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173" fontId="104" fillId="0" borderId="47" applyNumberFormat="0" applyFont="0" applyFill="0" applyAlignment="0" applyProtection="0"/>
    <xf numFmtId="0"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173" fontId="111" fillId="0" borderId="0" applyFill="0" applyBorder="0" applyAlignment="0" applyProtection="0"/>
    <xf numFmtId="0"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3" fontId="112" fillId="0" borderId="0" applyNumberFormat="0" applyFill="0" applyBorder="0" applyAlignment="0" applyProtection="0"/>
    <xf numFmtId="174" fontId="113" fillId="0" borderId="0">
      <alignment vertical="top"/>
    </xf>
    <xf numFmtId="38" fontId="113" fillId="0" borderId="0">
      <alignment vertical="top"/>
    </xf>
    <xf numFmtId="38" fontId="113" fillId="0" borderId="0">
      <alignment vertical="top"/>
    </xf>
    <xf numFmtId="0" fontId="114" fillId="95" borderId="0" applyNumberFormat="0" applyBorder="0" applyAlignment="0" applyProtection="0"/>
    <xf numFmtId="0" fontId="114" fillId="96" borderId="0" applyNumberFormat="0" applyBorder="0" applyAlignment="0" applyProtection="0"/>
    <xf numFmtId="0" fontId="114" fillId="97" borderId="0" applyNumberFormat="0" applyBorder="0" applyAlignment="0" applyProtection="0"/>
    <xf numFmtId="199" fontId="115" fillId="0" borderId="0" applyFill="0" applyBorder="0" applyAlignment="0"/>
    <xf numFmtId="200" fontId="115" fillId="0" borderId="0" applyFill="0" applyBorder="0" applyAlignment="0"/>
    <xf numFmtId="199" fontId="115" fillId="0" borderId="0" applyFill="0" applyBorder="0" applyAlignment="0"/>
    <xf numFmtId="204" fontId="115" fillId="0" borderId="0" applyFill="0" applyBorder="0" applyAlignment="0"/>
    <xf numFmtId="200" fontId="115" fillId="0" borderId="0" applyFill="0" applyBorder="0" applyAlignment="0"/>
    <xf numFmtId="171" fontId="109" fillId="0" borderId="0" applyFont="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1" fontId="17" fillId="0" borderId="0" applyFill="0" applyBorder="0" applyAlignment="0" applyProtection="0"/>
    <xf numFmtId="221" fontId="17" fillId="0" borderId="0" applyFill="0" applyBorder="0" applyAlignment="0" applyProtection="0"/>
    <xf numFmtId="221" fontId="17" fillId="0" borderId="0" applyFill="0" applyBorder="0" applyAlignment="0" applyProtection="0"/>
    <xf numFmtId="222" fontId="17" fillId="0" borderId="0" applyFont="0" applyFill="0" applyBorder="0" applyAlignment="0" applyProtection="0"/>
    <xf numFmtId="222" fontId="17" fillId="0" borderId="0" applyFont="0" applyFill="0" applyBorder="0" applyAlignment="0" applyProtection="0"/>
    <xf numFmtId="171" fontId="109" fillId="0" borderId="0" applyFont="0" applyFill="0" applyBorder="0" applyAlignment="0" applyProtection="0"/>
    <xf numFmtId="37" fontId="22" fillId="0" borderId="0"/>
    <xf numFmtId="223" fontId="116" fillId="0" borderId="0" applyBorder="0" applyProtection="0"/>
    <xf numFmtId="0" fontId="117" fillId="0" borderId="0"/>
    <xf numFmtId="0" fontId="30" fillId="0" borderId="0" applyNumberFormat="0" applyFill="0" applyBorder="0" applyAlignment="0" applyProtection="0"/>
    <xf numFmtId="224" fontId="22" fillId="0" borderId="0" applyFont="0" applyFill="0" applyBorder="0" applyAlignment="0" applyProtection="0"/>
    <xf numFmtId="225" fontId="22" fillId="0" borderId="0" applyFont="0" applyFill="0" applyBorder="0" applyAlignment="0" applyProtection="0"/>
    <xf numFmtId="226" fontId="118"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19" fillId="0" borderId="0" applyFill="0" applyBorder="0" applyAlignment="0" applyProtection="0"/>
    <xf numFmtId="180" fontId="120" fillId="0" borderId="0">
      <protection locked="0"/>
    </xf>
    <xf numFmtId="180" fontId="120" fillId="0" borderId="0">
      <protection locked="0"/>
    </xf>
    <xf numFmtId="173" fontId="121" fillId="0" borderId="0">
      <protection locked="0"/>
    </xf>
    <xf numFmtId="173" fontId="121" fillId="0" borderId="0">
      <protection locked="0"/>
    </xf>
    <xf numFmtId="173" fontId="121" fillId="0" borderId="0">
      <protection locked="0"/>
    </xf>
    <xf numFmtId="180" fontId="122" fillId="0" borderId="0">
      <protection locked="0"/>
    </xf>
    <xf numFmtId="180" fontId="121" fillId="0" borderId="0">
      <protection locked="0"/>
    </xf>
    <xf numFmtId="226" fontId="123"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4"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5" fillId="0" borderId="0" applyFill="0" applyBorder="0" applyAlignment="0" applyProtection="0"/>
    <xf numFmtId="180" fontId="47" fillId="0" borderId="0">
      <protection locked="0"/>
    </xf>
    <xf numFmtId="180" fontId="47" fillId="0" borderId="0">
      <protection locked="0"/>
    </xf>
    <xf numFmtId="173" fontId="49" fillId="0" borderId="0">
      <protection locked="0"/>
    </xf>
    <xf numFmtId="173" fontId="49" fillId="0" borderId="0">
      <protection locked="0"/>
    </xf>
    <xf numFmtId="173" fontId="49" fillId="0" borderId="0">
      <protection locked="0"/>
    </xf>
    <xf numFmtId="180" fontId="46" fillId="0" borderId="0">
      <protection locked="0"/>
    </xf>
    <xf numFmtId="180" fontId="48" fillId="0" borderId="0">
      <protection locked="0"/>
    </xf>
    <xf numFmtId="226" fontId="126" fillId="0" borderId="0" applyFill="0" applyBorder="0" applyAlignment="0" applyProtection="0"/>
    <xf numFmtId="180" fontId="120" fillId="0" borderId="0">
      <protection locked="0"/>
    </xf>
    <xf numFmtId="180" fontId="120" fillId="0" borderId="0">
      <protection locked="0"/>
    </xf>
    <xf numFmtId="173" fontId="49" fillId="0" borderId="0">
      <protection locked="0"/>
    </xf>
    <xf numFmtId="173" fontId="49" fillId="0" borderId="0">
      <protection locked="0"/>
    </xf>
    <xf numFmtId="173" fontId="49" fillId="0" borderId="0">
      <protection locked="0"/>
    </xf>
    <xf numFmtId="180" fontId="122" fillId="0" borderId="0">
      <protection locked="0"/>
    </xf>
    <xf numFmtId="180" fontId="121" fillId="0" borderId="0">
      <protection locked="0"/>
    </xf>
    <xf numFmtId="227" fontId="77" fillId="0" borderId="0" applyFont="0" applyFill="0" applyBorder="0" applyAlignment="0" applyProtection="0"/>
    <xf numFmtId="2" fontId="105" fillId="0" borderId="0" applyFont="0" applyFill="0" applyBorder="0" applyAlignment="0" applyProtection="0"/>
    <xf numFmtId="2" fontId="105" fillId="0" borderId="0" applyFont="0" applyFill="0" applyBorder="0" applyAlignment="0" applyProtection="0"/>
    <xf numFmtId="2" fontId="106" fillId="0" borderId="0" applyFont="0" applyFill="0" applyBorder="0" applyAlignment="0" applyProtection="0"/>
    <xf numFmtId="0" fontId="127" fillId="0" borderId="0">
      <alignment vertical="center"/>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185"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5" fontId="22" fillId="0" borderId="0">
      <alignment vertical="center"/>
    </xf>
    <xf numFmtId="0"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173" fontId="132" fillId="0" borderId="0" applyFill="0" applyBorder="0" applyProtection="0">
      <alignment horizontal="left"/>
    </xf>
    <xf numFmtId="217" fontId="115" fillId="0" borderId="0" applyNumberFormat="0" applyFill="0" applyBorder="0" applyAlignment="0" applyProtection="0"/>
    <xf numFmtId="0" fontId="32" fillId="29" borderId="0" applyNumberFormat="0" applyBorder="0" applyAlignment="0" applyProtection="0"/>
    <xf numFmtId="228" fontId="133" fillId="0" borderId="0" applyNumberFormat="0" applyFill="0" applyBorder="0" applyAlignment="0" applyProtection="0">
      <alignment horizontal="center"/>
    </xf>
    <xf numFmtId="168" fontId="77" fillId="28" borderId="5" applyNumberFormat="0" applyFont="0" applyBorder="0" applyAlignment="0" applyProtection="0"/>
    <xf numFmtId="168" fontId="77" fillId="28" borderId="5" applyNumberFormat="0" applyFont="0" applyBorder="0" applyAlignment="0" applyProtection="0"/>
    <xf numFmtId="168" fontId="77" fillId="28" borderId="5" applyNumberFormat="0" applyFont="0" applyBorder="0" applyAlignment="0" applyProtection="0"/>
    <xf numFmtId="0"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173" fontId="104" fillId="0" borderId="0" applyFont="0" applyFill="0" applyBorder="0" applyAlignment="0" applyProtection="0">
      <alignment horizontal="right"/>
    </xf>
    <xf numFmtId="229" fontId="134" fillId="28" borderId="0" applyNumberFormat="0" applyFont="0" applyAlignment="0"/>
    <xf numFmtId="0" fontId="135" fillId="0" borderId="0" applyProtection="0">
      <alignment horizontal="right"/>
    </xf>
    <xf numFmtId="173" fontId="135" fillId="0" borderId="0" applyProtection="0">
      <alignment horizontal="right"/>
    </xf>
    <xf numFmtId="0" fontId="99" fillId="58" borderId="45" applyNumberFormat="0" applyAlignment="0"/>
    <xf numFmtId="173" fontId="135" fillId="0" borderId="0" applyProtection="0">
      <alignment horizontal="right"/>
    </xf>
    <xf numFmtId="0" fontId="99" fillId="58" borderId="45" applyNumberFormat="0" applyAlignment="0"/>
    <xf numFmtId="0" fontId="99" fillId="58" borderId="45" applyNumberFormat="0" applyAlignment="0"/>
    <xf numFmtId="173" fontId="135" fillId="0" borderId="0" applyProtection="0">
      <alignment horizontal="right"/>
    </xf>
    <xf numFmtId="0" fontId="67" fillId="0" borderId="8" applyNumberFormat="0" applyAlignment="0" applyProtection="0">
      <alignment horizontal="left" vertical="center"/>
    </xf>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48" applyNumberFormat="0" applyAlignment="0" applyProtection="0"/>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8" applyNumberFormat="0" applyAlignment="0" applyProtection="0">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37">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173" fontId="67" fillId="0" borderId="37">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49">
      <alignment horizontal="left" vertical="center"/>
    </xf>
    <xf numFmtId="0" fontId="67" fillId="0" borderId="49">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173"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67" fillId="0" borderId="15">
      <alignment horizontal="left" vertical="center"/>
    </xf>
    <xf numFmtId="0" fontId="136" fillId="0" borderId="0">
      <alignment vertical="top"/>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8" fillId="0" borderId="0" applyNumberFormat="0" applyFill="0" applyBorder="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0" fillId="0" borderId="0" applyNumberFormat="0" applyFill="0" applyBorder="0" applyAlignment="0" applyProtection="0"/>
    <xf numFmtId="38" fontId="141" fillId="0" borderId="0">
      <alignment horizontal="left"/>
    </xf>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3" fillId="0" borderId="0" applyProtection="0">
      <alignment horizontal="left"/>
    </xf>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73" fontId="144" fillId="0" borderId="0">
      <alignment horizontal="center"/>
    </xf>
    <xf numFmtId="173" fontId="144" fillId="0" borderId="0">
      <alignment horizontal="center"/>
    </xf>
    <xf numFmtId="173" fontId="144" fillId="0" borderId="0">
      <alignment horizontal="center"/>
    </xf>
    <xf numFmtId="173" fontId="144" fillId="0" borderId="0">
      <alignment horizontal="center"/>
    </xf>
    <xf numFmtId="0" fontId="144" fillId="0" borderId="0">
      <alignment horizontal="center"/>
    </xf>
    <xf numFmtId="0" fontId="144" fillId="0" borderId="0">
      <alignment horizontal="center"/>
    </xf>
    <xf numFmtId="0" fontId="145" fillId="0" borderId="0" applyNumberFormat="0" applyBorder="0" applyProtection="0">
      <alignment horizontal="center" textRotation="90"/>
    </xf>
    <xf numFmtId="174" fontId="146" fillId="0" borderId="0">
      <alignment vertical="top"/>
    </xf>
    <xf numFmtId="38" fontId="146" fillId="0" borderId="0">
      <alignment vertical="top"/>
    </xf>
    <xf numFmtId="38" fontId="146" fillId="0" borderId="0">
      <alignment vertical="top"/>
    </xf>
    <xf numFmtId="0"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173" fontId="147" fillId="0" borderId="53" applyNumberFormat="0" applyFill="0" applyBorder="0" applyAlignment="0" applyProtection="0">
      <alignment horizontal="left"/>
    </xf>
    <xf numFmtId="230" fontId="148" fillId="98" borderId="0" applyNumberFormat="0" applyBorder="0" applyAlignment="0" applyProtection="0">
      <protection locked="0"/>
    </xf>
    <xf numFmtId="0" fontId="76" fillId="0" borderId="0" applyNumberFormat="0" applyFill="0" applyBorder="0" applyAlignment="0" applyProtection="0">
      <alignment vertical="top"/>
      <protection locked="0"/>
    </xf>
    <xf numFmtId="0" fontId="149" fillId="0" borderId="0" applyNumberFormat="0" applyFill="0" applyBorder="0" applyAlignment="0" applyProtection="0"/>
    <xf numFmtId="0" fontId="150"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185" fontId="76"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2" fillId="0" borderId="0"/>
    <xf numFmtId="195" fontId="44" fillId="0" borderId="0"/>
    <xf numFmtId="0" fontId="22" fillId="0" borderId="0"/>
    <xf numFmtId="0" fontId="151" fillId="0" borderId="0" applyNumberFormat="0" applyFill="0" applyBorder="0" applyAlignment="0" applyProtection="0">
      <alignment vertical="top"/>
      <protection locked="0"/>
    </xf>
    <xf numFmtId="231" fontId="152" fillId="0" borderId="5">
      <alignment horizontal="center" vertical="center" wrapText="1"/>
    </xf>
    <xf numFmtId="231" fontId="152" fillId="0" borderId="5">
      <alignment horizontal="center" vertical="center" wrapText="1"/>
    </xf>
    <xf numFmtId="231" fontId="152" fillId="0" borderId="5">
      <alignment horizontal="center" vertical="center" wrapText="1"/>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2" fontId="154" fillId="59" borderId="54">
      <alignment horizontal="center" vertical="center" wrapText="1"/>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232" fontId="154" fillId="59" borderId="54">
      <alignment horizontal="center" vertical="center" wrapText="1"/>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173"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77" fillId="34" borderId="5" applyNumberFormat="0" applyFont="0" applyAlignment="0">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233" fontId="155" fillId="99" borderId="55">
      <alignment horizontal="center" vertical="center" wrapText="1"/>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3" fillId="45" borderId="45" applyNumberFormat="0" applyAlignment="0" applyProtection="0"/>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173"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77" fillId="34" borderId="43" applyNumberFormat="0" applyFont="0" applyAlignment="0">
      <protection locked="0"/>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0" fontId="156" fillId="0" borderId="0" applyFill="0" applyBorder="0" applyProtection="0">
      <alignment vertical="center"/>
    </xf>
    <xf numFmtId="174" fontId="26" fillId="0" borderId="0">
      <alignment vertical="top"/>
    </xf>
    <xf numFmtId="174" fontId="26" fillId="27" borderId="0">
      <alignment vertical="top"/>
    </xf>
    <xf numFmtId="38" fontId="26" fillId="27" borderId="0">
      <alignment vertical="top"/>
    </xf>
    <xf numFmtId="38" fontId="26" fillId="27" borderId="0">
      <alignment vertical="top"/>
    </xf>
    <xf numFmtId="38" fontId="26" fillId="0" borderId="0">
      <alignment vertical="top"/>
    </xf>
    <xf numFmtId="234" fontId="26" fillId="28" borderId="0">
      <alignment vertical="top"/>
    </xf>
    <xf numFmtId="38" fontId="26" fillId="0" borderId="0">
      <alignment vertical="top"/>
    </xf>
    <xf numFmtId="0" fontId="157" fillId="0" borderId="0" applyNumberFormat="0" applyFill="0" applyBorder="0" applyAlignment="0" applyProtection="0">
      <alignment vertical="top"/>
      <protection locked="0"/>
    </xf>
    <xf numFmtId="0" fontId="158" fillId="0" borderId="0" applyNumberFormat="0" applyFill="0" applyBorder="0" applyAlignment="0" applyProtection="0"/>
    <xf numFmtId="0" fontId="158" fillId="0" borderId="0" applyNumberFormat="0" applyFill="0" applyBorder="0" applyAlignment="0" applyProtection="0"/>
    <xf numFmtId="173" fontId="128" fillId="0" borderId="0" applyNumberFormat="0" applyFill="0" applyBorder="0" applyAlignment="0" applyProtection="0">
      <alignment vertical="top"/>
      <protection locked="0"/>
    </xf>
    <xf numFmtId="173"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7"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59" fillId="0" borderId="0">
      <alignment vertical="center"/>
    </xf>
    <xf numFmtId="173" fontId="160" fillId="0" borderId="0">
      <alignment vertical="center"/>
    </xf>
    <xf numFmtId="173" fontId="160" fillId="0" borderId="0">
      <alignment vertical="center"/>
    </xf>
    <xf numFmtId="173" fontId="160" fillId="0" borderId="0">
      <alignment vertical="center"/>
    </xf>
    <xf numFmtId="0" fontId="160" fillId="0" borderId="0">
      <alignment vertical="center"/>
    </xf>
    <xf numFmtId="0" fontId="159" fillId="0" borderId="0">
      <alignment vertical="center"/>
    </xf>
    <xf numFmtId="0" fontId="161" fillId="100" borderId="55">
      <alignment horizontal="left" vertical="center" wrapText="1"/>
    </xf>
    <xf numFmtId="0" fontId="161" fillId="50" borderId="54">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0" fontId="161" fillId="100" borderId="55">
      <alignment horizontal="left" vertical="center" wrapText="1"/>
    </xf>
    <xf numFmtId="231" fontId="154" fillId="0" borderId="5">
      <alignment horizontal="right" vertical="center" wrapText="1"/>
    </xf>
    <xf numFmtId="0" fontId="162" fillId="27" borderId="0"/>
    <xf numFmtId="0" fontId="162" fillId="101" borderId="0"/>
    <xf numFmtId="0" fontId="163" fillId="27" borderId="0"/>
    <xf numFmtId="0" fontId="162" fillId="27" borderId="0"/>
    <xf numFmtId="192" fontId="22" fillId="102" borderId="5">
      <alignment vertical="center"/>
    </xf>
    <xf numFmtId="235" fontId="22" fillId="0" borderId="0" applyFont="0" applyFill="0" applyBorder="0" applyAlignment="0" applyProtection="0"/>
    <xf numFmtId="236" fontId="22" fillId="0" borderId="0" applyFont="0" applyFill="0" applyBorder="0" applyAlignment="0" applyProtection="0"/>
    <xf numFmtId="199" fontId="164" fillId="0" borderId="0" applyFill="0" applyBorder="0" applyAlignment="0"/>
    <xf numFmtId="200" fontId="164" fillId="0" borderId="0" applyFill="0" applyBorder="0" applyAlignment="0"/>
    <xf numFmtId="199" fontId="164" fillId="0" borderId="0" applyFill="0" applyBorder="0" applyAlignment="0"/>
    <xf numFmtId="204" fontId="164" fillId="0" borderId="0" applyFill="0" applyBorder="0" applyAlignment="0"/>
    <xf numFmtId="200" fontId="164" fillId="0" borderId="0" applyFill="0" applyBorder="0" applyAlignment="0"/>
    <xf numFmtId="0" fontId="35" fillId="0" borderId="32" applyNumberFormat="0" applyFill="0" applyAlignment="0" applyProtection="0"/>
    <xf numFmtId="0" fontId="17" fillId="0" borderId="0"/>
    <xf numFmtId="218" fontId="165" fillId="0" borderId="0" applyFont="0" applyFill="0" applyBorder="0" applyAlignment="0" applyProtection="0"/>
    <xf numFmtId="219" fontId="165" fillId="0" borderId="0" applyFont="0" applyFill="0" applyBorder="0" applyAlignment="0" applyProtection="0"/>
    <xf numFmtId="237" fontId="22" fillId="0" borderId="0" applyFont="0" applyFill="0" applyBorder="0" applyAlignment="0" applyProtection="0"/>
    <xf numFmtId="176" fontId="22" fillId="0" borderId="0" applyFont="0" applyFill="0" applyBorder="0" applyAlignment="0" applyProtection="0"/>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8" fontId="166" fillId="0" borderId="43">
      <alignment horizontal="right"/>
      <protection locked="0"/>
    </xf>
    <xf numFmtId="239" fontId="165" fillId="0" borderId="0" applyFont="0" applyFill="0" applyBorder="0" applyAlignment="0" applyProtection="0"/>
    <xf numFmtId="240" fontId="165" fillId="0" borderId="0" applyFont="0" applyFill="0" applyBorder="0" applyAlignment="0" applyProtection="0"/>
    <xf numFmtId="241" fontId="22" fillId="0" borderId="0" applyFont="0" applyFill="0" applyBorder="0" applyAlignment="0" applyProtection="0"/>
    <xf numFmtId="242" fontId="22" fillId="0" borderId="0" applyFont="0" applyFill="0" applyBorder="0" applyAlignment="0" applyProtection="0"/>
    <xf numFmtId="190" fontId="22" fillId="0" borderId="0" applyFont="0" applyFill="0" applyBorder="0" applyAlignment="0" applyProtection="0"/>
    <xf numFmtId="191" fontId="22" fillId="0" borderId="0" applyFont="0" applyFill="0" applyBorder="0" applyAlignment="0" applyProtection="0"/>
    <xf numFmtId="0" fontId="104" fillId="0" borderId="0" applyFont="0" applyFill="0" applyBorder="0" applyAlignment="0" applyProtection="0">
      <alignment horizontal="right"/>
    </xf>
    <xf numFmtId="243" fontId="27" fillId="0" borderId="0" applyFont="0" applyFill="0" applyBorder="0" applyAlignment="0" applyProtection="0"/>
    <xf numFmtId="244" fontId="27" fillId="0" borderId="0" applyFont="0" applyFill="0" applyBorder="0" applyAlignment="0" applyProtection="0"/>
    <xf numFmtId="245" fontId="27" fillId="0" borderId="0" applyFont="0" applyFill="0" applyBorder="0" applyAlignment="0" applyProtection="0"/>
    <xf numFmtId="220" fontId="15" fillId="0" borderId="0" applyFont="0" applyFill="0" applyBorder="0" applyAlignment="0" applyProtection="0"/>
    <xf numFmtId="0" fontId="104" fillId="0" borderId="0" applyFill="0" applyBorder="0" applyProtection="0">
      <alignment vertical="center"/>
    </xf>
    <xf numFmtId="0" fontId="104" fillId="0" borderId="0" applyFont="0" applyFill="0" applyBorder="0" applyAlignment="0" applyProtection="0">
      <alignment horizontal="right"/>
    </xf>
    <xf numFmtId="246" fontId="167" fillId="0" borderId="0" applyProtection="0">
      <alignment horizontal="justify" vertical="top"/>
      <protection locked="0"/>
    </xf>
    <xf numFmtId="3" fontId="17" fillId="0" borderId="38" applyFont="0" applyBorder="0">
      <alignment horizontal="center" vertical="center"/>
    </xf>
    <xf numFmtId="0" fontId="33" fillId="31" borderId="0" applyNumberFormat="0" applyBorder="0" applyAlignment="0" applyProtection="0"/>
    <xf numFmtId="37" fontId="168" fillId="0" borderId="0"/>
    <xf numFmtId="0" fontId="54" fillId="0" borderId="55"/>
    <xf numFmtId="0" fontId="54" fillId="0" borderId="55"/>
    <xf numFmtId="0" fontId="54" fillId="0" borderId="55"/>
    <xf numFmtId="0" fontId="102" fillId="0" borderId="0" applyNumberFormat="0" applyFill="0" applyBorder="0" applyAlignment="0" applyProtection="0"/>
    <xf numFmtId="247" fontId="17" fillId="0" borderId="0"/>
    <xf numFmtId="169" fontId="27" fillId="0" borderId="0"/>
    <xf numFmtId="0" fontId="102" fillId="0" borderId="0" applyNumberFormat="0" applyFill="0" applyBorder="0" applyAlignment="0" applyProtection="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70" fillId="0" borderId="0"/>
    <xf numFmtId="0" fontId="171" fillId="0" borderId="0"/>
    <xf numFmtId="0" fontId="171" fillId="0" borderId="0"/>
    <xf numFmtId="0" fontId="171" fillId="0" borderId="0"/>
    <xf numFmtId="0" fontId="170" fillId="0" borderId="0"/>
    <xf numFmtId="0" fontId="170"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 fillId="0" borderId="0"/>
    <xf numFmtId="0" fontId="17" fillId="0" borderId="0"/>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37" fontId="169" fillId="98" borderId="37" applyBorder="0">
      <alignment horizontal="left" vertical="center" indent="2"/>
    </xf>
    <xf numFmtId="0" fontId="102" fillId="0" borderId="0" applyNumberFormat="0" applyFill="0" applyBorder="0" applyAlignment="0" applyProtection="0"/>
    <xf numFmtId="0" fontId="172"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73" fillId="0" borderId="0">
      <alignment horizontal="right"/>
    </xf>
    <xf numFmtId="173" fontId="173" fillId="0" borderId="0">
      <alignment horizontal="right"/>
    </xf>
    <xf numFmtId="173" fontId="173" fillId="0" borderId="0">
      <alignment horizontal="right"/>
    </xf>
    <xf numFmtId="173" fontId="173" fillId="0" borderId="0">
      <alignment horizontal="right"/>
    </xf>
    <xf numFmtId="0" fontId="17" fillId="0" borderId="0"/>
    <xf numFmtId="0" fontId="174" fillId="0" borderId="0"/>
    <xf numFmtId="0" fontId="17" fillId="0" borderId="0"/>
    <xf numFmtId="0" fontId="71" fillId="0" borderId="0"/>
    <xf numFmtId="0" fontId="175" fillId="0" borderId="0"/>
    <xf numFmtId="0" fontId="71" fillId="0" borderId="0"/>
    <xf numFmtId="0" fontId="175" fillId="0" borderId="0"/>
    <xf numFmtId="0" fontId="175" fillId="0" borderId="0"/>
    <xf numFmtId="0" fontId="104" fillId="0" borderId="0" applyFill="0" applyBorder="0" applyProtection="0">
      <alignment vertical="center"/>
    </xf>
    <xf numFmtId="0" fontId="176" fillId="0" borderId="0"/>
    <xf numFmtId="173" fontId="176" fillId="0" borderId="0"/>
    <xf numFmtId="173" fontId="176" fillId="0" borderId="0"/>
    <xf numFmtId="173" fontId="176" fillId="0" borderId="0"/>
    <xf numFmtId="0" fontId="22" fillId="0" borderId="0"/>
    <xf numFmtId="0" fontId="23" fillId="0" borderId="0"/>
    <xf numFmtId="0" fontId="108" fillId="30" borderId="31" applyNumberFormat="0" applyFont="0" applyAlignment="0" applyProtection="0"/>
    <xf numFmtId="0" fontId="108" fillId="30" borderId="31" applyNumberFormat="0" applyFont="0" applyAlignment="0" applyProtection="0"/>
    <xf numFmtId="0" fontId="108"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248" fontId="17" fillId="0" borderId="0" applyFont="0" applyAlignment="0">
      <alignment horizontal="center"/>
    </xf>
    <xf numFmtId="249" fontId="17" fillId="0" borderId="0" applyFont="0" applyFill="0" applyBorder="0" applyAlignment="0" applyProtection="0"/>
    <xf numFmtId="250" fontId="17" fillId="0" borderId="0" applyFont="0" applyFill="0" applyBorder="0" applyAlignment="0" applyProtection="0"/>
    <xf numFmtId="38" fontId="72" fillId="0" borderId="0" applyFont="0" applyFill="0" applyBorder="0" applyAlignment="0" applyProtection="0"/>
    <xf numFmtId="40" fontId="72" fillId="0" borderId="0" applyFont="0" applyFill="0" applyBorder="0" applyAlignment="0" applyProtection="0"/>
    <xf numFmtId="0" fontId="17" fillId="0" borderId="0"/>
    <xf numFmtId="0" fontId="77" fillId="0" borderId="0"/>
    <xf numFmtId="38" fontId="72" fillId="0" borderId="0" applyFont="0" applyFill="0" applyBorder="0" applyAlignment="0" applyProtection="0"/>
    <xf numFmtId="40" fontId="72" fillId="0" borderId="0" applyFont="0" applyFill="0" applyBorder="0" applyAlignment="0" applyProtection="0"/>
    <xf numFmtId="251" fontId="77" fillId="0" borderId="0" applyFont="0" applyFill="0" applyBorder="0" applyAlignment="0" applyProtection="0"/>
    <xf numFmtId="252" fontId="77" fillId="0" borderId="0" applyFont="0" applyFill="0" applyBorder="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40" fontId="96" fillId="46" borderId="0">
      <alignment horizontal="right"/>
    </xf>
    <xf numFmtId="0" fontId="178" fillId="103" borderId="0">
      <alignment horizontal="center"/>
    </xf>
    <xf numFmtId="173" fontId="178" fillId="103" borderId="0">
      <alignment horizontal="center"/>
    </xf>
    <xf numFmtId="173" fontId="178" fillId="103" borderId="0">
      <alignment horizontal="center"/>
    </xf>
    <xf numFmtId="173" fontId="178" fillId="103" borderId="0">
      <alignment horizontal="center"/>
    </xf>
    <xf numFmtId="0" fontId="179" fillId="104" borderId="0"/>
    <xf numFmtId="173" fontId="179" fillId="104" borderId="0"/>
    <xf numFmtId="173" fontId="179" fillId="104" borderId="0"/>
    <xf numFmtId="173" fontId="179" fillId="104" borderId="0"/>
    <xf numFmtId="0"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173" fontId="180" fillId="46" borderId="0" applyBorder="0">
      <alignment horizontal="centerContinuous"/>
    </xf>
    <xf numFmtId="0"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173" fontId="181" fillId="104" borderId="0" applyBorder="0">
      <alignment horizontal="centerContinuous"/>
    </xf>
    <xf numFmtId="0"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173" fontId="67" fillId="0" borderId="0" applyNumberFormat="0" applyFill="0" applyBorder="0" applyAlignment="0" applyProtection="0"/>
    <xf numFmtId="0" fontId="182" fillId="0" borderId="0"/>
    <xf numFmtId="173" fontId="183" fillId="0" borderId="0"/>
    <xf numFmtId="173" fontId="183" fillId="0" borderId="0"/>
    <xf numFmtId="173" fontId="183" fillId="0" borderId="0"/>
    <xf numFmtId="0" fontId="183" fillId="0" borderId="0"/>
    <xf numFmtId="0" fontId="182" fillId="0" borderId="0"/>
    <xf numFmtId="1" fontId="184" fillId="0" borderId="0" applyProtection="0">
      <alignment horizontal="right" vertical="center"/>
    </xf>
    <xf numFmtId="49" fontId="185" fillId="0" borderId="40" applyFill="0" applyProtection="0">
      <alignment vertical="center"/>
    </xf>
    <xf numFmtId="253" fontId="22" fillId="0" borderId="0" applyFont="0" applyFill="0" applyBorder="0" applyAlignment="0" applyProtection="0"/>
    <xf numFmtId="254" fontId="22" fillId="0" borderId="0" applyFont="0" applyFill="0" applyBorder="0" applyAlignment="0" applyProtection="0"/>
    <xf numFmtId="9" fontId="17" fillId="0" borderId="0" applyFont="0" applyFill="0" applyBorder="0" applyAlignment="0" applyProtection="0"/>
    <xf numFmtId="9" fontId="21"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03" fontId="77" fillId="0" borderId="0" applyFont="0" applyFill="0" applyBorder="0" applyAlignment="0" applyProtection="0"/>
    <xf numFmtId="255" fontId="77" fillId="0" borderId="0" applyFont="0" applyFill="0" applyBorder="0" applyAlignment="0" applyProtection="0"/>
    <xf numFmtId="168" fontId="2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0" fontId="104" fillId="0" borderId="0" applyFill="0" applyBorder="0" applyProtection="0">
      <alignment vertical="center"/>
    </xf>
    <xf numFmtId="37" fontId="186" fillId="34" borderId="57"/>
    <xf numFmtId="37" fontId="186" fillId="34" borderId="57"/>
    <xf numFmtId="199" fontId="187" fillId="0" borderId="0" applyFill="0" applyBorder="0" applyAlignment="0"/>
    <xf numFmtId="200" fontId="187" fillId="0" borderId="0" applyFill="0" applyBorder="0" applyAlignment="0"/>
    <xf numFmtId="199" fontId="187" fillId="0" borderId="0" applyFill="0" applyBorder="0" applyAlignment="0"/>
    <xf numFmtId="204" fontId="187" fillId="0" borderId="0" applyFill="0" applyBorder="0" applyAlignment="0"/>
    <xf numFmtId="200" fontId="187" fillId="0" borderId="0" applyFill="0" applyBorder="0" applyAlignment="0"/>
    <xf numFmtId="0" fontId="188" fillId="0" borderId="0" applyNumberFormat="0">
      <alignment horizontal="left"/>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256" fontId="189" fillId="0" borderId="58" applyBorder="0">
      <alignment horizontal="right"/>
      <protection locked="0"/>
    </xf>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17" fillId="0" borderId="0" applyNumberForma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0" fontId="22" fillId="27" borderId="59" applyNumberFormat="0" applyFont="0" applyFill="0" applyBorder="0" applyAlignment="0" applyProtection="0"/>
    <xf numFmtId="49" fontId="190" fillId="0" borderId="5" applyNumberFormat="0">
      <alignment horizontal="left" vertical="center"/>
    </xf>
    <xf numFmtId="49" fontId="190" fillId="0" borderId="5" applyNumberFormat="0">
      <alignment horizontal="left" vertical="center"/>
    </xf>
    <xf numFmtId="49" fontId="190" fillId="0" borderId="5" applyNumberFormat="0">
      <alignment horizontal="left" vertical="center"/>
    </xf>
    <xf numFmtId="0" fontId="182" fillId="0" borderId="0"/>
    <xf numFmtId="173" fontId="183" fillId="0" borderId="0"/>
    <xf numFmtId="173" fontId="183" fillId="0" borderId="0"/>
    <xf numFmtId="173" fontId="183" fillId="0" borderId="0"/>
    <xf numFmtId="0" fontId="183" fillId="0" borderId="0"/>
    <xf numFmtId="0" fontId="182" fillId="0" borderId="0"/>
    <xf numFmtId="192" fontId="191" fillId="102" borderId="5">
      <alignment horizontal="center" vertical="center" wrapText="1"/>
      <protection locked="0"/>
    </xf>
    <xf numFmtId="192" fontId="191" fillId="102" borderId="5">
      <alignment horizontal="center" vertical="center" wrapText="1"/>
      <protection locked="0"/>
    </xf>
    <xf numFmtId="192" fontId="191"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192" fontId="192" fillId="102" borderId="5">
      <alignment horizontal="center" vertical="center" wrapText="1"/>
      <protection locked="0"/>
    </xf>
    <xf numFmtId="257" fontId="191" fillId="101" borderId="44">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2"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192" fontId="191" fillId="102" borderId="43">
      <alignment horizontal="center" vertical="center" wrapText="1"/>
      <protection locked="0"/>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22" fillId="0" borderId="0">
      <alignment vertical="center"/>
    </xf>
    <xf numFmtId="0"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173" fontId="193" fillId="0" borderId="0" applyNumberFormat="0" applyFill="0" applyBorder="0" applyAlignment="0" applyProtection="0">
      <alignment horizontal="left"/>
      <protection locked="0"/>
    </xf>
    <xf numFmtId="0" fontId="194" fillId="0" borderId="0" applyNumberFormat="0" applyBorder="0" applyProtection="0"/>
    <xf numFmtId="258" fontId="194" fillId="0" borderId="0" applyBorder="0" applyProtection="0"/>
    <xf numFmtId="0" fontId="195" fillId="0" borderId="0">
      <alignment horizontal="right" vertical="top"/>
    </xf>
    <xf numFmtId="0" fontId="195" fillId="0" borderId="0">
      <alignment horizontal="right" vertical="top"/>
    </xf>
    <xf numFmtId="0" fontId="196" fillId="105" borderId="0">
      <alignment horizontal="center"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173"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0" fontId="197" fillId="0" borderId="6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117" fillId="31" borderId="61"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96"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198" fillId="34" borderId="56" applyNumberFormat="0" applyProtection="0">
      <alignment vertical="center"/>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117" fillId="34" borderId="61"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4" fontId="96" fillId="34" borderId="56" applyNumberFormat="0" applyProtection="0">
      <alignment horizontal="left" vertical="center" indent="1"/>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199" fillId="106" borderId="62" applyNumberFormat="0" applyProtection="0">
      <alignment horizontal="center"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7"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8"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09"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0"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111"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39"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2"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3"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96" fillId="114" borderId="56" applyNumberFormat="0" applyProtection="0">
      <alignment horizontal="right" vertical="center"/>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87" fillId="115" borderId="56"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96" fillId="116" borderId="63" applyNumberFormat="0" applyProtection="0">
      <alignment horizontal="left" vertical="center" indent="1"/>
    </xf>
    <xf numFmtId="4" fontId="200" fillId="38" borderId="0" applyNumberFormat="0" applyProtection="0">
      <alignment horizontal="left" vertical="center" indent="1"/>
    </xf>
    <xf numFmtId="0" fontId="22" fillId="106" borderId="56" applyNumberFormat="0" applyProtection="0">
      <alignment horizontal="left" vertical="center" indent="1"/>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4" fontId="117" fillId="117" borderId="61" applyNumberFormat="0" applyProtection="0">
      <alignment horizontal="right" vertical="center"/>
    </xf>
    <xf numFmtId="0" fontId="22" fillId="106"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4" fontId="28" fillId="116" borderId="56" applyNumberFormat="0" applyProtection="0">
      <alignment horizontal="left" vertical="center" indent="1"/>
    </xf>
    <xf numFmtId="4" fontId="201" fillId="116" borderId="62" applyNumberFormat="0" applyProtection="0">
      <alignment horizontal="left" vertical="center" wrapText="1" indent="1"/>
    </xf>
    <xf numFmtId="4" fontId="28" fillId="116" borderId="56" applyNumberFormat="0" applyProtection="0">
      <alignment horizontal="left" vertical="center" indent="1"/>
    </xf>
    <xf numFmtId="4" fontId="28" fillId="116" borderId="56" applyNumberFormat="0" applyProtection="0">
      <alignment horizontal="left" vertical="center" indent="1"/>
    </xf>
    <xf numFmtId="4" fontId="28" fillId="118" borderId="56" applyNumberFormat="0" applyProtection="0">
      <alignment horizontal="left" vertical="center" indent="1"/>
    </xf>
    <xf numFmtId="4" fontId="201" fillId="118" borderId="62" applyNumberFormat="0" applyProtection="0">
      <alignment horizontal="left" vertical="center" wrapText="1" indent="1"/>
    </xf>
    <xf numFmtId="4" fontId="28" fillId="118" borderId="56" applyNumberFormat="0" applyProtection="0">
      <alignment horizontal="left" vertical="center" indent="1"/>
    </xf>
    <xf numFmtId="4" fontId="28" fillId="118" borderId="56" applyNumberFormat="0" applyProtection="0">
      <alignment horizontal="left" vertical="center" indent="1"/>
    </xf>
    <xf numFmtId="0" fontId="22" fillId="118" borderId="56" applyNumberFormat="0" applyProtection="0">
      <alignment horizontal="left" vertical="center" indent="1"/>
    </xf>
    <xf numFmtId="0" fontId="22" fillId="119" borderId="62" applyNumberFormat="0" applyProtection="0">
      <alignment horizontal="left" vertical="center" wrapText="1" indent="2"/>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110" fillId="118" borderId="62" applyNumberFormat="0" applyProtection="0">
      <alignment horizontal="center" vertical="center" wrapText="1"/>
    </xf>
    <xf numFmtId="0" fontId="22" fillId="118" borderId="56" applyNumberFormat="0" applyProtection="0">
      <alignment horizontal="left" vertical="center" indent="1"/>
    </xf>
    <xf numFmtId="0" fontId="22" fillId="118" borderId="56" applyNumberFormat="0" applyProtection="0">
      <alignment horizontal="left" vertical="center" indent="1"/>
    </xf>
    <xf numFmtId="0" fontId="22" fillId="37" borderId="56" applyNumberFormat="0" applyProtection="0">
      <alignment horizontal="left" vertical="center" indent="1"/>
    </xf>
    <xf numFmtId="0" fontId="22" fillId="120" borderId="62" applyNumberFormat="0" applyProtection="0">
      <alignment horizontal="left" vertical="center" wrapText="1" indent="4"/>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110" fillId="37" borderId="62" applyNumberFormat="0" applyProtection="0">
      <alignment horizontal="center" vertical="center" wrapText="1"/>
    </xf>
    <xf numFmtId="0" fontId="22" fillId="37" borderId="56" applyNumberFormat="0" applyProtection="0">
      <alignment horizontal="left" vertical="center" indent="1"/>
    </xf>
    <xf numFmtId="0" fontId="22" fillId="37" borderId="56" applyNumberFormat="0" applyProtection="0">
      <alignment horizontal="left" vertical="center" indent="1"/>
    </xf>
    <xf numFmtId="0" fontId="22" fillId="27" borderId="56" applyNumberFormat="0" applyProtection="0">
      <alignment horizontal="left" vertical="center" indent="1"/>
    </xf>
    <xf numFmtId="0" fontId="22" fillId="121" borderId="62" applyNumberFormat="0" applyProtection="0">
      <alignment horizontal="left" vertical="center" wrapText="1" indent="6"/>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27" borderId="56" applyNumberFormat="0" applyProtection="0">
      <alignment horizontal="left" vertical="center" indent="1"/>
    </xf>
    <xf numFmtId="0" fontId="22" fillId="106" borderId="56" applyNumberFormat="0" applyProtection="0">
      <alignment horizontal="left" vertical="center" indent="1"/>
    </xf>
    <xf numFmtId="0" fontId="22" fillId="0" borderId="62"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7" fillId="0" borderId="0"/>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2" fillId="46" borderId="43" applyNumberFormat="0">
      <protection locked="0"/>
    </xf>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0" fontId="202" fillId="122" borderId="64" applyBorder="0"/>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96"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198" fillId="123" borderId="56" applyNumberFormat="0" applyProtection="0">
      <alignment vertical="center"/>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23" borderId="56" applyNumberFormat="0" applyProtection="0">
      <alignment horizontal="left" vertical="center" indent="1"/>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117" fillId="0" borderId="61"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96"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4" fontId="198" fillId="116" borderId="56" applyNumberFormat="0" applyProtection="0">
      <alignment horizontal="right" vertical="center"/>
    </xf>
    <xf numFmtId="0" fontId="22" fillId="106" borderId="56"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4" fontId="117" fillId="65" borderId="61" applyNumberFormat="0" applyProtection="0">
      <alignment horizontal="left" vertical="center" indent="1"/>
    </xf>
    <xf numFmtId="0" fontId="22" fillId="106" borderId="65" applyNumberFormat="0" applyProtection="0">
      <alignment horizontal="left" vertical="center" wrapTex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110" fillId="45" borderId="62" applyNumberFormat="0" applyProtection="0">
      <alignment horizontal="center" vertical="center"/>
    </xf>
    <xf numFmtId="0" fontId="22" fillId="106" borderId="56" applyNumberFormat="0" applyProtection="0">
      <alignment horizontal="left" vertical="center" indent="1"/>
    </xf>
    <xf numFmtId="0" fontId="22" fillId="106" borderId="56" applyNumberFormat="0" applyProtection="0">
      <alignment horizontal="left" vertical="center" indent="1"/>
    </xf>
    <xf numFmtId="0" fontId="203" fillId="0" borderId="0"/>
    <xf numFmtId="0" fontId="204" fillId="0" borderId="0" applyNumberFormat="0" applyProtection="0"/>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0" fontId="205" fillId="0" borderId="43"/>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4" fontId="187" fillId="116" borderId="56" applyNumberFormat="0" applyProtection="0">
      <alignment horizontal="right" vertical="center"/>
    </xf>
    <xf numFmtId="0"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173"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6" fillId="0" borderId="23"/>
    <xf numFmtId="0" fontId="207" fillId="124" borderId="0"/>
    <xf numFmtId="49" fontId="208" fillId="124" borderId="0"/>
    <xf numFmtId="49" fontId="209" fillId="124" borderId="66"/>
    <xf numFmtId="49" fontId="209" fillId="124" borderId="0"/>
    <xf numFmtId="0" fontId="207" fillId="98" borderId="66">
      <protection locked="0"/>
    </xf>
    <xf numFmtId="0" fontId="207" fillId="124" borderId="0"/>
    <xf numFmtId="0" fontId="209" fillId="125" borderId="0"/>
    <xf numFmtId="0" fontId="209" fillId="114" borderId="0"/>
    <xf numFmtId="0" fontId="209" fillId="110" borderId="0"/>
    <xf numFmtId="0" fontId="210" fillId="0" borderId="0" applyNumberFormat="0" applyFill="0" applyBorder="0" applyAlignment="0" applyProtection="0"/>
    <xf numFmtId="0"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173" fontId="93" fillId="0" borderId="0" applyFill="0" applyBorder="0" applyAlignment="0" applyProtection="0"/>
    <xf numFmtId="0"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173" fontId="71" fillId="0" borderId="0" applyNumberFormat="0" applyFill="0" applyBorder="0" applyAlignment="0" applyProtection="0">
      <alignment horizontal="center"/>
    </xf>
    <xf numFmtId="0" fontId="211" fillId="0" borderId="0">
      <alignment horizontal="left" vertical="center" wrapText="1"/>
    </xf>
    <xf numFmtId="0" fontId="22" fillId="126" borderId="0"/>
    <xf numFmtId="0" fontId="23" fillId="0" borderId="0"/>
    <xf numFmtId="0" fontId="212" fillId="0" borderId="0"/>
    <xf numFmtId="173" fontId="212" fillId="0" borderId="0"/>
    <xf numFmtId="173" fontId="212" fillId="0" borderId="0"/>
    <xf numFmtId="173" fontId="212" fillId="0" borderId="0"/>
    <xf numFmtId="0" fontId="22" fillId="27" borderId="0">
      <alignment horizontal="center" vertical="center"/>
    </xf>
    <xf numFmtId="0" fontId="22" fillId="101" borderId="0">
      <alignment horizontal="center" vertical="center"/>
    </xf>
    <xf numFmtId="0"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173" fontId="213" fillId="0" borderId="0" applyBorder="0" applyProtection="0">
      <alignment vertical="center"/>
    </xf>
    <xf numFmtId="0"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173" fontId="213" fillId="0" borderId="40" applyBorder="0" applyProtection="0">
      <alignment horizontal="right" vertical="center"/>
    </xf>
    <xf numFmtId="0" fontId="213" fillId="0" borderId="40" applyBorder="0" applyProtection="0">
      <alignment horizontal="right" vertical="center"/>
    </xf>
    <xf numFmtId="0"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173" fontId="214" fillId="127" borderId="0" applyBorder="0" applyProtection="0">
      <alignment horizontal="centerContinuous" vertical="center"/>
    </xf>
    <xf numFmtId="0"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173" fontId="214" fillId="128" borderId="40" applyBorder="0" applyProtection="0">
      <alignment horizontal="centerContinuous" vertical="center"/>
    </xf>
    <xf numFmtId="0" fontId="214" fillId="128" borderId="40" applyBorder="0" applyProtection="0">
      <alignment horizontal="centerContinuous" vertical="center"/>
    </xf>
    <xf numFmtId="0" fontId="215" fillId="0" borderId="0"/>
    <xf numFmtId="174" fontId="216" fillId="129" borderId="0">
      <alignment horizontal="right" vertical="top"/>
    </xf>
    <xf numFmtId="38" fontId="216" fillId="129" borderId="0">
      <alignment horizontal="right" vertical="top"/>
    </xf>
    <xf numFmtId="38" fontId="216" fillId="129" borderId="0">
      <alignment horizontal="right" vertical="top"/>
    </xf>
    <xf numFmtId="0" fontId="176" fillId="0" borderId="0"/>
    <xf numFmtId="173" fontId="176" fillId="0" borderId="0"/>
    <xf numFmtId="173" fontId="176" fillId="0" borderId="0"/>
    <xf numFmtId="173" fontId="176" fillId="0" borderId="0"/>
    <xf numFmtId="0"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173" fontId="217" fillId="0" borderId="0" applyFill="0" applyBorder="0" applyProtection="0">
      <alignment horizontal="left"/>
    </xf>
    <xf numFmtId="0"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173" fontId="132" fillId="0" borderId="67" applyFill="0" applyBorder="0" applyProtection="0">
      <alignment horizontal="left" vertical="top"/>
    </xf>
    <xf numFmtId="0" fontId="163" fillId="0" borderId="0">
      <alignment horizontal="centerContinuous"/>
    </xf>
    <xf numFmtId="0" fontId="218" fillId="0" borderId="67" applyFill="0" applyBorder="0" applyProtection="0"/>
    <xf numFmtId="0" fontId="218" fillId="0" borderId="0"/>
    <xf numFmtId="173" fontId="218" fillId="0" borderId="0"/>
    <xf numFmtId="173" fontId="218" fillId="0" borderId="0"/>
    <xf numFmtId="173" fontId="218" fillId="0" borderId="0"/>
    <xf numFmtId="0" fontId="219" fillId="0" borderId="0" applyFill="0" applyBorder="0" applyProtection="0"/>
    <xf numFmtId="0" fontId="220" fillId="0" borderId="0"/>
    <xf numFmtId="173" fontId="220" fillId="0" borderId="0"/>
    <xf numFmtId="173" fontId="220" fillId="0" borderId="0"/>
    <xf numFmtId="173" fontId="220" fillId="0" borderId="0"/>
    <xf numFmtId="49" fontId="96" fillId="0" borderId="0" applyFill="0" applyBorder="0" applyAlignment="0"/>
    <xf numFmtId="259" fontId="96" fillId="0" borderId="0" applyFill="0" applyBorder="0" applyAlignment="0"/>
    <xf numFmtId="260" fontId="96" fillId="0" borderId="0" applyFill="0" applyBorder="0" applyAlignment="0"/>
    <xf numFmtId="0"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173" fontId="92" fillId="0" borderId="0" applyNumberFormat="0" applyFill="0" applyBorder="0" applyAlignment="0" applyProtection="0"/>
    <xf numFmtId="0"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173" fontId="15" fillId="0" borderId="0" applyNumberFormat="0" applyFill="0" applyBorder="0" applyAlignment="0" applyProtection="0"/>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0" fontId="221" fillId="0" borderId="44">
      <alignment horizontal="left" vertical="top" wrapText="1"/>
    </xf>
    <xf numFmtId="261" fontId="117" fillId="99" borderId="55" applyFont="0" applyAlignment="0" applyProtection="0"/>
    <xf numFmtId="232" fontId="17" fillId="59" borderId="54" applyAlignment="0" applyProtection="0"/>
    <xf numFmtId="232" fontId="17" fillId="59" borderId="54" applyAlignment="0" applyProtection="0"/>
    <xf numFmtId="261" fontId="117" fillId="99" borderId="55" applyFont="0" applyAlignment="0" applyProtection="0"/>
    <xf numFmtId="261" fontId="117" fillId="99" borderId="55" applyFont="0" applyAlignment="0" applyProtection="0"/>
    <xf numFmtId="261" fontId="117" fillId="99" borderId="55" applyFont="0" applyAlignment="0" applyProtection="0"/>
    <xf numFmtId="233" fontId="25" fillId="99" borderId="55" applyFont="0" applyAlignment="0" applyProtection="0"/>
    <xf numFmtId="261" fontId="117" fillId="99" borderId="55" applyFont="0" applyAlignment="0" applyProtection="0"/>
    <xf numFmtId="261" fontId="117" fillId="99" borderId="55" applyFont="0" applyAlignment="0" applyProtection="0"/>
    <xf numFmtId="0" fontId="20" fillId="100" borderId="55">
      <alignment horizontal="left" vertical="center" wrapText="1"/>
    </xf>
    <xf numFmtId="0" fontId="20" fillId="50" borderId="54">
      <alignment horizontal="left" vertical="center" wrapText="1"/>
    </xf>
    <xf numFmtId="0" fontId="20" fillId="100" borderId="55">
      <alignment horizontal="left" vertical="center" wrapText="1"/>
    </xf>
    <xf numFmtId="0" fontId="20" fillId="100" borderId="55">
      <alignment horizontal="left" vertical="center" wrapText="1"/>
    </xf>
    <xf numFmtId="0" fontId="92" fillId="100" borderId="55">
      <alignment horizontal="left" vertical="center" wrapText="1"/>
    </xf>
    <xf numFmtId="0" fontId="20" fillId="100" borderId="55">
      <alignment horizontal="left" vertical="center" wrapText="1"/>
    </xf>
    <xf numFmtId="0" fontId="20" fillId="100" borderId="55">
      <alignment horizontal="left" vertical="center" wrapText="1"/>
    </xf>
    <xf numFmtId="262" fontId="117" fillId="0" borderId="55">
      <alignment horizontal="center" vertical="center" wrapText="1"/>
    </xf>
    <xf numFmtId="263" fontId="117" fillId="0" borderId="54">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2" fontId="117" fillId="0" borderId="55">
      <alignment horizontal="center" vertical="center" wrapText="1"/>
    </xf>
    <xf numFmtId="264" fontId="117" fillId="99" borderId="55">
      <alignment horizontal="center" vertical="center" wrapText="1"/>
      <protection locked="0"/>
    </xf>
    <xf numFmtId="265" fontId="117" fillId="59" borderId="54">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264" fontId="117" fillId="99" borderId="55">
      <alignment horizontal="center" vertical="center" wrapText="1"/>
      <protection locked="0"/>
    </xf>
    <xf numFmtId="0" fontId="22" fillId="27" borderId="0"/>
    <xf numFmtId="0" fontId="22" fillId="101" borderId="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49" fontId="222" fillId="37" borderId="68" applyNumberFormat="0">
      <alignment horizontal="center" vertical="center"/>
    </xf>
    <xf numFmtId="0" fontId="31" fillId="0" borderId="0" applyNumberFormat="0" applyFill="0" applyBorder="0" applyAlignment="0" applyProtection="0"/>
    <xf numFmtId="49" fontId="222" fillId="37" borderId="68" applyNumberFormat="0">
      <alignment horizontal="center" vertical="center"/>
    </xf>
    <xf numFmtId="0" fontId="223" fillId="0" borderId="0"/>
    <xf numFmtId="0"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173" fontId="187" fillId="0" borderId="0" applyNumberFormat="0" applyFill="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05" fillId="0" borderId="69" applyNumberFormat="0" applyFont="0" applyFill="0" applyAlignment="0" applyProtection="0"/>
    <xf numFmtId="0" fontId="105" fillId="0" borderId="69" applyNumberFormat="0" applyFont="0" applyFill="0" applyAlignment="0" applyProtection="0"/>
    <xf numFmtId="0" fontId="106" fillId="0" borderId="69" applyNumberFormat="0" applyFont="0" applyFill="0" applyAlignment="0" applyProtection="0"/>
    <xf numFmtId="0" fontId="29" fillId="0" borderId="30" applyNumberFormat="0" applyFill="0" applyAlignment="0" applyProtection="0"/>
    <xf numFmtId="0" fontId="144" fillId="0" borderId="47" applyFill="0" applyBorder="0" applyProtection="0">
      <alignment vertical="center"/>
    </xf>
    <xf numFmtId="0" fontId="224" fillId="0" borderId="0">
      <alignment horizontal="fill"/>
    </xf>
    <xf numFmtId="0" fontId="77" fillId="0" borderId="0"/>
    <xf numFmtId="192" fontId="225" fillId="109" borderId="6">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257" fontId="225" fillId="130" borderId="70">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5"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6" fillId="109" borderId="6">
      <alignment horizontal="center" vertical="center"/>
    </xf>
    <xf numFmtId="192" fontId="225" fillId="109" borderId="6">
      <alignment horizontal="center" vertical="center"/>
    </xf>
    <xf numFmtId="0" fontId="227" fillId="0" borderId="0"/>
    <xf numFmtId="173" fontId="227" fillId="0" borderId="0"/>
    <xf numFmtId="173" fontId="227" fillId="0" borderId="0"/>
    <xf numFmtId="173" fontId="227" fillId="0" borderId="0"/>
    <xf numFmtId="266" fontId="22" fillId="0" borderId="0" applyFont="0" applyFill="0" applyBorder="0" applyAlignment="0" applyProtection="0"/>
    <xf numFmtId="267" fontId="22" fillId="0" borderId="0" applyFont="0" applyFill="0" applyBorder="0" applyAlignment="0" applyProtection="0"/>
    <xf numFmtId="0" fontId="227" fillId="0" borderId="0"/>
    <xf numFmtId="173" fontId="227" fillId="0" borderId="0"/>
    <xf numFmtId="173" fontId="227" fillId="0" borderId="0"/>
    <xf numFmtId="173" fontId="227" fillId="0" borderId="0"/>
    <xf numFmtId="239" fontId="22" fillId="0" borderId="0" applyFont="0" applyFill="0" applyBorder="0" applyAlignment="0" applyProtection="0"/>
    <xf numFmtId="240" fontId="22" fillId="0" borderId="0" applyFont="0" applyFill="0" applyBorder="0" applyAlignment="0" applyProtection="0"/>
    <xf numFmtId="0" fontId="37" fillId="0" borderId="0" applyNumberFormat="0" applyFill="0" applyBorder="0" applyAlignment="0" applyProtection="0"/>
    <xf numFmtId="0"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173" fontId="77" fillId="56" borderId="0" applyNumberFormat="0" applyBorder="0" applyAlignment="0" applyProtection="0"/>
    <xf numFmtId="9" fontId="45" fillId="0" borderId="0" applyFont="0" applyFill="0" applyBorder="0" applyAlignment="0" applyProtection="0"/>
    <xf numFmtId="0"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173" fontId="228" fillId="0" borderId="40" applyBorder="0" applyProtection="0">
      <alignment horizontal="right"/>
    </xf>
    <xf numFmtId="0" fontId="228" fillId="0" borderId="40" applyBorder="0" applyProtection="0">
      <alignment horizontal="right"/>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0" fontId="22" fillId="0" borderId="0" applyNumberFormat="0" applyFill="0" applyBorder="0" applyProtection="0">
      <alignment vertical="center"/>
    </xf>
    <xf numFmtId="0" fontId="22" fillId="0" borderId="0" applyNumberFormat="0" applyFill="0" applyBorder="0" applyProtection="0">
      <alignment vertical="center"/>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192" fontId="22" fillId="131" borderId="43" applyNumberFormat="0" applyFill="0" applyBorder="0" applyProtection="0">
      <alignment vertical="center"/>
      <protection locked="0"/>
    </xf>
    <xf numFmtId="268" fontId="93" fillId="0" borderId="0" applyFont="0" applyFill="0" applyBorder="0" applyAlignment="0" applyProtection="0"/>
    <xf numFmtId="269" fontId="77" fillId="0" borderId="0" applyFont="0" applyFill="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185" fontId="68" fillId="65" borderId="0" applyNumberFormat="0" applyBorder="0" applyAlignment="0" applyProtection="0"/>
    <xf numFmtId="185" fontId="68" fillId="65" borderId="0" applyNumberFormat="0" applyBorder="0" applyAlignment="0" applyProtection="0"/>
    <xf numFmtId="0" fontId="69" fillId="65"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36" fillId="68" borderId="0" applyNumberFormat="0" applyBorder="0" applyAlignment="0" applyProtection="0"/>
    <xf numFmtId="0" fontId="10" fillId="9"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185" fontId="68"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36" fillId="73" borderId="0" applyNumberFormat="0" applyBorder="0" applyAlignment="0" applyProtection="0"/>
    <xf numFmtId="0" fontId="10" fillId="13"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185" fontId="68"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78"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185" fontId="68" fillId="122" borderId="0" applyNumberFormat="0" applyBorder="0" applyAlignment="0" applyProtection="0"/>
    <xf numFmtId="185" fontId="68" fillId="122" borderId="0" applyNumberFormat="0" applyBorder="0" applyAlignment="0" applyProtection="0"/>
    <xf numFmtId="0" fontId="69" fillId="122"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36" fillId="64" borderId="0" applyNumberFormat="0" applyBorder="0" applyAlignment="0" applyProtection="0"/>
    <xf numFmtId="0" fontId="10" fillId="18"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185" fontId="68"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36" fillId="65" borderId="0" applyNumberFormat="0" applyBorder="0" applyAlignment="0" applyProtection="0"/>
    <xf numFmtId="0" fontId="10" fillId="22"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85" fontId="68"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0" fontId="36" fillId="85" borderId="0" applyNumberFormat="0" applyBorder="0" applyAlignment="0" applyProtection="0"/>
    <xf numFmtId="195" fontId="43" fillId="0" borderId="42">
      <protection locked="0"/>
    </xf>
    <xf numFmtId="195" fontId="17" fillId="0" borderId="71">
      <protection locked="0"/>
    </xf>
    <xf numFmtId="195" fontId="43" fillId="0" borderId="42">
      <protection locked="0"/>
    </xf>
    <xf numFmtId="195" fontId="17" fillId="0" borderId="42">
      <protection locked="0"/>
    </xf>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185"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0" fontId="153" fillId="45" borderId="45" applyNumberFormat="0" applyAlignment="0" applyProtection="0"/>
    <xf numFmtId="3" fontId="229" fillId="0" borderId="0">
      <alignment horizontal="center" vertical="center" textRotation="90" wrapText="1"/>
    </xf>
    <xf numFmtId="270" fontId="43" fillId="0" borderId="43">
      <alignment vertical="top" wrapText="1"/>
    </xf>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185" fontId="177" fillId="46"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177" fillId="58" borderId="56"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185" fontId="98" fillId="46"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98" fillId="58" borderId="45" applyNumberFormat="0" applyAlignment="0" applyProtection="0"/>
    <xf numFmtId="0" fontId="230"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3" fillId="0" borderId="0" applyNumberFormat="0" applyFill="0" applyBorder="0" applyAlignment="0" applyProtection="0"/>
    <xf numFmtId="0" fontId="230"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173" fontId="232"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235"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alignment vertical="top"/>
      <protection locked="0"/>
    </xf>
    <xf numFmtId="0" fontId="234"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6" fillId="0" borderId="0" applyNumberFormat="0" applyFill="0" applyBorder="0" applyAlignment="0" applyProtection="0">
      <alignment vertical="top"/>
      <protection locked="0"/>
    </xf>
    <xf numFmtId="0" fontId="237"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8" fillId="0" borderId="0" applyNumberFormat="0" applyFill="0" applyBorder="0" applyAlignment="0" applyProtection="0">
      <alignment vertical="top"/>
      <protection locked="0"/>
    </xf>
    <xf numFmtId="271" fontId="239" fillId="0" borderId="43">
      <alignment vertical="top" wrapText="1"/>
    </xf>
    <xf numFmtId="4" fontId="240" fillId="0" borderId="43">
      <alignment horizontal="left" vertical="center"/>
    </xf>
    <xf numFmtId="4" fontId="240" fillId="0" borderId="43">
      <alignment horizontal="left" vertical="center"/>
    </xf>
    <xf numFmtId="4" fontId="240" fillId="0" borderId="43">
      <alignment horizontal="left" vertical="center"/>
    </xf>
    <xf numFmtId="4" fontId="240" fillId="0" borderId="43"/>
    <xf numFmtId="4" fontId="240" fillId="0" borderId="43"/>
    <xf numFmtId="4" fontId="240" fillId="0" borderId="43"/>
    <xf numFmtId="271" fontId="239" fillId="0" borderId="43">
      <alignment vertical="top" wrapText="1"/>
    </xf>
    <xf numFmtId="4" fontId="240" fillId="132" borderId="43"/>
    <xf numFmtId="4" fontId="240" fillId="132" borderId="43"/>
    <xf numFmtId="4" fontId="240" fillId="132" borderId="43"/>
    <xf numFmtId="4" fontId="240" fillId="53" borderId="43"/>
    <xf numFmtId="4" fontId="240" fillId="53" borderId="43"/>
    <xf numFmtId="4" fontId="240" fillId="53" borderId="43"/>
    <xf numFmtId="4" fontId="241" fillId="133" borderId="43"/>
    <xf numFmtId="4" fontId="241" fillId="133" borderId="43"/>
    <xf numFmtId="4" fontId="241" fillId="133" borderId="43"/>
    <xf numFmtId="4" fontId="242" fillId="27" borderId="43"/>
    <xf numFmtId="4" fontId="242" fillId="27" borderId="43"/>
    <xf numFmtId="4" fontId="242" fillId="27" borderId="43"/>
    <xf numFmtId="4" fontId="243" fillId="0" borderId="43">
      <alignment horizontal="center" wrapText="1"/>
    </xf>
    <xf numFmtId="4" fontId="243" fillId="0" borderId="43">
      <alignment horizontal="center" wrapText="1"/>
    </xf>
    <xf numFmtId="4" fontId="243" fillId="0" borderId="43">
      <alignment horizontal="center" wrapText="1"/>
    </xf>
    <xf numFmtId="271" fontId="240" fillId="0" borderId="43"/>
    <xf numFmtId="271" fontId="240" fillId="0" borderId="43"/>
    <xf numFmtId="271" fontId="240" fillId="0" borderId="43"/>
    <xf numFmtId="271" fontId="239" fillId="0" borderId="43">
      <alignment horizontal="center" vertical="center" wrapText="1"/>
    </xf>
    <xf numFmtId="271" fontId="239" fillId="0" borderId="43">
      <alignment horizontal="center" vertical="center" wrapText="1"/>
    </xf>
    <xf numFmtId="271" fontId="239" fillId="0" borderId="43">
      <alignment horizontal="center" vertical="center" wrapText="1"/>
    </xf>
    <xf numFmtId="271" fontId="239" fillId="0" borderId="43">
      <alignment vertical="top" wrapText="1"/>
    </xf>
    <xf numFmtId="271" fontId="239" fillId="0" borderId="43">
      <alignment vertical="top" wrapText="1"/>
    </xf>
    <xf numFmtId="0"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173" fontId="20" fillId="0" borderId="21" applyNumberFormat="0" applyFill="0" applyBorder="0" applyProtection="0">
      <alignment horizontal="right" vertical="center"/>
    </xf>
    <xf numFmtId="0" fontId="20" fillId="0" borderId="21" applyNumberFormat="0" applyFill="0" applyBorder="0" applyProtection="0">
      <alignment horizontal="right" vertical="center"/>
    </xf>
    <xf numFmtId="0" fontId="102" fillId="0" borderId="0" applyNumberFormat="0" applyFill="0" applyBorder="0" applyAlignment="0" applyProtection="0"/>
    <xf numFmtId="14" fontId="244" fillId="0" borderId="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49" fontId="245" fillId="134" borderId="72" applyNumberFormat="0" applyFill="0" applyBorder="0" applyAlignment="0" applyProtection="0">
      <alignment horizontal="left" vertical="center"/>
    </xf>
    <xf numFmtId="49" fontId="245" fillId="134" borderId="72" applyNumberFormat="0" applyFill="0" applyBorder="0" applyAlignment="0" applyProtection="0">
      <alignment horizontal="left" vertical="center"/>
    </xf>
    <xf numFmtId="272" fontId="34" fillId="0" borderId="0" applyFont="0" applyFill="0" applyBorder="0" applyAlignment="0" applyProtection="0"/>
    <xf numFmtId="272"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273" fontId="17" fillId="0" borderId="0" applyFont="0" applyFill="0" applyBorder="0" applyAlignment="0" applyProtection="0"/>
    <xf numFmtId="27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34" fillId="0" borderId="0" applyFont="0" applyFill="0" applyBorder="0" applyAlignment="0" applyProtection="0"/>
    <xf numFmtId="170" fontId="34" fillId="0" borderId="0" applyFont="0" applyFill="0" applyBorder="0" applyAlignment="0" applyProtection="0"/>
    <xf numFmtId="191" fontId="22" fillId="0" borderId="0" applyFont="0" applyFill="0" applyBorder="0" applyAlignment="0" applyProtection="0"/>
    <xf numFmtId="170" fontId="34"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274" fontId="45" fillId="0" borderId="0" applyFont="0" applyFill="0" applyBorder="0" applyAlignment="0" applyProtection="0"/>
    <xf numFmtId="0" fontId="22" fillId="0" borderId="0"/>
    <xf numFmtId="0" fontId="29" fillId="0" borderId="73" applyNumberFormat="0" applyFill="0" applyAlignment="0" applyProtection="0"/>
    <xf numFmtId="0" fontId="177" fillId="46" borderId="56" applyNumberFormat="0" applyAlignment="0" applyProtection="0"/>
    <xf numFmtId="0" fontId="28" fillId="0" borderId="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29" fillId="0" borderId="73" applyNumberFormat="0" applyFill="0" applyAlignment="0" applyProtection="0"/>
    <xf numFmtId="0" fontId="177" fillId="46" borderId="56" applyNumberFormat="0" applyAlignment="0" applyProtection="0"/>
    <xf numFmtId="0" fontId="86" fillId="42" borderId="0" applyNumberFormat="0" applyBorder="0" applyAlignment="0" applyProtection="0"/>
    <xf numFmtId="0" fontId="32" fillId="29" borderId="0" applyNumberFormat="0" applyBorder="0" applyAlignment="0" applyProtection="0"/>
    <xf numFmtId="0" fontId="246" fillId="0" borderId="0" applyNumberFormat="0" applyFill="0" applyBorder="0" applyAlignment="0" applyProtection="0"/>
    <xf numFmtId="0" fontId="30" fillId="0" borderId="0" applyNumberFormat="0" applyFill="0" applyBorder="0" applyAlignment="0" applyProtection="0"/>
    <xf numFmtId="0" fontId="34" fillId="30" borderId="31" applyNumberFormat="0" applyFont="0" applyAlignment="0" applyProtection="0"/>
    <xf numFmtId="0" fontId="33" fillId="31" borderId="0" applyNumberFormat="0" applyBorder="0" applyAlignment="0" applyProtection="0"/>
    <xf numFmtId="0" fontId="28" fillId="0" borderId="0"/>
    <xf numFmtId="0" fontId="34" fillId="30" borderId="31" applyNumberFormat="0" applyFont="0" applyAlignment="0" applyProtection="0"/>
    <xf numFmtId="0" fontId="28" fillId="0" borderId="0"/>
    <xf numFmtId="0" fontId="28" fillId="0" borderId="0"/>
    <xf numFmtId="0" fontId="34" fillId="30" borderId="31" applyNumberFormat="0" applyFont="0" applyAlignment="0" applyProtection="0"/>
    <xf numFmtId="0" fontId="28" fillId="0" borderId="0"/>
    <xf numFmtId="0" fontId="34" fillId="30" borderId="31" applyNumberFormat="0" applyFont="0" applyAlignment="0" applyProtection="0"/>
    <xf numFmtId="0" fontId="35" fillId="0" borderId="32" applyNumberFormat="0" applyFill="0" applyAlignment="0" applyProtection="0"/>
    <xf numFmtId="0" fontId="22" fillId="0" borderId="0"/>
    <xf numFmtId="0" fontId="247" fillId="33" borderId="33" applyNumberFormat="0" applyAlignment="0" applyProtection="0"/>
    <xf numFmtId="0" fontId="37" fillId="0" borderId="0" applyNumberFormat="0" applyFill="0" applyBorder="0" applyAlignment="0" applyProtection="0"/>
    <xf numFmtId="0" fontId="248" fillId="0" borderId="0" applyBorder="0">
      <alignment horizontal="center" vertical="center" wrapText="1"/>
    </xf>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185" fontId="249" fillId="0" borderId="74" applyNumberFormat="0" applyFill="0" applyAlignment="0" applyProtection="0"/>
    <xf numFmtId="185" fontId="249" fillId="0" borderId="74" applyNumberFormat="0" applyFill="0" applyAlignment="0" applyProtection="0"/>
    <xf numFmtId="0" fontId="250" fillId="0" borderId="74"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137" fillId="0" borderId="50" applyNumberFormat="0" applyFill="0" applyAlignment="0" applyProtection="0"/>
    <xf numFmtId="0" fontId="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185" fontId="251" fillId="0" borderId="51" applyNumberFormat="0" applyFill="0" applyAlignment="0" applyProtection="0"/>
    <xf numFmtId="185" fontId="251" fillId="0" borderId="51" applyNumberFormat="0" applyFill="0" applyAlignment="0" applyProtection="0"/>
    <xf numFmtId="0" fontId="252" fillId="0" borderId="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39" fillId="0" borderId="51"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185" fontId="253" fillId="0" borderId="75"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52" applyNumberFormat="0" applyFill="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185" fontId="253" fillId="0" borderId="0" applyNumberFormat="0" applyFill="0" applyBorder="0" applyAlignment="0" applyProtection="0"/>
    <xf numFmtId="185" fontId="253" fillId="0" borderId="0" applyNumberFormat="0" applyFill="0" applyBorder="0" applyAlignment="0" applyProtection="0"/>
    <xf numFmtId="0" fontId="254"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142" fillId="0" borderId="0" applyNumberFormat="0" applyFill="0" applyBorder="0" applyAlignment="0" applyProtection="0"/>
    <xf numFmtId="0" fontId="255" fillId="0" borderId="0" applyBorder="0">
      <alignment horizontal="center" vertical="center" wrapText="1"/>
    </xf>
    <xf numFmtId="0" fontId="256" fillId="0" borderId="0">
      <alignment vertical="top"/>
    </xf>
    <xf numFmtId="0" fontId="138" fillId="0" borderId="0" applyNumberFormat="0" applyFill="0" applyBorder="0" applyAlignment="0" applyProtection="0"/>
    <xf numFmtId="0" fontId="56" fillId="0" borderId="0" applyNumberFormat="0" applyFill="0" applyBorder="0" applyAlignment="0" applyProtection="0"/>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7"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0" fontId="258" fillId="0" borderId="76" applyBorder="0">
      <alignment horizontal="center" vertical="center" wrapText="1"/>
    </xf>
    <xf numFmtId="195" fontId="107" fillId="92" borderId="42"/>
    <xf numFmtId="195" fontId="259" fillId="52" borderId="71"/>
    <xf numFmtId="195" fontId="107" fillId="92" borderId="42"/>
    <xf numFmtId="195" fontId="259" fillId="92" borderId="42"/>
    <xf numFmtId="4" fontId="108" fillId="34" borderId="5" applyBorder="0">
      <alignment horizontal="right"/>
    </xf>
    <xf numFmtId="4" fontId="260"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108"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 fontId="260" fillId="34" borderId="5" applyBorder="0">
      <alignment horizontal="right"/>
    </xf>
    <xf numFmtId="49" fontId="261" fillId="0" borderId="0" applyBorder="0">
      <alignment vertical="center"/>
    </xf>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185" fontId="29" fillId="0" borderId="73"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3" fontId="107" fillId="0" borderId="5" applyBorder="0">
      <alignment vertical="center"/>
    </xf>
    <xf numFmtId="3" fontId="107" fillId="0" borderId="5" applyBorder="0">
      <alignment vertical="center"/>
    </xf>
    <xf numFmtId="3" fontId="107" fillId="0" borderId="5" applyBorder="0">
      <alignment vertical="center"/>
    </xf>
    <xf numFmtId="2" fontId="22" fillId="0" borderId="0">
      <alignment horizontal="right" vertical="top"/>
    </xf>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102" fillId="0" borderId="34" applyNumberFormat="0" applyFill="0" applyAlignment="0" applyProtection="0"/>
    <xf numFmtId="0" fontId="7" fillId="5" borderId="3" applyNumberFormat="0" applyAlignment="0" applyProtection="0"/>
    <xf numFmtId="0" fontId="38" fillId="33" borderId="33" applyNumberFormat="0" applyAlignment="0" applyProtection="0"/>
    <xf numFmtId="0" fontId="38" fillId="33" borderId="33" applyNumberFormat="0" applyAlignment="0" applyProtection="0"/>
    <xf numFmtId="185" fontId="262"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38" fillId="33" borderId="33" applyNumberFormat="0" applyAlignment="0" applyProtection="0"/>
    <xf numFmtId="0" fontId="17" fillId="0" borderId="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102" fillId="28" borderId="0" applyFill="0">
      <alignment wrapText="1"/>
    </xf>
    <xf numFmtId="0" fontId="78" fillId="28" borderId="0" applyFill="0">
      <alignment wrapText="1"/>
    </xf>
    <xf numFmtId="171" fontId="102" fillId="28" borderId="0" applyFill="0">
      <alignment wrapText="1"/>
    </xf>
    <xf numFmtId="0" fontId="56" fillId="0" borderId="0">
      <alignment horizontal="center" vertical="top" wrapText="1"/>
    </xf>
    <xf numFmtId="0" fontId="67" fillId="0" borderId="0">
      <alignment horizontal="center" vertical="top" wrapText="1"/>
    </xf>
    <xf numFmtId="0" fontId="263" fillId="0" borderId="0">
      <alignment horizontal="centerContinuous" vertical="center" wrapText="1"/>
    </xf>
    <xf numFmtId="0" fontId="62" fillId="0" borderId="0">
      <alignment horizontal="centerContinuous" vertical="center" wrapText="1"/>
    </xf>
    <xf numFmtId="0" fontId="263" fillId="0" borderId="0">
      <alignment horizontal="centerContinuous" vertical="center" wrapText="1"/>
    </xf>
    <xf numFmtId="0" fontId="62" fillId="0" borderId="0">
      <alignment horizontal="centerContinuous" vertical="center" wrapText="1"/>
    </xf>
    <xf numFmtId="171" fontId="56" fillId="0" borderId="0">
      <alignment horizontal="center" vertical="top" wrapText="1"/>
    </xf>
    <xf numFmtId="166" fontId="264" fillId="28" borderId="5">
      <alignment wrapText="1"/>
    </xf>
    <xf numFmtId="166" fontId="264" fillId="28" borderId="5">
      <alignment wrapText="1"/>
    </xf>
    <xf numFmtId="166" fontId="264" fillId="28" borderId="5">
      <alignment wrapText="1"/>
    </xf>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85" fontId="246" fillId="0" borderId="0" applyNumberFormat="0" applyFill="0" applyBorder="0" applyAlignment="0" applyProtection="0"/>
    <xf numFmtId="185" fontId="246" fillId="0" borderId="0" applyNumberFormat="0" applyFill="0" applyBorder="0" applyAlignment="0" applyProtection="0"/>
    <xf numFmtId="0" fontId="246"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275" fontId="70" fillId="0" borderId="0"/>
    <xf numFmtId="0" fontId="240" fillId="98" borderId="0" applyFill="0"/>
    <xf numFmtId="173" fontId="240" fillId="98" borderId="0" applyFill="0"/>
    <xf numFmtId="173" fontId="240" fillId="98" borderId="0" applyFill="0"/>
    <xf numFmtId="173" fontId="240" fillId="98" borderId="0" applyFill="0"/>
    <xf numFmtId="0" fontId="5" fillId="4"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185"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0" fontId="33" fillId="31" borderId="0" applyNumberFormat="0" applyBorder="0" applyAlignment="0" applyProtection="0"/>
    <xf numFmtId="49" fontId="229" fillId="0" borderId="5">
      <alignment horizontal="right" vertical="top" wrapText="1"/>
    </xf>
    <xf numFmtId="49" fontId="229" fillId="0" borderId="5">
      <alignment horizontal="right" vertical="top" wrapText="1"/>
    </xf>
    <xf numFmtId="49" fontId="229" fillId="0" borderId="5">
      <alignment horizontal="right" vertical="top" wrapText="1"/>
    </xf>
    <xf numFmtId="226" fontId="265" fillId="0" borderId="0">
      <alignment horizontal="right" vertical="top" wrapText="1"/>
    </xf>
    <xf numFmtId="276" fontId="43" fillId="0" borderId="0" applyFont="0" applyProtection="0">
      <alignment horizontal="right" vertical="center" wrapText="1"/>
      <protection locked="0"/>
    </xf>
    <xf numFmtId="49" fontId="108" fillId="0" borderId="0" applyBorder="0">
      <alignment vertical="top"/>
    </xf>
    <xf numFmtId="0" fontId="266"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7" fillId="0" borderId="0"/>
    <xf numFmtId="0" fontId="34" fillId="0" borderId="0"/>
    <xf numFmtId="0" fontId="17" fillId="0" borderId="0"/>
    <xf numFmtId="0" fontId="22" fillId="0" borderId="0" applyNumberFormat="0" applyFill="0" applyBorder="0" applyProtection="0"/>
    <xf numFmtId="0" fontId="22" fillId="0" borderId="0" applyNumberFormat="0" applyFill="0" applyBorder="0" applyProtection="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0" borderId="0" applyBorder="0">
      <alignment vertical="top"/>
    </xf>
    <xf numFmtId="0" fontId="34" fillId="0" borderId="0"/>
    <xf numFmtId="0" fontId="117" fillId="0" borderId="0"/>
    <xf numFmtId="0" fontId="267" fillId="0" borderId="0"/>
    <xf numFmtId="0" fontId="268" fillId="0" borderId="0"/>
    <xf numFmtId="0" fontId="268" fillId="0" borderId="0"/>
    <xf numFmtId="0" fontId="17" fillId="0" borderId="0"/>
    <xf numFmtId="0" fontId="17"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269" fillId="0" borderId="0" applyFill="0" applyBorder="0">
      <alignment vertical="top"/>
    </xf>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45"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1" fillId="0" borderId="0"/>
    <xf numFmtId="0" fontId="1" fillId="0" borderId="0"/>
    <xf numFmtId="0" fontId="1" fillId="0" borderId="0"/>
    <xf numFmtId="0" fontId="17" fillId="0" borderId="0"/>
    <xf numFmtId="0" fontId="1" fillId="0" borderId="0"/>
    <xf numFmtId="0" fontId="45" fillId="0" borderId="0"/>
    <xf numFmtId="0" fontId="45" fillId="0" borderId="0"/>
    <xf numFmtId="0" fontId="45" fillId="0" borderId="0"/>
    <xf numFmtId="0" fontId="45" fillId="0" borderId="0"/>
    <xf numFmtId="0" fontId="45" fillId="0" borderId="0"/>
    <xf numFmtId="0" fontId="45" fillId="0" borderId="0"/>
    <xf numFmtId="0" fontId="17" fillId="0" borderId="0"/>
    <xf numFmtId="0" fontId="117" fillId="0" borderId="0"/>
    <xf numFmtId="0" fontId="45" fillId="0" borderId="0"/>
    <xf numFmtId="0" fontId="1" fillId="0" borderId="0"/>
    <xf numFmtId="0" fontId="117" fillId="0" borderId="0"/>
    <xf numFmtId="0" fontId="45" fillId="0" borderId="0"/>
    <xf numFmtId="0" fontId="45" fillId="0" borderId="0"/>
    <xf numFmtId="0" fontId="45" fillId="0" borderId="0"/>
    <xf numFmtId="0" fontId="45" fillId="0" borderId="0"/>
    <xf numFmtId="0" fontId="34"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68" fillId="0" borderId="0"/>
    <xf numFmtId="0" fontId="1" fillId="0" borderId="0"/>
    <xf numFmtId="0" fontId="22" fillId="0" borderId="0" applyNumberFormat="0" applyFill="0" applyBorder="0" applyProtection="0"/>
    <xf numFmtId="0" fontId="1" fillId="0" borderId="0"/>
    <xf numFmtId="0" fontId="1" fillId="0" borderId="0"/>
    <xf numFmtId="0" fontId="45" fillId="0" borderId="0"/>
    <xf numFmtId="0" fontId="268" fillId="0" borderId="0"/>
    <xf numFmtId="0" fontId="1"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96"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7" fillId="0" borderId="0"/>
    <xf numFmtId="0" fontId="1" fillId="0" borderId="0"/>
    <xf numFmtId="0" fontId="96"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271" fillId="114" borderId="0" applyNumberFormat="0" applyBorder="0" applyAlignment="0">
      <alignment horizontal="left" vertical="center"/>
    </xf>
    <xf numFmtId="185"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5" fontId="17" fillId="0" borderId="0"/>
    <xf numFmtId="0" fontId="1" fillId="0" borderId="0"/>
    <xf numFmtId="0" fontId="1" fillId="0" borderId="0"/>
    <xf numFmtId="0" fontId="1" fillId="0" borderId="0"/>
    <xf numFmtId="0" fontId="271" fillId="114" borderId="0" applyNumberFormat="0" applyBorder="0" applyAlignment="0">
      <alignment horizontal="left" vertical="center"/>
    </xf>
    <xf numFmtId="0" fontId="1" fillId="0" borderId="0"/>
    <xf numFmtId="0" fontId="1" fillId="0" borderId="0"/>
    <xf numFmtId="0" fontId="99"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5" fillId="0" borderId="0">
      <alignment horizontal="left"/>
    </xf>
    <xf numFmtId="0" fontId="25" fillId="0" borderId="0">
      <alignment horizontal="left"/>
    </xf>
    <xf numFmtId="0" fontId="25" fillId="0" borderId="0">
      <alignment horizontal="left"/>
    </xf>
    <xf numFmtId="0" fontId="20" fillId="0" borderId="0"/>
    <xf numFmtId="0" fontId="20" fillId="0" borderId="0"/>
    <xf numFmtId="0" fontId="22" fillId="0" borderId="0"/>
    <xf numFmtId="0" fontId="22" fillId="0" borderId="0"/>
    <xf numFmtId="0" fontId="1" fillId="0" borderId="0"/>
    <xf numFmtId="0" fontId="1" fillId="0" borderId="0"/>
    <xf numFmtId="0" fontId="1" fillId="0" borderId="0"/>
    <xf numFmtId="0" fontId="1" fillId="0" borderId="0"/>
    <xf numFmtId="0" fontId="17" fillId="0" borderId="0"/>
    <xf numFmtId="0" fontId="17" fillId="0" borderId="0"/>
    <xf numFmtId="0" fontId="17" fillId="0" borderId="0"/>
    <xf numFmtId="0" fontId="34" fillId="0" borderId="0"/>
    <xf numFmtId="0" fontId="96" fillId="0" borderId="0"/>
    <xf numFmtId="0" fontId="25" fillId="0" borderId="0">
      <alignment horizontal="left"/>
    </xf>
    <xf numFmtId="0" fontId="1" fillId="0" borderId="0"/>
    <xf numFmtId="0" fontId="1" fillId="0" borderId="0"/>
    <xf numFmtId="0" fontId="25" fillId="0" borderId="0">
      <alignment horizontal="left"/>
    </xf>
    <xf numFmtId="0" fontId="34" fillId="0" borderId="0"/>
    <xf numFmtId="0" fontId="96" fillId="0" borderId="0"/>
    <xf numFmtId="0" fontId="1" fillId="0" borderId="0"/>
    <xf numFmtId="0" fontId="34"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17" fillId="0" borderId="0"/>
    <xf numFmtId="0" fontId="34" fillId="0" borderId="0"/>
    <xf numFmtId="0" fontId="17" fillId="0" borderId="0"/>
    <xf numFmtId="0" fontId="22" fillId="0" borderId="0"/>
    <xf numFmtId="0" fontId="17"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7" fillId="0" borderId="0"/>
    <xf numFmtId="0" fontId="25" fillId="0" borderId="0">
      <alignment horizontal="left"/>
    </xf>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25" fillId="0" borderId="0">
      <alignment horizontal="left"/>
    </xf>
    <xf numFmtId="0" fontId="25" fillId="0" borderId="0">
      <alignment horizontal="left"/>
    </xf>
    <xf numFmtId="0" fontId="34"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2"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34" fillId="0" borderId="0"/>
    <xf numFmtId="0" fontId="96"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96" fillId="0" borderId="0"/>
    <xf numFmtId="0" fontId="17"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96" fillId="0" borderId="0"/>
    <xf numFmtId="0" fontId="17" fillId="0" borderId="0"/>
    <xf numFmtId="0" fontId="17" fillId="0" borderId="0"/>
    <xf numFmtId="0" fontId="1" fillId="0" borderId="0"/>
    <xf numFmtId="0" fontId="17" fillId="0" borderId="0"/>
    <xf numFmtId="0" fontId="17" fillId="0" borderId="0"/>
    <xf numFmtId="0" fontId="96" fillId="0" borderId="0"/>
    <xf numFmtId="0" fontId="1" fillId="0" borderId="0"/>
    <xf numFmtId="0" fontId="34" fillId="0" borderId="0"/>
    <xf numFmtId="0" fontId="96" fillId="0" borderId="0"/>
    <xf numFmtId="0" fontId="17"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9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273" fillId="0" borderId="0"/>
    <xf numFmtId="0" fontId="273"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1" fillId="0" borderId="0"/>
    <xf numFmtId="224" fontId="1" fillId="0" borderId="0"/>
    <xf numFmtId="22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 fillId="0" borderId="0"/>
    <xf numFmtId="0" fontId="1" fillId="0" borderId="0"/>
    <xf numFmtId="0" fontId="1" fillId="0" borderId="0"/>
    <xf numFmtId="0" fontId="25" fillId="0" borderId="0"/>
    <xf numFmtId="0" fontId="1" fillId="0" borderId="0"/>
    <xf numFmtId="0" fontId="1" fillId="0" borderId="0"/>
    <xf numFmtId="0" fontId="1" fillId="0" borderId="0"/>
    <xf numFmtId="0" fontId="1" fillId="0" borderId="0"/>
    <xf numFmtId="0" fontId="17" fillId="0" borderId="0"/>
    <xf numFmtId="0" fontId="117" fillId="0" borderId="0"/>
    <xf numFmtId="0" fontId="1" fillId="0" borderId="0"/>
    <xf numFmtId="0" fontId="117" fillId="0" borderId="0"/>
    <xf numFmtId="0" fontId="34" fillId="0" borderId="0"/>
    <xf numFmtId="0" fontId="17" fillId="0" borderId="0"/>
    <xf numFmtId="0" fontId="34" fillId="0" borderId="0"/>
    <xf numFmtId="185" fontId="17" fillId="0" borderId="0"/>
    <xf numFmtId="0" fontId="1" fillId="0" borderId="0"/>
    <xf numFmtId="0" fontId="17" fillId="0" borderId="0">
      <alignment horizontal="left" vertical="center"/>
    </xf>
    <xf numFmtId="0" fontId="1" fillId="0" borderId="0"/>
    <xf numFmtId="0" fontId="34" fillId="0" borderId="0"/>
    <xf numFmtId="0" fontId="34" fillId="0" borderId="0"/>
    <xf numFmtId="0" fontId="17" fillId="0" borderId="0"/>
    <xf numFmtId="0" fontId="25" fillId="0" borderId="0"/>
    <xf numFmtId="0" fontId="117" fillId="0" borderId="0"/>
    <xf numFmtId="185"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27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4" fillId="0" borderId="0"/>
    <xf numFmtId="0" fontId="1" fillId="0" borderId="0"/>
    <xf numFmtId="0" fontId="9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alignment horizontal="left" vertical="center"/>
    </xf>
    <xf numFmtId="0" fontId="17" fillId="0" borderId="0">
      <alignment horizontal="left" vertical="center"/>
    </xf>
    <xf numFmtId="0" fontId="17" fillId="0" borderId="0">
      <alignment horizontal="left" vertical="center"/>
    </xf>
    <xf numFmtId="0" fontId="21" fillId="0" borderId="0"/>
    <xf numFmtId="49" fontId="108" fillId="114" borderId="0" applyBorder="0">
      <alignment vertical="top"/>
    </xf>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108" fillId="114"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applyFont="0" applyBorder="0" applyAlignment="0"/>
    <xf numFmtId="0" fontId="17" fillId="0" borderId="0" applyFont="0" applyBorder="0" applyAlignment="0"/>
    <xf numFmtId="0" fontId="1" fillId="0" borderId="0"/>
    <xf numFmtId="0" fontId="2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24"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66" fillId="0" borderId="0"/>
    <xf numFmtId="0" fontId="66" fillId="0" borderId="0"/>
    <xf numFmtId="0" fontId="1" fillId="0" borderId="0"/>
    <xf numFmtId="0" fontId="1" fillId="0" borderId="0"/>
    <xf numFmtId="0" fontId="171" fillId="0" borderId="0"/>
    <xf numFmtId="0" fontId="171" fillId="0" borderId="0"/>
    <xf numFmtId="185" fontId="1" fillId="0" borderId="0"/>
    <xf numFmtId="0" fontId="1" fillId="0" borderId="0"/>
    <xf numFmtId="0" fontId="1" fillId="0" borderId="0"/>
    <xf numFmtId="185" fontId="1" fillId="0" borderId="0"/>
    <xf numFmtId="185" fontId="1" fillId="0" borderId="0"/>
    <xf numFmtId="0" fontId="1" fillId="0" borderId="0"/>
    <xf numFmtId="0" fontId="1" fillId="0" borderId="0"/>
    <xf numFmtId="0" fontId="17" fillId="0" borderId="0"/>
    <xf numFmtId="185" fontId="1" fillId="0" borderId="0"/>
    <xf numFmtId="185" fontId="34" fillId="0" borderId="0"/>
    <xf numFmtId="185" fontId="1" fillId="0" borderId="0"/>
    <xf numFmtId="185" fontId="1" fillId="0" borderId="0"/>
    <xf numFmtId="185" fontId="1" fillId="0" borderId="0"/>
    <xf numFmtId="185" fontId="1" fillId="0" borderId="0"/>
    <xf numFmtId="185" fontId="1" fillId="0" borderId="0"/>
    <xf numFmtId="185" fontId="1" fillId="0" borderId="0"/>
    <xf numFmtId="185" fontId="1" fillId="0" borderId="0"/>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6"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22" fillId="0" borderId="0" applyNumberFormat="0" applyFont="0" applyFill="0" applyBorder="0" applyAlignment="0" applyProtection="0">
      <alignment vertical="top"/>
    </xf>
    <xf numFmtId="0" fontId="1" fillId="0" borderId="0"/>
    <xf numFmtId="0" fontId="1" fillId="0" borderId="0"/>
    <xf numFmtId="0" fontId="64" fillId="0" borderId="0"/>
    <xf numFmtId="0" fontId="1"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2" fillId="0" borderId="0" applyNumberFormat="0" applyFont="0" applyFill="0" applyBorder="0" applyAlignment="0" applyProtection="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5" fillId="0" borderId="0">
      <alignment horizontal="left"/>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0"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4" fillId="0" borderId="0"/>
    <xf numFmtId="0" fontId="1" fillId="0" borderId="0"/>
    <xf numFmtId="0" fontId="1" fillId="0" borderId="0"/>
    <xf numFmtId="0" fontId="1" fillId="0" borderId="0"/>
    <xf numFmtId="0" fontId="20" fillId="0" borderId="0"/>
    <xf numFmtId="0" fontId="1" fillId="0" borderId="0"/>
    <xf numFmtId="0" fontId="64" fillId="0" borderId="0"/>
    <xf numFmtId="0" fontId="1"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1" fillId="0" borderId="0"/>
    <xf numFmtId="0" fontId="34" fillId="0" borderId="0"/>
    <xf numFmtId="0" fontId="6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0" borderId="0"/>
    <xf numFmtId="0" fontId="25" fillId="0" borderId="0"/>
    <xf numFmtId="0" fontId="25" fillId="0" borderId="0"/>
    <xf numFmtId="0" fontId="45" fillId="0" borderId="0"/>
    <xf numFmtId="0" fontId="45"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9" fontId="260"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49" fontId="260" fillId="0" borderId="0" applyBorder="0">
      <alignment vertical="top"/>
    </xf>
    <xf numFmtId="0" fontId="27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08" fillId="0" borderId="0">
      <alignment horizontal="left" vertical="center"/>
    </xf>
    <xf numFmtId="0" fontId="1" fillId="0" borderId="0"/>
    <xf numFmtId="0" fontId="1" fillId="0" borderId="0"/>
    <xf numFmtId="0" fontId="1" fillId="0" borderId="0"/>
    <xf numFmtId="0" fontId="99" fillId="0" borderId="0"/>
    <xf numFmtId="0" fontId="6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20" fillId="0" borderId="0"/>
    <xf numFmtId="0" fontId="65"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8" fillId="0" borderId="0">
      <alignment horizontal="left" vertical="center"/>
    </xf>
    <xf numFmtId="0" fontId="17" fillId="0" borderId="0"/>
    <xf numFmtId="0" fontId="17" fillId="0" borderId="0"/>
    <xf numFmtId="49" fontId="108" fillId="0" borderId="0" applyBorder="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34" fillId="0" borderId="0"/>
    <xf numFmtId="0" fontId="17" fillId="0" borderId="0"/>
    <xf numFmtId="0" fontId="117" fillId="0" borderId="0"/>
    <xf numFmtId="0" fontId="17" fillId="0" borderId="0"/>
    <xf numFmtId="0" fontId="26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08" fillId="0" borderId="0">
      <alignment horizontal="left" vertical="center"/>
    </xf>
    <xf numFmtId="0" fontId="17" fillId="0" borderId="0"/>
    <xf numFmtId="0" fontId="17" fillId="0" borderId="0"/>
    <xf numFmtId="0" fontId="17" fillId="0" borderId="0"/>
    <xf numFmtId="0" fontId="17" fillId="0" borderId="0"/>
    <xf numFmtId="0" fontId="17" fillId="0" borderId="0"/>
    <xf numFmtId="0" fontId="17" fillId="0" borderId="0"/>
    <xf numFmtId="0" fontId="99" fillId="0" borderId="0"/>
    <xf numFmtId="49" fontId="108" fillId="0" borderId="0" applyBorder="0">
      <alignment vertical="top"/>
    </xf>
    <xf numFmtId="0" fontId="34" fillId="0" borderId="0"/>
    <xf numFmtId="0" fontId="17"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9" fontId="108" fillId="0" borderId="0" applyBorder="0">
      <alignment vertical="top"/>
    </xf>
    <xf numFmtId="0" fontId="17" fillId="0" borderId="0"/>
    <xf numFmtId="0" fontId="1" fillId="0" borderId="0"/>
    <xf numFmtId="0" fontId="1" fillId="0" borderId="0"/>
    <xf numFmtId="0" fontId="1" fillId="0" borderId="0"/>
    <xf numFmtId="0" fontId="34" fillId="0" borderId="0"/>
    <xf numFmtId="0" fontId="1" fillId="0" borderId="0"/>
    <xf numFmtId="0" fontId="1" fillId="0" borderId="0"/>
    <xf numFmtId="0" fontId="34" fillId="0" borderId="0"/>
    <xf numFmtId="0" fontId="1" fillId="0" borderId="0"/>
    <xf numFmtId="0" fontId="1" fillId="0" borderId="0"/>
    <xf numFmtId="0" fontId="1" fillId="0" borderId="0"/>
    <xf numFmtId="0" fontId="34" fillId="0" borderId="0"/>
    <xf numFmtId="0" fontId="1" fillId="0" borderId="0"/>
    <xf numFmtId="0" fontId="1" fillId="0" borderId="0"/>
    <xf numFmtId="0" fontId="65" fillId="0" borderId="0"/>
    <xf numFmtId="0" fontId="1" fillId="0" borderId="0"/>
    <xf numFmtId="0" fontId="1" fillId="0" borderId="0"/>
    <xf numFmtId="0" fontId="65" fillId="0" borderId="0"/>
    <xf numFmtId="0" fontId="17" fillId="0" borderId="0"/>
    <xf numFmtId="0" fontId="1" fillId="0" borderId="0"/>
    <xf numFmtId="0" fontId="1" fillId="0" borderId="0"/>
    <xf numFmtId="0" fontId="34" fillId="0" borderId="0"/>
    <xf numFmtId="0" fontId="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1" fontId="277" fillId="0" borderId="5">
      <alignment horizontal="left" vertical="center"/>
    </xf>
    <xf numFmtId="1" fontId="277" fillId="0" borderId="5">
      <alignment horizontal="left" vertical="center"/>
    </xf>
    <xf numFmtId="1" fontId="277" fillId="0" borderId="5">
      <alignment horizontal="left" vertical="center"/>
    </xf>
    <xf numFmtId="9" fontId="45" fillId="0" borderId="0" applyFont="0" applyFill="0" applyBorder="0" applyAlignment="0" applyProtection="0"/>
    <xf numFmtId="0" fontId="4" fillId="3"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185"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86" fillId="42" borderId="0" applyNumberFormat="0" applyBorder="0" applyAlignment="0" applyProtection="0"/>
    <xf numFmtId="0" fontId="17" fillId="0" borderId="0" applyFont="0" applyFill="0" applyBorder="0" applyProtection="0">
      <alignment horizontal="center" vertical="center" wrapText="1"/>
    </xf>
    <xf numFmtId="0" fontId="17" fillId="0" borderId="0" applyNumberFormat="0" applyFont="0" applyFill="0" applyBorder="0" applyProtection="0">
      <alignment horizontal="justify" vertical="center" wrapText="1"/>
    </xf>
    <xf numFmtId="271" fontId="278" fillId="0" borderId="5">
      <alignment vertical="top"/>
    </xf>
    <xf numFmtId="271" fontId="278" fillId="0" borderId="5">
      <alignment vertical="top"/>
    </xf>
    <xf numFmtId="271" fontId="278" fillId="0" borderId="5">
      <alignment vertical="top"/>
    </xf>
    <xf numFmtId="226" fontId="279" fillId="34" borderId="57" applyNumberFormat="0" applyBorder="0" applyAlignment="0">
      <alignment vertical="center"/>
      <protection locked="0"/>
    </xf>
    <xf numFmtId="0" fontId="280" fillId="135" borderId="0" applyNumberFormat="0" applyBorder="0" applyAlignment="0">
      <protection locked="0"/>
    </xf>
    <xf numFmtId="226" fontId="279" fillId="34" borderId="57" applyNumberFormat="0" applyBorder="0" applyAlignment="0">
      <alignment vertical="center"/>
      <protection locked="0"/>
    </xf>
    <xf numFmtId="226" fontId="280" fillId="34" borderId="57" applyNumberFormat="0" applyBorder="0" applyAlignment="0">
      <alignment vertical="center"/>
      <protection locked="0"/>
    </xf>
    <xf numFmtId="0" fontId="9"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185"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0" fontId="34"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81" fillId="30" borderId="31" applyNumberFormat="0" applyFont="0" applyAlignment="0" applyProtection="0"/>
    <xf numFmtId="0" fontId="281" fillId="30" borderId="31" applyNumberFormat="0" applyFont="0" applyAlignment="0" applyProtection="0"/>
    <xf numFmtId="0" fontId="108" fillId="6" borderId="4" applyNumberFormat="0" applyFont="0" applyAlignment="0" applyProtection="0"/>
    <xf numFmtId="0" fontId="281"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108" fillId="6" borderId="4"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1" fillId="6" borderId="4"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185" fontId="17"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0" fontId="22" fillId="30" borderId="31" applyNumberFormat="0" applyFont="0" applyAlignment="0" applyProtection="0"/>
    <xf numFmtId="49" fontId="241" fillId="0" borderId="21">
      <alignment horizontal="left" vertical="center"/>
    </xf>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68"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45"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45"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5"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64" fillId="0" borderId="0" applyFont="0" applyFill="0" applyBorder="0" applyAlignment="0" applyProtection="0"/>
    <xf numFmtId="9" fontId="34" fillId="0" borderId="0" applyFont="0" applyFill="0" applyBorder="0" applyAlignment="0" applyProtection="0"/>
    <xf numFmtId="9" fontId="34"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7" fontId="282" fillId="0" borderId="5"/>
    <xf numFmtId="167" fontId="282" fillId="0" borderId="5"/>
    <xf numFmtId="167" fontId="282" fillId="0" borderId="5"/>
    <xf numFmtId="0" fontId="17" fillId="0" borderId="5" applyNumberFormat="0" applyFont="0" applyFill="0" applyAlignment="0" applyProtection="0"/>
    <xf numFmtId="0" fontId="17" fillId="0" borderId="5" applyNumberFormat="0" applyFont="0" applyFill="0" applyAlignment="0" applyProtection="0"/>
    <xf numFmtId="0" fontId="17" fillId="0" borderId="5" applyNumberFormat="0" applyFont="0" applyFill="0" applyAlignment="0" applyProtection="0"/>
    <xf numFmtId="0" fontId="154" fillId="0" borderId="77"/>
    <xf numFmtId="3" fontId="283" fillId="136" borderId="21">
      <alignment horizontal="justify" vertical="center"/>
    </xf>
    <xf numFmtId="0" fontId="6" fillId="0" borderId="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185"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35" fillId="0" borderId="32" applyNumberFormat="0" applyFill="0" applyAlignment="0" applyProtection="0"/>
    <xf numFmtId="0" fontId="23" fillId="0" borderId="0"/>
    <xf numFmtId="185" fontId="23" fillId="0" borderId="0"/>
    <xf numFmtId="0" fontId="23" fillId="0" borderId="0"/>
    <xf numFmtId="185" fontId="23" fillId="0" borderId="0"/>
    <xf numFmtId="174" fontId="25" fillId="0" borderId="0">
      <alignment vertical="top"/>
    </xf>
    <xf numFmtId="38" fontId="25" fillId="0" borderId="0">
      <alignment vertical="top"/>
    </xf>
    <xf numFmtId="0" fontId="23" fillId="0" borderId="0"/>
    <xf numFmtId="0" fontId="23" fillId="0" borderId="0"/>
    <xf numFmtId="0" fontId="23" fillId="0" borderId="0"/>
    <xf numFmtId="0" fontId="23" fillId="0" borderId="0"/>
    <xf numFmtId="0" fontId="23" fillId="0" borderId="0"/>
    <xf numFmtId="0" fontId="23" fillId="0" borderId="0"/>
    <xf numFmtId="277" fontId="23" fillId="0" borderId="0"/>
    <xf numFmtId="0" fontId="42" fillId="0" borderId="0"/>
    <xf numFmtId="0" fontId="23" fillId="0" borderId="0" applyFont="0" applyBorder="0" applyAlignment="0"/>
    <xf numFmtId="0" fontId="42" fillId="0" borderId="0"/>
    <xf numFmtId="38" fontId="25" fillId="0" borderId="0">
      <alignment vertical="top"/>
    </xf>
    <xf numFmtId="0" fontId="23" fillId="0" borderId="0"/>
    <xf numFmtId="0" fontId="24" fillId="0" borderId="0"/>
    <xf numFmtId="0" fontId="24" fillId="0" borderId="0"/>
    <xf numFmtId="0" fontId="23" fillId="0" borderId="0"/>
    <xf numFmtId="0" fontId="23" fillId="0" borderId="0"/>
    <xf numFmtId="0" fontId="23" fillId="0" borderId="0"/>
    <xf numFmtId="0" fontId="24" fillId="0" borderId="0"/>
    <xf numFmtId="0" fontId="23" fillId="0" borderId="0"/>
    <xf numFmtId="0" fontId="23" fillId="0" borderId="0"/>
    <xf numFmtId="0" fontId="23" fillId="0" borderId="0"/>
    <xf numFmtId="0" fontId="24" fillId="0" borderId="0"/>
    <xf numFmtId="0" fontId="24" fillId="0" borderId="0"/>
    <xf numFmtId="0" fontId="24" fillId="0" borderId="0"/>
    <xf numFmtId="0" fontId="24" fillId="0" borderId="0"/>
    <xf numFmtId="171" fontId="23" fillId="0" borderId="0"/>
    <xf numFmtId="0" fontId="34" fillId="58" borderId="0" applyNumberFormat="0" applyBorder="0" applyAlignment="0" applyProtection="0"/>
    <xf numFmtId="0" fontId="34" fillId="55" borderId="0" applyNumberFormat="0" applyBorder="0" applyAlignment="0" applyProtection="0"/>
    <xf numFmtId="0" fontId="34" fillId="45" borderId="0" applyNumberFormat="0" applyBorder="0" applyAlignment="0" applyProtection="0"/>
    <xf numFmtId="0" fontId="284" fillId="65" borderId="0" applyNumberFormat="0" applyBorder="0" applyAlignment="0" applyProtection="0"/>
    <xf numFmtId="0" fontId="284" fillId="48" borderId="0" applyNumberFormat="0" applyBorder="0" applyAlignment="0" applyProtection="0"/>
    <xf numFmtId="0" fontId="284" fillId="31" borderId="0" applyNumberFormat="0" applyBorder="0" applyAlignment="0" applyProtection="0"/>
    <xf numFmtId="0" fontId="284" fillId="58" borderId="0" applyNumberFormat="0" applyBorder="0" applyAlignment="0" applyProtection="0"/>
    <xf numFmtId="0" fontId="284" fillId="65" borderId="0" applyNumberFormat="0" applyBorder="0" applyAlignment="0" applyProtection="0"/>
    <xf numFmtId="0" fontId="284" fillId="45" borderId="0" applyNumberFormat="0" applyBorder="0" applyAlignment="0" applyProtection="0"/>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173" fontId="54" fillId="0" borderId="0" applyNumberFormat="0" applyFont="0" applyFill="0" applyBorder="0" applyAlignment="0" applyProtection="0">
      <alignment vertical="top"/>
    </xf>
    <xf numFmtId="0" fontId="54" fillId="0" borderId="0" applyNumberFormat="0" applyFont="0" applyFill="0" applyBorder="0" applyAlignment="0" applyProtection="0">
      <alignment vertical="top"/>
    </xf>
    <xf numFmtId="0" fontId="17" fillId="0" borderId="0"/>
    <xf numFmtId="173" fontId="17" fillId="0" borderId="0"/>
    <xf numFmtId="173" fontId="17" fillId="0" borderId="0"/>
    <xf numFmtId="173" fontId="17" fillId="0" borderId="0"/>
    <xf numFmtId="0" fontId="17" fillId="0" borderId="0"/>
    <xf numFmtId="0" fontId="17" fillId="0" borderId="0"/>
    <xf numFmtId="173" fontId="17" fillId="0" borderId="0"/>
    <xf numFmtId="173" fontId="17" fillId="0" borderId="0"/>
    <xf numFmtId="173" fontId="17" fillId="0" borderId="0"/>
    <xf numFmtId="0" fontId="17" fillId="0" borderId="0"/>
    <xf numFmtId="0" fontId="34" fillId="45" borderId="0" applyNumberFormat="0" applyBorder="0" applyAlignment="0" applyProtection="0"/>
    <xf numFmtId="0" fontId="34" fillId="58" borderId="0" applyNumberFormat="0" applyBorder="0" applyAlignment="0" applyProtection="0"/>
    <xf numFmtId="0" fontId="34" fillId="48" borderId="0" applyNumberFormat="0" applyBorder="0" applyAlignment="0" applyProtection="0"/>
    <xf numFmtId="0" fontId="34" fillId="31" borderId="0" applyNumberFormat="0" applyBorder="0" applyAlignment="0" applyProtection="0"/>
    <xf numFmtId="49" fontId="265" fillId="0" borderId="0"/>
    <xf numFmtId="49" fontId="285" fillId="0" borderId="0">
      <alignment vertical="top"/>
    </xf>
    <xf numFmtId="0" fontId="43" fillId="0" borderId="21" applyBorder="0" applyAlignment="0">
      <alignment horizontal="left" wrapText="1"/>
    </xf>
    <xf numFmtId="0" fontId="43" fillId="0" borderId="21" applyBorder="0" applyAlignment="0">
      <alignment horizontal="left" wrapText="1"/>
    </xf>
    <xf numFmtId="226" fontId="102" fillId="0" borderId="0" applyFill="0" applyBorder="0" applyAlignment="0" applyProtection="0"/>
    <xf numFmtId="3" fontId="106" fillId="0" borderId="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226" fontId="102" fillId="0" borderId="0" applyFill="0" applyBorder="0" applyAlignment="0" applyProtection="0"/>
    <xf numFmtId="0" fontId="8"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185"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0" fontId="37" fillId="0" borderId="0" applyNumberFormat="0" applyFill="0" applyBorder="0" applyAlignment="0" applyProtection="0"/>
    <xf numFmtId="49" fontId="102" fillId="0" borderId="0">
      <alignment horizontal="center"/>
    </xf>
    <xf numFmtId="49" fontId="78"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49" fontId="102" fillId="0" borderId="0">
      <alignment horizontal="center"/>
    </xf>
    <xf numFmtId="278" fontId="286" fillId="0" borderId="0"/>
    <xf numFmtId="207" fontId="45" fillId="0" borderId="0" applyFont="0" applyFill="0" applyBorder="0" applyAlignment="0" applyProtection="0"/>
    <xf numFmtId="3" fontId="287" fillId="0" borderId="21" applyFont="0" applyBorder="0">
      <alignment horizontal="right"/>
      <protection locked="0"/>
    </xf>
    <xf numFmtId="3" fontId="17" fillId="0" borderId="0" applyBorder="0">
      <alignment horizontal="right"/>
      <protection locked="0"/>
    </xf>
    <xf numFmtId="3" fontId="288" fillId="0" borderId="21" applyFont="0" applyBorder="0">
      <alignment horizontal="right"/>
      <protection locked="0"/>
    </xf>
    <xf numFmtId="3" fontId="287" fillId="0" borderId="21" applyFont="0" applyBorder="0">
      <alignment horizontal="right"/>
      <protection locked="0"/>
    </xf>
    <xf numFmtId="3" fontId="287" fillId="0" borderId="21" applyFont="0" applyBorder="0">
      <alignment horizontal="right"/>
      <protection locked="0"/>
    </xf>
    <xf numFmtId="279" fontId="45" fillId="0" borderId="0" applyFont="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 fontId="102" fillId="0" borderId="0" applyFill="0" applyBorder="0" applyAlignment="0" applyProtection="0"/>
    <xf numFmtId="233" fontId="17" fillId="0" borderId="0" applyFont="0" applyFill="0" applyBorder="0" applyAlignment="0" applyProtection="0"/>
    <xf numFmtId="233"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34"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273"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1"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22"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22" fillId="0" borderId="0" applyFont="0" applyFill="0" applyBorder="0" applyAlignment="0" applyProtection="0"/>
    <xf numFmtId="164" fontId="34"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28" fontId="22"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280" fontId="17" fillId="0" borderId="0" applyFill="0" applyBorder="0" applyAlignment="0" applyProtection="0"/>
    <xf numFmtId="280" fontId="17" fillId="0" borderId="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164" fontId="65" fillId="0" borderId="0" applyFont="0" applyFill="0" applyBorder="0" applyAlignment="0" applyProtection="0"/>
    <xf numFmtId="280" fontId="17" fillId="0" borderId="0" applyFill="0" applyBorder="0" applyAlignment="0" applyProtection="0"/>
    <xf numFmtId="164" fontId="34"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22" fillId="0" borderId="0" applyFont="0" applyFill="0" applyBorder="0" applyAlignment="0" applyProtection="0"/>
    <xf numFmtId="164" fontId="45"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279" fontId="22" fillId="0" borderId="0" applyFont="0" applyFill="0" applyBorder="0" applyAlignment="0" applyProtection="0"/>
    <xf numFmtId="164" fontId="17" fillId="0" borderId="0" applyFont="0" applyFill="0" applyBorder="0" applyAlignment="0" applyProtection="0"/>
    <xf numFmtId="281" fontId="22" fillId="0" borderId="0" applyFont="0" applyFill="0" applyBorder="0" applyAlignment="0" applyProtection="0"/>
    <xf numFmtId="164" fontId="268" fillId="0" borderId="0" applyFont="0" applyFill="0" applyBorder="0" applyAlignment="0" applyProtection="0"/>
    <xf numFmtId="279" fontId="22" fillId="0" borderId="0" applyFont="0" applyFill="0" applyBorder="0" applyAlignment="0" applyProtection="0"/>
    <xf numFmtId="281" fontId="22" fillId="0" borderId="0" applyFont="0" applyFill="0" applyBorder="0" applyAlignment="0" applyProtection="0"/>
    <xf numFmtId="164" fontId="34"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282" fontId="99" fillId="0" borderId="0" applyFont="0" applyFill="0" applyBorder="0" applyAlignment="0" applyProtection="0"/>
    <xf numFmtId="164" fontId="1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8" fontId="22" fillId="0" borderId="0" applyFont="0" applyFill="0" applyBorder="0" applyAlignment="0" applyProtection="0"/>
    <xf numFmtId="168" fontId="22" fillId="0" borderId="0" applyFont="0" applyFill="0" applyBorder="0" applyAlignment="0" applyProtection="0"/>
    <xf numFmtId="164" fontId="65" fillId="0" borderId="0" applyFont="0" applyFill="0" applyBorder="0" applyAlignment="0" applyProtection="0"/>
    <xf numFmtId="279" fontId="17" fillId="0" borderId="0" applyFont="0" applyFill="0" applyBorder="0" applyAlignment="0" applyProtection="0"/>
    <xf numFmtId="281" fontId="22" fillId="0" borderId="0" applyFont="0" applyFill="0" applyBorder="0" applyAlignment="0" applyProtection="0"/>
    <xf numFmtId="281" fontId="22" fillId="0" borderId="0" applyFont="0" applyFill="0" applyBorder="0" applyAlignment="0" applyProtection="0"/>
    <xf numFmtId="164" fontId="65"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164" fontId="64" fillId="0" borderId="0" applyFont="0" applyFill="0" applyBorder="0" applyAlignment="0" applyProtection="0"/>
    <xf numFmtId="164" fontId="17" fillId="0" borderId="0" applyFont="0" applyFill="0" applyBorder="0" applyAlignment="0" applyProtection="0"/>
    <xf numFmtId="228" fontId="22" fillId="0" borderId="0" applyFont="0" applyFill="0" applyBorder="0" applyAlignment="0" applyProtection="0"/>
    <xf numFmtId="164" fontId="1" fillId="0" borderId="0" applyFont="0" applyFill="0" applyBorder="0" applyAlignment="0" applyProtection="0"/>
    <xf numFmtId="228" fontId="22" fillId="0" borderId="0" applyFont="0" applyFill="0" applyBorder="0" applyAlignment="0" applyProtection="0"/>
    <xf numFmtId="164" fontId="64"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22" fillId="0" borderId="0" applyFill="0" applyBorder="0" applyAlignment="0" applyProtection="0"/>
    <xf numFmtId="228" fontId="22" fillId="0" borderId="0" applyFont="0" applyFill="0" applyBorder="0" applyAlignment="0" applyProtection="0"/>
    <xf numFmtId="164" fontId="45" fillId="0" borderId="0" applyFont="0" applyFill="0" applyBorder="0" applyAlignment="0" applyProtection="0"/>
    <xf numFmtId="164" fontId="17" fillId="0" borderId="0" applyFont="0" applyFill="0" applyBorder="0" applyAlignment="0" applyProtection="0"/>
    <xf numFmtId="164" fontId="45" fillId="0" borderId="0" applyFont="0" applyFill="0" applyBorder="0" applyAlignment="0" applyProtection="0"/>
    <xf numFmtId="237" fontId="17" fillId="0" borderId="0" applyFont="0" applyFill="0" applyBorder="0" applyAlignment="0" applyProtection="0"/>
    <xf numFmtId="4" fontId="108" fillId="28" borderId="0" applyBorder="0">
      <alignment horizontal="right"/>
    </xf>
    <xf numFmtId="4" fontId="108" fillId="28" borderId="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108" fillId="28" borderId="0" applyFont="0" applyBorder="0">
      <alignment horizontal="right"/>
    </xf>
    <xf numFmtId="4" fontId="260" fillId="28" borderId="0" applyFont="0" applyBorder="0">
      <alignment horizontal="right"/>
    </xf>
    <xf numFmtId="4" fontId="108" fillId="28" borderId="0" applyBorder="0">
      <alignment horizontal="right"/>
    </xf>
    <xf numFmtId="4" fontId="108"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260" fillId="137" borderId="10" applyBorder="0">
      <alignment horizontal="right"/>
    </xf>
    <xf numFmtId="4" fontId="108" fillId="137" borderId="10" applyBorder="0">
      <alignment horizontal="right"/>
    </xf>
    <xf numFmtId="4" fontId="260" fillId="137" borderId="10" applyBorder="0">
      <alignment horizontal="right"/>
    </xf>
    <xf numFmtId="4" fontId="108" fillId="28" borderId="1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108"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4" fontId="260" fillId="28" borderId="5" applyFont="0" applyBorder="0">
      <alignment horizontal="right"/>
    </xf>
    <xf numFmtId="283" fontId="289" fillId="138" borderId="78">
      <alignment vertical="center"/>
    </xf>
    <xf numFmtId="283" fontId="289" fillId="139" borderId="79">
      <alignment vertical="center"/>
    </xf>
    <xf numFmtId="283" fontId="290" fillId="138" borderId="80">
      <alignment vertical="center"/>
    </xf>
    <xf numFmtId="283" fontId="289" fillId="138" borderId="80">
      <alignment vertical="center"/>
    </xf>
    <xf numFmtId="283" fontId="289" fillId="138" borderId="80">
      <alignment vertical="center"/>
    </xf>
    <xf numFmtId="0" fontId="3" fillId="2"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185"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0" fontId="32" fillId="29" borderId="0" applyNumberFormat="0" applyBorder="0" applyAlignment="0" applyProtection="0"/>
    <xf numFmtId="284" fontId="43" fillId="0" borderId="21">
      <alignment vertical="top" wrapText="1"/>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165" fontId="17" fillId="0" borderId="5" applyFont="0" applyFill="0" applyBorder="0" applyProtection="0">
      <alignment horizontal="center" vertical="center"/>
    </xf>
    <xf numFmtId="3" fontId="17" fillId="0" borderId="0" applyFont="0" applyBorder="0">
      <alignment horizontal="center"/>
    </xf>
    <xf numFmtId="285" fontId="46" fillId="0" borderId="0">
      <protection locked="0"/>
    </xf>
    <xf numFmtId="180" fontId="46" fillId="0" borderId="0">
      <protection locked="0"/>
    </xf>
    <xf numFmtId="170" fontId="48" fillId="0" borderId="0">
      <protection locked="0"/>
    </xf>
    <xf numFmtId="170" fontId="48" fillId="0" borderId="0">
      <protection locked="0"/>
    </xf>
    <xf numFmtId="0" fontId="49" fillId="0" borderId="0">
      <protection locked="0"/>
    </xf>
    <xf numFmtId="180" fontId="47"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180" fontId="47" fillId="0" borderId="0">
      <protection locked="0"/>
    </xf>
    <xf numFmtId="173" fontId="46" fillId="0" borderId="0">
      <protection locked="0"/>
    </xf>
    <xf numFmtId="170" fontId="46" fillId="0" borderId="0">
      <protection locked="0"/>
    </xf>
    <xf numFmtId="173" fontId="46" fillId="0" borderId="0">
      <protection locked="0"/>
    </xf>
    <xf numFmtId="173" fontId="46" fillId="0" borderId="0">
      <protection locked="0"/>
    </xf>
    <xf numFmtId="170" fontId="46" fillId="0" borderId="0">
      <protection locked="0"/>
    </xf>
    <xf numFmtId="173" fontId="46" fillId="0" borderId="0">
      <protection locked="0"/>
    </xf>
    <xf numFmtId="170" fontId="46" fillId="0" borderId="0">
      <protection locked="0"/>
    </xf>
    <xf numFmtId="170" fontId="46" fillId="0" borderId="0">
      <protection locked="0"/>
    </xf>
    <xf numFmtId="170" fontId="46" fillId="0" borderId="0">
      <protection locked="0"/>
    </xf>
    <xf numFmtId="170" fontId="46" fillId="0" borderId="0">
      <protection locked="0"/>
    </xf>
    <xf numFmtId="0" fontId="46" fillId="0" borderId="0">
      <protection locked="0"/>
    </xf>
    <xf numFmtId="170" fontId="46" fillId="0" borderId="0">
      <protection locked="0"/>
    </xf>
    <xf numFmtId="49" fontId="239" fillId="0" borderId="5">
      <alignment horizontal="center" vertical="center" wrapText="1"/>
    </xf>
    <xf numFmtId="49" fontId="239" fillId="0" borderId="5">
      <alignment horizontal="center" vertical="center" wrapText="1"/>
    </xf>
    <xf numFmtId="49" fontId="239" fillId="0" borderId="5">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0" fontId="43" fillId="0" borderId="5" applyBorder="0">
      <alignment horizontal="center" vertical="center" wrapText="1"/>
    </xf>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49" fontId="211" fillId="0" borderId="5" applyNumberFormat="0" applyFill="0" applyAlignment="0" applyProtection="0"/>
    <xf numFmtId="0" fontId="39" fillId="0" borderId="0"/>
    <xf numFmtId="0" fontId="39" fillId="0" borderId="0"/>
    <xf numFmtId="0" fontId="39" fillId="0" borderId="0"/>
    <xf numFmtId="0" fontId="39" fillId="0" borderId="0"/>
    <xf numFmtId="0" fontId="39" fillId="0" borderId="0"/>
    <xf numFmtId="0" fontId="3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6"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6" fillId="68" borderId="0" applyNumberFormat="0" applyBorder="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29" fillId="0" borderId="30" applyNumberFormat="0" applyFill="0" applyAlignment="0" applyProtection="0"/>
    <xf numFmtId="0" fontId="139" fillId="0" borderId="51" applyNumberFormat="0" applyFill="0" applyAlignment="0" applyProtection="0"/>
    <xf numFmtId="0" fontId="86" fillId="42" borderId="0" applyNumberFormat="0" applyBorder="0" applyAlignment="0" applyProtection="0"/>
    <xf numFmtId="0" fontId="28" fillId="0" borderId="0"/>
    <xf numFmtId="0" fontId="35" fillId="0" borderId="32" applyNumberFormat="0" applyFill="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29" borderId="0" applyNumberFormat="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30" fillId="0" borderId="0" applyNumberFormat="0" applyFill="0" applyBorder="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37" fillId="0" borderId="0" applyNumberFormat="0" applyFill="0" applyBorder="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30" borderId="31" applyNumberFormat="0" applyFont="0" applyAlignment="0" applyProtection="0"/>
    <xf numFmtId="0" fontId="17" fillId="0" borderId="0"/>
    <xf numFmtId="0" fontId="17" fillId="30" borderId="31"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3" fillId="31" borderId="0" applyNumberFormat="0" applyBorder="0" applyAlignment="0" applyProtection="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86" fillId="42" borderId="0" applyNumberFormat="0" applyBorder="0" applyAlignment="0" applyProtection="0"/>
    <xf numFmtId="0" fontId="17" fillId="0" borderId="0"/>
    <xf numFmtId="0" fontId="17" fillId="0" borderId="0"/>
    <xf numFmtId="0" fontId="17" fillId="0" borderId="0"/>
    <xf numFmtId="0" fontId="33" fillId="31" borderId="0" applyNumberFormat="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64" fontId="34"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4" fillId="0" borderId="0"/>
    <xf numFmtId="0" fontId="32" fillId="29" borderId="0" applyNumberFormat="0" applyBorder="0" applyAlignment="0" applyProtection="0"/>
    <xf numFmtId="0" fontId="34" fillId="0" borderId="0"/>
    <xf numFmtId="0" fontId="36" fillId="32" borderId="0" applyNumberFormat="0" applyBorder="0" applyAlignment="0" applyProtection="0"/>
    <xf numFmtId="164" fontId="17" fillId="0" borderId="0" applyFont="0" applyFill="0" applyBorder="0" applyAlignment="0" applyProtection="0"/>
    <xf numFmtId="164" fontId="17" fillId="0" borderId="0" applyFont="0" applyFill="0" applyBorder="0" applyAlignment="0" applyProtection="0"/>
    <xf numFmtId="0" fontId="34" fillId="0" borderId="0"/>
    <xf numFmtId="0" fontId="31" fillId="0" borderId="0" applyNumberFormat="0" applyFill="0" applyBorder="0" applyAlignment="0" applyProtection="0"/>
    <xf numFmtId="0" fontId="35" fillId="0" borderId="32" applyNumberFormat="0" applyFill="0" applyAlignment="0" applyProtection="0"/>
    <xf numFmtId="0" fontId="30" fillId="0" borderId="0" applyNumberFormat="0" applyFill="0" applyBorder="0" applyAlignment="0" applyProtection="0"/>
    <xf numFmtId="0" fontId="38" fillId="33" borderId="33" applyNumberFormat="0" applyAlignment="0" applyProtection="0"/>
    <xf numFmtId="0" fontId="22" fillId="0" borderId="0"/>
    <xf numFmtId="0" fontId="34" fillId="30" borderId="31" applyNumberFormat="0" applyFont="0" applyAlignment="0" applyProtection="0"/>
    <xf numFmtId="0" fontId="34" fillId="30" borderId="31" applyNumberFormat="0" applyFont="0" applyAlignment="0" applyProtection="0"/>
    <xf numFmtId="0" fontId="34" fillId="30" borderId="31" applyNumberFormat="0" applyFont="0" applyAlignment="0" applyProtection="0"/>
    <xf numFmtId="0" fontId="37" fillId="0" borderId="0" applyNumberFormat="0" applyFill="0" applyBorder="0" applyAlignment="0" applyProtection="0"/>
    <xf numFmtId="0" fontId="33" fillId="31" borderId="0" applyNumberFormat="0" applyBorder="0" applyAlignment="0" applyProtection="0"/>
    <xf numFmtId="0" fontId="291" fillId="0" borderId="0" applyNumberFormat="0" applyFill="0" applyBorder="0" applyAlignment="0" applyProtection="0"/>
    <xf numFmtId="164" fontId="34" fillId="0" borderId="0" applyFont="0" applyFill="0" applyBorder="0" applyAlignment="0" applyProtection="0"/>
    <xf numFmtId="0" fontId="36" fillId="32" borderId="0" applyNumberFormat="0" applyBorder="0" applyAlignment="0" applyProtection="0"/>
    <xf numFmtId="0" fontId="34" fillId="0" borderId="0"/>
    <xf numFmtId="164" fontId="34" fillId="0" borderId="0" applyFont="0" applyFill="0" applyBorder="0" applyAlignment="0" applyProtection="0"/>
    <xf numFmtId="0" fontId="35" fillId="0" borderId="32" applyNumberFormat="0" applyFill="0" applyAlignment="0" applyProtection="0"/>
    <xf numFmtId="0" fontId="38" fillId="33" borderId="33" applyNumberFormat="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37" fillId="0" borderId="0" applyNumberFormat="0" applyFill="0" applyBorder="0" applyAlignment="0" applyProtection="0"/>
    <xf numFmtId="0" fontId="34" fillId="0" borderId="0"/>
    <xf numFmtId="0" fontId="22" fillId="0" borderId="0"/>
  </cellStyleXfs>
  <cellXfs count="111">
    <xf numFmtId="0" fontId="0" fillId="0" borderId="0" xfId="0"/>
    <xf numFmtId="0" fontId="11" fillId="0" borderId="0" xfId="0" applyFont="1" applyFill="1" applyAlignment="1">
      <alignment horizontal="center" vertical="center" wrapText="1"/>
    </xf>
    <xf numFmtId="0" fontId="12" fillId="0" borderId="0" xfId="0" applyFont="1" applyFill="1" applyAlignment="1">
      <alignment horizontal="center" vertical="center" wrapText="1"/>
    </xf>
    <xf numFmtId="0" fontId="12" fillId="0" borderId="0" xfId="0" applyFont="1" applyFill="1" applyAlignment="1">
      <alignment vertical="center" wrapText="1"/>
    </xf>
    <xf numFmtId="0" fontId="12" fillId="0" borderId="0" xfId="0" applyFont="1" applyFill="1" applyAlignment="1">
      <alignment horizontal="right" vertical="center" wrapText="1"/>
    </xf>
    <xf numFmtId="0" fontId="11" fillId="0" borderId="0" xfId="0" applyFont="1" applyFill="1" applyAlignment="1">
      <alignment horizontal="left" vertical="center" wrapText="1"/>
    </xf>
    <xf numFmtId="0" fontId="11" fillId="0" borderId="0" xfId="0" applyFont="1" applyFill="1" applyAlignment="1">
      <alignment horizontal="left" vertical="center" wrapText="1"/>
    </xf>
    <xf numFmtId="0" fontId="14" fillId="0" borderId="0" xfId="2" applyFont="1" applyFill="1" applyBorder="1" applyAlignment="1" applyProtection="1">
      <alignment horizontal="center"/>
      <protection locked="0"/>
    </xf>
    <xf numFmtId="0" fontId="15" fillId="0" borderId="0" xfId="2" applyFont="1" applyBorder="1" applyAlignment="1" applyProtection="1">
      <alignment horizontal="center"/>
      <protection locked="0"/>
    </xf>
    <xf numFmtId="0" fontId="16"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164" fontId="14" fillId="0" borderId="6" xfId="3" applyFont="1" applyBorder="1" applyAlignment="1">
      <alignment horizontal="center" vertical="center" wrapText="1"/>
    </xf>
    <xf numFmtId="0" fontId="16" fillId="0" borderId="5" xfId="0" applyFont="1" applyFill="1" applyBorder="1" applyAlignment="1">
      <alignment vertical="center" wrapText="1"/>
    </xf>
    <xf numFmtId="3" fontId="16" fillId="0" borderId="5" xfId="0" applyNumberFormat="1" applyFont="1" applyFill="1" applyBorder="1" applyAlignment="1">
      <alignment horizontal="center" vertical="center" wrapText="1"/>
    </xf>
    <xf numFmtId="0" fontId="16" fillId="0" borderId="0" xfId="0" applyFont="1" applyFill="1" applyAlignment="1">
      <alignment horizontal="center" vertical="center" wrapText="1"/>
    </xf>
    <xf numFmtId="0" fontId="11" fillId="0" borderId="5" xfId="0" applyFont="1" applyFill="1" applyBorder="1" applyAlignment="1">
      <alignment horizontal="center" vertical="center" wrapText="1"/>
    </xf>
    <xf numFmtId="0" fontId="11" fillId="0" borderId="5" xfId="0" applyFont="1" applyFill="1" applyBorder="1" applyAlignment="1">
      <alignment vertical="center" wrapText="1"/>
    </xf>
    <xf numFmtId="3" fontId="11" fillId="0" borderId="5" xfId="0" applyNumberFormat="1" applyFont="1" applyFill="1" applyBorder="1" applyAlignment="1">
      <alignment horizontal="center" vertical="center" wrapText="1"/>
    </xf>
    <xf numFmtId="0" fontId="11" fillId="0" borderId="5" xfId="0" applyFont="1" applyFill="1" applyBorder="1" applyAlignment="1">
      <alignment horizontal="left" vertical="center" wrapText="1" indent="1"/>
    </xf>
    <xf numFmtId="0" fontId="11" fillId="0" borderId="5" xfId="0" applyFont="1" applyFill="1" applyBorder="1" applyAlignment="1">
      <alignment horizontal="left" vertical="center" wrapText="1" indent="2"/>
    </xf>
    <xf numFmtId="3" fontId="11" fillId="0" borderId="0" xfId="0" applyNumberFormat="1" applyFont="1" applyFill="1" applyAlignment="1">
      <alignment horizontal="center" vertical="center" wrapText="1"/>
    </xf>
    <xf numFmtId="0" fontId="11" fillId="0" borderId="0" xfId="0" applyFont="1" applyFill="1" applyAlignment="1">
      <alignment vertical="center" wrapText="1"/>
    </xf>
    <xf numFmtId="0" fontId="11" fillId="0" borderId="5" xfId="0" applyFont="1" applyFill="1" applyBorder="1" applyAlignment="1">
      <alignment horizontal="left" vertical="center" wrapText="1" indent="3"/>
    </xf>
    <xf numFmtId="0" fontId="11" fillId="0" borderId="7" xfId="0" applyFont="1" applyFill="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11" fillId="0" borderId="10" xfId="0" applyFont="1" applyFill="1" applyBorder="1" applyAlignment="1">
      <alignment horizontal="center" vertical="center" wrapText="1"/>
    </xf>
    <xf numFmtId="0" fontId="11" fillId="0" borderId="11"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8" fillId="0" borderId="5" xfId="0" applyFont="1" applyBorder="1"/>
    <xf numFmtId="0" fontId="19" fillId="0" borderId="5" xfId="0" applyFont="1" applyBorder="1"/>
    <xf numFmtId="165" fontId="19" fillId="0" borderId="5" xfId="0" applyNumberFormat="1" applyFont="1" applyBorder="1" applyAlignment="1">
      <alignment vertical="center"/>
    </xf>
    <xf numFmtId="0" fontId="11" fillId="0" borderId="13" xfId="0" applyFont="1" applyFill="1" applyBorder="1" applyAlignment="1">
      <alignment horizontal="center" vertical="center" textRotation="90" wrapText="1"/>
    </xf>
    <xf numFmtId="0" fontId="11" fillId="0" borderId="14" xfId="0" applyFont="1" applyFill="1" applyBorder="1" applyAlignment="1">
      <alignment horizontal="center" vertical="center" wrapText="1"/>
    </xf>
    <xf numFmtId="0" fontId="0" fillId="0" borderId="13" xfId="0" applyBorder="1" applyAlignment="1">
      <alignment horizontal="center" vertical="center" textRotation="90" wrapText="1"/>
    </xf>
    <xf numFmtId="0" fontId="20" fillId="0" borderId="15" xfId="0" applyFont="1" applyBorder="1" applyAlignment="1">
      <alignment horizontal="right" vertical="center"/>
    </xf>
    <xf numFmtId="0" fontId="11" fillId="0" borderId="16" xfId="0" applyFont="1" applyFill="1" applyBorder="1" applyAlignment="1">
      <alignment horizontal="center" vertical="center" wrapText="1"/>
    </xf>
    <xf numFmtId="0" fontId="11" fillId="0" borderId="0" xfId="0" applyFont="1" applyFill="1" applyBorder="1" applyAlignment="1">
      <alignment horizontal="center" vertical="center" wrapText="1"/>
    </xf>
    <xf numFmtId="49" fontId="11" fillId="0" borderId="5" xfId="0" applyNumberFormat="1" applyFont="1" applyFill="1" applyBorder="1" applyAlignment="1">
      <alignment horizontal="center" vertical="center" wrapText="1"/>
    </xf>
    <xf numFmtId="0" fontId="20" fillId="0" borderId="17" xfId="0" applyFont="1" applyBorder="1" applyAlignment="1">
      <alignment horizontal="right" vertical="center"/>
    </xf>
    <xf numFmtId="0" fontId="11" fillId="0" borderId="18" xfId="0" applyFont="1" applyFill="1" applyBorder="1" applyAlignment="1">
      <alignment horizontal="center" vertical="center" wrapText="1"/>
    </xf>
    <xf numFmtId="0" fontId="11" fillId="0" borderId="19" xfId="0" applyFont="1" applyFill="1" applyBorder="1" applyAlignment="1">
      <alignment horizontal="center" vertical="center" wrapText="1"/>
    </xf>
    <xf numFmtId="0" fontId="11" fillId="0" borderId="20" xfId="0" applyFont="1" applyFill="1" applyBorder="1" applyAlignment="1">
      <alignment horizontal="center" vertical="center" wrapText="1"/>
    </xf>
    <xf numFmtId="0" fontId="11" fillId="0" borderId="21" xfId="0" applyFont="1" applyFill="1" applyBorder="1" applyAlignment="1">
      <alignment horizontal="center" vertical="center" wrapText="1"/>
    </xf>
    <xf numFmtId="0" fontId="11" fillId="0" borderId="22" xfId="0" applyFont="1" applyFill="1" applyBorder="1" applyAlignment="1">
      <alignment horizontal="center" vertical="center" wrapText="1"/>
    </xf>
    <xf numFmtId="0" fontId="11" fillId="0" borderId="23" xfId="0" applyFont="1" applyFill="1" applyBorder="1" applyAlignment="1">
      <alignment horizontal="center" vertical="center" wrapText="1"/>
    </xf>
    <xf numFmtId="0" fontId="11" fillId="0" borderId="24" xfId="0" applyFont="1" applyFill="1" applyBorder="1" applyAlignment="1">
      <alignment horizontal="center" vertical="center" wrapText="1"/>
    </xf>
    <xf numFmtId="4" fontId="11" fillId="0" borderId="5" xfId="0" applyNumberFormat="1" applyFont="1" applyFill="1" applyBorder="1" applyAlignment="1">
      <alignment horizontal="center"/>
    </xf>
    <xf numFmtId="0" fontId="11" fillId="0" borderId="5" xfId="0" applyFont="1" applyFill="1" applyBorder="1" applyAlignment="1">
      <alignment horizontal="center"/>
    </xf>
    <xf numFmtId="165" fontId="11" fillId="0" borderId="5" xfId="0" applyNumberFormat="1" applyFont="1" applyFill="1" applyBorder="1" applyAlignment="1">
      <alignment horizontal="center" vertical="center" wrapText="1"/>
    </xf>
    <xf numFmtId="4" fontId="11" fillId="0" borderId="5" xfId="0" applyNumberFormat="1" applyFont="1" applyFill="1" applyBorder="1" applyAlignment="1">
      <alignment horizontal="center" vertical="center"/>
    </xf>
    <xf numFmtId="0" fontId="11" fillId="0" borderId="5" xfId="0" applyFont="1" applyFill="1" applyBorder="1" applyAlignment="1">
      <alignment horizontal="center" vertical="center"/>
    </xf>
    <xf numFmtId="0" fontId="16" fillId="0" borderId="0" xfId="0" applyFont="1" applyFill="1" applyBorder="1" applyAlignment="1">
      <alignment horizontal="center"/>
    </xf>
    <xf numFmtId="0" fontId="0" fillId="0" borderId="25" xfId="0" applyBorder="1" applyAlignment="1">
      <alignment horizontal="center" vertical="center" textRotation="90" wrapText="1"/>
    </xf>
    <xf numFmtId="166" fontId="16" fillId="0" borderId="16" xfId="0" applyNumberFormat="1" applyFont="1" applyFill="1" applyBorder="1" applyAlignment="1">
      <alignment horizontal="center" vertical="center" wrapText="1"/>
    </xf>
    <xf numFmtId="166" fontId="16" fillId="0" borderId="25" xfId="0" applyNumberFormat="1" applyFont="1" applyFill="1" applyBorder="1" applyAlignment="1">
      <alignment horizontal="center" vertical="center" wrapText="1"/>
    </xf>
    <xf numFmtId="166" fontId="11" fillId="0" borderId="5" xfId="0" applyNumberFormat="1" applyFont="1" applyFill="1" applyBorder="1" applyAlignment="1">
      <alignment horizontal="center" vertical="center" wrapText="1"/>
    </xf>
    <xf numFmtId="166" fontId="16" fillId="0" borderId="0" xfId="0" applyNumberFormat="1" applyFont="1" applyFill="1" applyBorder="1" applyAlignment="1">
      <alignment horizontal="center" vertical="center" wrapText="1"/>
    </xf>
    <xf numFmtId="166" fontId="11" fillId="0" borderId="0" xfId="0" applyNumberFormat="1" applyFont="1" applyFill="1" applyBorder="1" applyAlignment="1">
      <alignment horizontal="center" vertical="center" wrapText="1"/>
    </xf>
    <xf numFmtId="167" fontId="16" fillId="0" borderId="0" xfId="0" applyNumberFormat="1" applyFont="1" applyFill="1" applyBorder="1" applyAlignment="1">
      <alignment horizontal="center" vertical="center" wrapText="1"/>
    </xf>
    <xf numFmtId="3" fontId="11" fillId="0" borderId="16" xfId="0" applyNumberFormat="1" applyFont="1" applyFill="1" applyBorder="1" applyAlignment="1">
      <alignment horizontal="center" vertical="center" wrapText="1"/>
    </xf>
    <xf numFmtId="3" fontId="11" fillId="0" borderId="25" xfId="0" applyNumberFormat="1" applyFont="1" applyFill="1" applyBorder="1" applyAlignment="1">
      <alignment horizontal="center" vertical="center" wrapText="1"/>
    </xf>
    <xf numFmtId="167" fontId="11" fillId="0" borderId="16" xfId="0" applyNumberFormat="1" applyFont="1" applyFill="1" applyBorder="1" applyAlignment="1">
      <alignment horizontal="center" vertical="center" wrapText="1"/>
    </xf>
    <xf numFmtId="167" fontId="11" fillId="0" borderId="25" xfId="0" applyNumberFormat="1" applyFont="1" applyFill="1" applyBorder="1" applyAlignment="1">
      <alignment horizontal="center" vertical="center" wrapText="1"/>
    </xf>
    <xf numFmtId="166" fontId="11" fillId="0" borderId="0" xfId="0" applyNumberFormat="1" applyFont="1" applyFill="1" applyBorder="1" applyAlignment="1">
      <alignment vertical="center" wrapText="1"/>
    </xf>
    <xf numFmtId="166" fontId="11" fillId="0" borderId="16" xfId="0" applyNumberFormat="1" applyFont="1" applyFill="1" applyBorder="1" applyAlignment="1">
      <alignment horizontal="center" vertical="center" wrapText="1"/>
    </xf>
    <xf numFmtId="166" fontId="11" fillId="0" borderId="25" xfId="0" applyNumberFormat="1" applyFont="1" applyFill="1" applyBorder="1" applyAlignment="1">
      <alignment horizontal="center" vertical="center" wrapText="1"/>
    </xf>
    <xf numFmtId="167" fontId="11" fillId="0" borderId="0" xfId="0" applyNumberFormat="1" applyFont="1" applyFill="1" applyBorder="1" applyAlignment="1">
      <alignment vertical="center" wrapText="1"/>
    </xf>
    <xf numFmtId="167" fontId="20" fillId="0" borderId="16" xfId="0" applyNumberFormat="1" applyFont="1" applyFill="1" applyBorder="1" applyAlignment="1">
      <alignment horizontal="center" vertical="center" wrapText="1"/>
    </xf>
    <xf numFmtId="167" fontId="20" fillId="0" borderId="25" xfId="0" applyNumberFormat="1" applyFont="1" applyFill="1" applyBorder="1" applyAlignment="1">
      <alignment horizontal="center" vertical="center" wrapText="1"/>
    </xf>
    <xf numFmtId="166" fontId="20" fillId="0" borderId="5" xfId="0" applyNumberFormat="1" applyFont="1" applyFill="1" applyBorder="1" applyAlignment="1">
      <alignment horizontal="center" vertical="center" wrapText="1"/>
    </xf>
    <xf numFmtId="0" fontId="11" fillId="0" borderId="26" xfId="0" applyFont="1" applyFill="1" applyBorder="1" applyAlignment="1">
      <alignment horizontal="center" vertical="center" wrapText="1"/>
    </xf>
    <xf numFmtId="0" fontId="0" fillId="0" borderId="23" xfId="0" applyBorder="1" applyAlignment="1">
      <alignment horizontal="center" vertical="center" wrapText="1"/>
    </xf>
    <xf numFmtId="0" fontId="0" fillId="0" borderId="27" xfId="0" applyBorder="1" applyAlignment="1">
      <alignment horizontal="center" vertical="center" wrapText="1"/>
    </xf>
    <xf numFmtId="0" fontId="11" fillId="25" borderId="5" xfId="0" applyFont="1" applyFill="1" applyBorder="1" applyAlignment="1">
      <alignment horizontal="center" vertical="center" wrapText="1"/>
    </xf>
    <xf numFmtId="0" fontId="11" fillId="25" borderId="5" xfId="0" applyFont="1" applyFill="1" applyBorder="1" applyAlignment="1">
      <alignment horizontal="left" vertical="center" wrapText="1" indent="2"/>
    </xf>
    <xf numFmtId="3" fontId="16" fillId="0" borderId="16" xfId="0" applyNumberFormat="1" applyFont="1" applyFill="1" applyBorder="1" applyAlignment="1">
      <alignment horizontal="center" vertical="center" wrapText="1"/>
    </xf>
    <xf numFmtId="0" fontId="16" fillId="0" borderId="2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25" xfId="0" applyFont="1" applyFill="1" applyBorder="1" applyAlignment="1">
      <alignment horizontal="center" vertical="center" wrapText="1"/>
    </xf>
    <xf numFmtId="0" fontId="11" fillId="0" borderId="5" xfId="0" applyFont="1" applyFill="1" applyBorder="1" applyAlignment="1">
      <alignment horizontal="center" vertical="center" wrapText="1"/>
    </xf>
    <xf numFmtId="0" fontId="11" fillId="25" borderId="0" xfId="0" applyFont="1" applyFill="1" applyAlignment="1">
      <alignment horizontal="center" vertical="center" wrapText="1"/>
    </xf>
    <xf numFmtId="3" fontId="16" fillId="0" borderId="25" xfId="0" applyNumberFormat="1" applyFont="1" applyFill="1" applyBorder="1" applyAlignment="1">
      <alignment horizontal="center" vertical="center" wrapText="1"/>
    </xf>
    <xf numFmtId="1" fontId="11" fillId="0" borderId="5" xfId="0" applyNumberFormat="1" applyFont="1" applyFill="1" applyBorder="1" applyAlignment="1">
      <alignment horizontal="center" vertical="center" wrapText="1"/>
    </xf>
    <xf numFmtId="3" fontId="11" fillId="0" borderId="15" xfId="0" applyNumberFormat="1" applyFont="1" applyFill="1" applyBorder="1" applyAlignment="1">
      <alignment horizontal="center" vertical="center" wrapText="1"/>
    </xf>
    <xf numFmtId="1" fontId="16" fillId="0" borderId="5" xfId="0" applyNumberFormat="1" applyFont="1" applyFill="1" applyBorder="1" applyAlignment="1">
      <alignment horizontal="center" vertical="center" wrapText="1"/>
    </xf>
    <xf numFmtId="4" fontId="21" fillId="0" borderId="5" xfId="4" applyNumberFormat="1" applyFont="1" applyBorder="1" applyAlignment="1">
      <alignment vertical="top"/>
    </xf>
    <xf numFmtId="168" fontId="16" fillId="0" borderId="5" xfId="1" applyNumberFormat="1" applyFont="1" applyFill="1" applyBorder="1" applyAlignment="1">
      <alignment horizontal="center" vertical="center" wrapText="1"/>
    </xf>
    <xf numFmtId="0" fontId="16" fillId="0" borderId="16"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6" fillId="0" borderId="28"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1" fillId="0" borderId="5" xfId="0" applyFont="1" applyFill="1" applyBorder="1" applyAlignment="1">
      <alignment horizontal="left" vertical="center" wrapText="1"/>
    </xf>
    <xf numFmtId="2"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horizontal="center" vertical="center" wrapText="1"/>
    </xf>
    <xf numFmtId="169" fontId="11" fillId="0" borderId="5" xfId="0" applyNumberFormat="1" applyFont="1" applyFill="1" applyBorder="1" applyAlignment="1">
      <alignment vertical="center" wrapText="1"/>
    </xf>
    <xf numFmtId="0" fontId="11" fillId="26" borderId="0" xfId="0" applyFont="1" applyFill="1" applyAlignment="1">
      <alignment horizontal="left" vertical="center" wrapText="1"/>
    </xf>
    <xf numFmtId="0" fontId="11" fillId="26" borderId="0" xfId="0" applyFont="1" applyFill="1" applyAlignment="1">
      <alignment horizontal="center" vertical="center" wrapText="1"/>
    </xf>
    <xf numFmtId="0" fontId="11" fillId="26" borderId="0" xfId="0" applyFont="1" applyFill="1" applyBorder="1" applyAlignment="1">
      <alignment horizontal="center" vertical="center" wrapText="1"/>
    </xf>
    <xf numFmtId="0" fontId="11" fillId="26" borderId="0" xfId="0" applyFont="1" applyFill="1" applyBorder="1" applyAlignment="1">
      <alignment horizontal="left" vertical="center" wrapText="1"/>
    </xf>
    <xf numFmtId="0" fontId="11" fillId="0" borderId="0" xfId="0" applyFont="1" applyFill="1" applyBorder="1" applyAlignment="1">
      <alignment horizontal="left" vertical="center" wrapText="1"/>
    </xf>
    <xf numFmtId="166" fontId="11" fillId="0" borderId="0" xfId="0" applyNumberFormat="1"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vertical="center" wrapText="1"/>
    </xf>
    <xf numFmtId="0" fontId="11" fillId="0" borderId="0" xfId="0" applyFont="1" applyFill="1" applyBorder="1" applyAlignment="1">
      <alignment vertical="center" wrapText="1"/>
    </xf>
    <xf numFmtId="3"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1"/>
    </xf>
    <xf numFmtId="167" fontId="11" fillId="0" borderId="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indent="2"/>
    </xf>
    <xf numFmtId="3" fontId="16" fillId="0" borderId="0" xfId="0" applyNumberFormat="1" applyFont="1" applyFill="1" applyBorder="1" applyAlignment="1">
      <alignment horizontal="center" vertical="center" wrapText="1"/>
    </xf>
  </cellXfs>
  <cellStyles count="55917">
    <cellStyle name="_x0004_" xfId="5"/>
    <cellStyle name=" 1" xfId="6"/>
    <cellStyle name=" 1 2" xfId="7"/>
    <cellStyle name=" 1 3" xfId="8"/>
    <cellStyle name=" 1 4" xfId="9"/>
    <cellStyle name=" 1_Stage1" xfId="10"/>
    <cellStyle name="_x000a_bidires=100_x000d_" xfId="11"/>
    <cellStyle name="%" xfId="12"/>
    <cellStyle name="%_Inputs" xfId="13"/>
    <cellStyle name="%_Inputs (const)" xfId="14"/>
    <cellStyle name="%_Inputs Co" xfId="15"/>
    <cellStyle name=";;;" xfId="16"/>
    <cellStyle name=";;; 2" xfId="17"/>
    <cellStyle name=";;; 3" xfId="18"/>
    <cellStyle name=";;; 4" xfId="19"/>
    <cellStyle name="?" xfId="20"/>
    <cellStyle name="?_x0008_" xfId="21"/>
    <cellStyle name="?_x0010_" xfId="22"/>
    <cellStyle name="? 10" xfId="23"/>
    <cellStyle name="? 11" xfId="24"/>
    <cellStyle name="? 12" xfId="25"/>
    <cellStyle name="? 13" xfId="26"/>
    <cellStyle name="? 14" xfId="27"/>
    <cellStyle name="? 15" xfId="28"/>
    <cellStyle name="? 16" xfId="29"/>
    <cellStyle name="? 17" xfId="30"/>
    <cellStyle name="? 18" xfId="31"/>
    <cellStyle name="? 19" xfId="32"/>
    <cellStyle name="? 2" xfId="33"/>
    <cellStyle name="?_x0010_ 2" xfId="34"/>
    <cellStyle name="? 2 10" xfId="35"/>
    <cellStyle name="? 2 11" xfId="36"/>
    <cellStyle name="? 2 12" xfId="37"/>
    <cellStyle name="? 2 13" xfId="38"/>
    <cellStyle name="? 2 14" xfId="39"/>
    <cellStyle name="? 2 2" xfId="40"/>
    <cellStyle name="? 2 3" xfId="41"/>
    <cellStyle name="? 2 4" xfId="42"/>
    <cellStyle name="? 2 5" xfId="43"/>
    <cellStyle name="? 2 6" xfId="44"/>
    <cellStyle name="? 2 7" xfId="45"/>
    <cellStyle name="? 2 8" xfId="46"/>
    <cellStyle name="? 2 9" xfId="47"/>
    <cellStyle name="? 20" xfId="48"/>
    <cellStyle name="? 21" xfId="49"/>
    <cellStyle name="? 22" xfId="50"/>
    <cellStyle name="? 23" xfId="51"/>
    <cellStyle name="? 24" xfId="52"/>
    <cellStyle name="? 25" xfId="53"/>
    <cellStyle name="? 26" xfId="54"/>
    <cellStyle name="? 27" xfId="55"/>
    <cellStyle name="? 28" xfId="56"/>
    <cellStyle name="? 29" xfId="57"/>
    <cellStyle name="? 3" xfId="58"/>
    <cellStyle name="? 3 2" xfId="59"/>
    <cellStyle name="? 30" xfId="60"/>
    <cellStyle name="? 31" xfId="61"/>
    <cellStyle name="? 32" xfId="62"/>
    <cellStyle name="? 33" xfId="63"/>
    <cellStyle name="? 34" xfId="64"/>
    <cellStyle name="? 35" xfId="65"/>
    <cellStyle name="? 36" xfId="66"/>
    <cellStyle name="? 4" xfId="67"/>
    <cellStyle name="? 5" xfId="68"/>
    <cellStyle name="? 6" xfId="69"/>
    <cellStyle name="? 7" xfId="70"/>
    <cellStyle name="? 8" xfId="71"/>
    <cellStyle name="? 9" xfId="72"/>
    <cellStyle name="??" xfId="73"/>
    <cellStyle name="?? 10" xfId="74"/>
    <cellStyle name="?? 100" xfId="75"/>
    <cellStyle name="?? 101" xfId="76"/>
    <cellStyle name="?? 102" xfId="77"/>
    <cellStyle name="?? 103" xfId="78"/>
    <cellStyle name="?? 104" xfId="79"/>
    <cellStyle name="?? 105" xfId="80"/>
    <cellStyle name="?? 106" xfId="81"/>
    <cellStyle name="?? 107" xfId="82"/>
    <cellStyle name="?? 108" xfId="83"/>
    <cellStyle name="?? 109" xfId="84"/>
    <cellStyle name="?? 11" xfId="85"/>
    <cellStyle name="?? 110" xfId="86"/>
    <cellStyle name="?? 111" xfId="87"/>
    <cellStyle name="?? 112" xfId="88"/>
    <cellStyle name="?? 113" xfId="89"/>
    <cellStyle name="?? 114" xfId="90"/>
    <cellStyle name="?? 115" xfId="91"/>
    <cellStyle name="?? 116" xfId="92"/>
    <cellStyle name="?? 117" xfId="93"/>
    <cellStyle name="?? 118" xfId="94"/>
    <cellStyle name="?? 119" xfId="95"/>
    <cellStyle name="?? 12" xfId="96"/>
    <cellStyle name="?? 120" xfId="97"/>
    <cellStyle name="?? 121" xfId="98"/>
    <cellStyle name="?? 122" xfId="99"/>
    <cellStyle name="?? 123" xfId="100"/>
    <cellStyle name="?? 124" xfId="101"/>
    <cellStyle name="?? 125" xfId="102"/>
    <cellStyle name="?? 126" xfId="103"/>
    <cellStyle name="?? 127" xfId="104"/>
    <cellStyle name="?? 128" xfId="105"/>
    <cellStyle name="?? 129" xfId="106"/>
    <cellStyle name="?? 13" xfId="107"/>
    <cellStyle name="?? 130" xfId="108"/>
    <cellStyle name="?? 131" xfId="109"/>
    <cellStyle name="?? 132" xfId="110"/>
    <cellStyle name="?? 133" xfId="111"/>
    <cellStyle name="?? 134" xfId="112"/>
    <cellStyle name="?? 135" xfId="113"/>
    <cellStyle name="?? 136" xfId="114"/>
    <cellStyle name="?? 137" xfId="115"/>
    <cellStyle name="?? 138" xfId="116"/>
    <cellStyle name="?? 139" xfId="117"/>
    <cellStyle name="?? 14" xfId="118"/>
    <cellStyle name="?? 140" xfId="119"/>
    <cellStyle name="?? 141" xfId="120"/>
    <cellStyle name="?? 142" xfId="121"/>
    <cellStyle name="?? 143" xfId="122"/>
    <cellStyle name="?? 144" xfId="123"/>
    <cellStyle name="?? 145" xfId="124"/>
    <cellStyle name="?? 146" xfId="125"/>
    <cellStyle name="?? 147" xfId="126"/>
    <cellStyle name="?? 148" xfId="127"/>
    <cellStyle name="?? 149" xfId="128"/>
    <cellStyle name="?? 15" xfId="129"/>
    <cellStyle name="?? 150" xfId="130"/>
    <cellStyle name="?? 151" xfId="131"/>
    <cellStyle name="?? 152" xfId="132"/>
    <cellStyle name="?? 153" xfId="133"/>
    <cellStyle name="?? 154" xfId="134"/>
    <cellStyle name="?? 155" xfId="135"/>
    <cellStyle name="?? 156" xfId="136"/>
    <cellStyle name="?? 157" xfId="137"/>
    <cellStyle name="?? 158" xfId="138"/>
    <cellStyle name="?? 16" xfId="139"/>
    <cellStyle name="?? 17" xfId="140"/>
    <cellStyle name="?? 18" xfId="141"/>
    <cellStyle name="?? 19" xfId="142"/>
    <cellStyle name="?? 2" xfId="143"/>
    <cellStyle name="?? 20" xfId="144"/>
    <cellStyle name="?? 21" xfId="145"/>
    <cellStyle name="?? 22" xfId="146"/>
    <cellStyle name="?? 23" xfId="147"/>
    <cellStyle name="?? 24" xfId="148"/>
    <cellStyle name="?? 25" xfId="149"/>
    <cellStyle name="?? 26" xfId="150"/>
    <cellStyle name="?? 27" xfId="151"/>
    <cellStyle name="?? 28" xfId="152"/>
    <cellStyle name="?? 29" xfId="153"/>
    <cellStyle name="?? 3" xfId="154"/>
    <cellStyle name="?? 3 2" xfId="155"/>
    <cellStyle name="?? 30" xfId="156"/>
    <cellStyle name="?? 31" xfId="157"/>
    <cellStyle name="?? 32" xfId="158"/>
    <cellStyle name="?? 33" xfId="159"/>
    <cellStyle name="?? 34" xfId="160"/>
    <cellStyle name="?? 35" xfId="161"/>
    <cellStyle name="?? 36" xfId="162"/>
    <cellStyle name="?? 37" xfId="163"/>
    <cellStyle name="?? 38" xfId="164"/>
    <cellStyle name="?? 39" xfId="165"/>
    <cellStyle name="?? 4" xfId="166"/>
    <cellStyle name="?? 40" xfId="167"/>
    <cellStyle name="?? 41" xfId="168"/>
    <cellStyle name="?? 42" xfId="169"/>
    <cellStyle name="?? 43" xfId="170"/>
    <cellStyle name="?? 44" xfId="171"/>
    <cellStyle name="?? 45" xfId="172"/>
    <cellStyle name="?? 46" xfId="173"/>
    <cellStyle name="?? 47" xfId="174"/>
    <cellStyle name="?? 48" xfId="175"/>
    <cellStyle name="?? 49" xfId="176"/>
    <cellStyle name="?? 5" xfId="177"/>
    <cellStyle name="?? 50" xfId="178"/>
    <cellStyle name="?? 51" xfId="179"/>
    <cellStyle name="?? 52" xfId="180"/>
    <cellStyle name="?? 53" xfId="181"/>
    <cellStyle name="?? 54" xfId="182"/>
    <cellStyle name="?? 55" xfId="183"/>
    <cellStyle name="?? 56" xfId="184"/>
    <cellStyle name="?? 57" xfId="185"/>
    <cellStyle name="?? 58" xfId="186"/>
    <cellStyle name="?? 59" xfId="187"/>
    <cellStyle name="?? 6" xfId="188"/>
    <cellStyle name="?? 60" xfId="189"/>
    <cellStyle name="?? 61" xfId="190"/>
    <cellStyle name="?? 62" xfId="191"/>
    <cellStyle name="?? 63" xfId="192"/>
    <cellStyle name="?? 64" xfId="193"/>
    <cellStyle name="?? 65" xfId="194"/>
    <cellStyle name="?? 66" xfId="195"/>
    <cellStyle name="?? 67" xfId="196"/>
    <cellStyle name="?? 68" xfId="197"/>
    <cellStyle name="?? 69" xfId="198"/>
    <cellStyle name="?? 7" xfId="199"/>
    <cellStyle name="?? 70" xfId="200"/>
    <cellStyle name="?? 71" xfId="201"/>
    <cellStyle name="?? 72" xfId="202"/>
    <cellStyle name="?? 73" xfId="203"/>
    <cellStyle name="?? 74" xfId="204"/>
    <cellStyle name="?? 75" xfId="205"/>
    <cellStyle name="?? 76" xfId="206"/>
    <cellStyle name="?? 77" xfId="207"/>
    <cellStyle name="?? 78" xfId="208"/>
    <cellStyle name="?? 79" xfId="209"/>
    <cellStyle name="?? 8" xfId="210"/>
    <cellStyle name="?? 80" xfId="211"/>
    <cellStyle name="?? 81" xfId="212"/>
    <cellStyle name="?? 82" xfId="213"/>
    <cellStyle name="?? 83" xfId="214"/>
    <cellStyle name="?? 84" xfId="215"/>
    <cellStyle name="?? 85" xfId="216"/>
    <cellStyle name="?? 86" xfId="217"/>
    <cellStyle name="?? 87" xfId="218"/>
    <cellStyle name="?? 88" xfId="219"/>
    <cellStyle name="?? 89" xfId="220"/>
    <cellStyle name="?? 9" xfId="221"/>
    <cellStyle name="?? 90" xfId="222"/>
    <cellStyle name="?? 91" xfId="223"/>
    <cellStyle name="?? 92" xfId="224"/>
    <cellStyle name="?? 93" xfId="225"/>
    <cellStyle name="?? 94" xfId="226"/>
    <cellStyle name="?? 95" xfId="227"/>
    <cellStyle name="?? 96" xfId="228"/>
    <cellStyle name="?? 97" xfId="229"/>
    <cellStyle name="?? 98" xfId="230"/>
    <cellStyle name="?? 99" xfId="231"/>
    <cellStyle name="???" xfId="232"/>
    <cellStyle name="???_x0008_" xfId="233"/>
    <cellStyle name="??? 10" xfId="234"/>
    <cellStyle name="??? 100" xfId="235"/>
    <cellStyle name="??? 101" xfId="236"/>
    <cellStyle name="??? 102" xfId="237"/>
    <cellStyle name="??? 103" xfId="238"/>
    <cellStyle name="??? 104" xfId="239"/>
    <cellStyle name="??? 105" xfId="240"/>
    <cellStyle name="??? 106" xfId="241"/>
    <cellStyle name="??? 107" xfId="242"/>
    <cellStyle name="??? 108" xfId="243"/>
    <cellStyle name="??? 109" xfId="244"/>
    <cellStyle name="??? 11" xfId="245"/>
    <cellStyle name="??? 110" xfId="246"/>
    <cellStyle name="??? 111" xfId="247"/>
    <cellStyle name="??? 112" xfId="248"/>
    <cellStyle name="??? 113" xfId="249"/>
    <cellStyle name="??? 114" xfId="250"/>
    <cellStyle name="??? 115" xfId="251"/>
    <cellStyle name="??? 116" xfId="252"/>
    <cellStyle name="??? 117" xfId="253"/>
    <cellStyle name="??? 118" xfId="254"/>
    <cellStyle name="??? 119" xfId="255"/>
    <cellStyle name="??? 12" xfId="256"/>
    <cellStyle name="??? 120" xfId="257"/>
    <cellStyle name="??? 121" xfId="258"/>
    <cellStyle name="??? 122" xfId="259"/>
    <cellStyle name="??? 123" xfId="260"/>
    <cellStyle name="??? 124" xfId="261"/>
    <cellStyle name="??? 125" xfId="262"/>
    <cellStyle name="??? 126" xfId="263"/>
    <cellStyle name="??? 127" xfId="264"/>
    <cellStyle name="??? 128" xfId="265"/>
    <cellStyle name="??? 129" xfId="266"/>
    <cellStyle name="??? 13" xfId="267"/>
    <cellStyle name="??? 130" xfId="268"/>
    <cellStyle name="??? 131" xfId="269"/>
    <cellStyle name="??? 132" xfId="270"/>
    <cellStyle name="??? 133" xfId="271"/>
    <cellStyle name="??? 134" xfId="272"/>
    <cellStyle name="??? 135" xfId="273"/>
    <cellStyle name="??? 136" xfId="274"/>
    <cellStyle name="??? 137" xfId="275"/>
    <cellStyle name="??? 138" xfId="276"/>
    <cellStyle name="??? 139" xfId="277"/>
    <cellStyle name="??? 14" xfId="278"/>
    <cellStyle name="??? 140" xfId="279"/>
    <cellStyle name="??? 141" xfId="280"/>
    <cellStyle name="??? 142" xfId="281"/>
    <cellStyle name="??? 143" xfId="282"/>
    <cellStyle name="??? 144" xfId="283"/>
    <cellStyle name="??? 145" xfId="284"/>
    <cellStyle name="??? 146" xfId="285"/>
    <cellStyle name="??? 147" xfId="286"/>
    <cellStyle name="??? 148" xfId="287"/>
    <cellStyle name="??? 149" xfId="288"/>
    <cellStyle name="??? 15" xfId="289"/>
    <cellStyle name="??? 150" xfId="290"/>
    <cellStyle name="??? 151" xfId="291"/>
    <cellStyle name="??? 152" xfId="292"/>
    <cellStyle name="??? 153" xfId="293"/>
    <cellStyle name="??? 154" xfId="294"/>
    <cellStyle name="??? 155" xfId="295"/>
    <cellStyle name="??? 156" xfId="296"/>
    <cellStyle name="??? 157" xfId="297"/>
    <cellStyle name="??? 158" xfId="298"/>
    <cellStyle name="??? 159" xfId="299"/>
    <cellStyle name="??? 16" xfId="300"/>
    <cellStyle name="??? 160" xfId="301"/>
    <cellStyle name="??? 17" xfId="302"/>
    <cellStyle name="??? 18" xfId="303"/>
    <cellStyle name="??? 19" xfId="304"/>
    <cellStyle name="??? 2" xfId="305"/>
    <cellStyle name="??? 20" xfId="306"/>
    <cellStyle name="??? 21" xfId="307"/>
    <cellStyle name="??? 22" xfId="308"/>
    <cellStyle name="??? 23" xfId="309"/>
    <cellStyle name="??? 24" xfId="310"/>
    <cellStyle name="??? 25" xfId="311"/>
    <cellStyle name="??? 26" xfId="312"/>
    <cellStyle name="??? 27" xfId="313"/>
    <cellStyle name="??? 28" xfId="314"/>
    <cellStyle name="??? 29" xfId="315"/>
    <cellStyle name="??? 3" xfId="316"/>
    <cellStyle name="??? 3 2" xfId="317"/>
    <cellStyle name="??? 30" xfId="318"/>
    <cellStyle name="??? 31" xfId="319"/>
    <cellStyle name="??? 32" xfId="320"/>
    <cellStyle name="??? 33" xfId="321"/>
    <cellStyle name="??? 34" xfId="322"/>
    <cellStyle name="??? 35" xfId="323"/>
    <cellStyle name="??? 36" xfId="324"/>
    <cellStyle name="??? 37" xfId="325"/>
    <cellStyle name="??? 38" xfId="326"/>
    <cellStyle name="??? 39" xfId="327"/>
    <cellStyle name="??? 4" xfId="328"/>
    <cellStyle name="??? 40" xfId="329"/>
    <cellStyle name="??? 41" xfId="330"/>
    <cellStyle name="??? 42" xfId="331"/>
    <cellStyle name="??? 43" xfId="332"/>
    <cellStyle name="??? 44" xfId="333"/>
    <cellStyle name="??? 45" xfId="334"/>
    <cellStyle name="??? 46" xfId="335"/>
    <cellStyle name="??? 47" xfId="336"/>
    <cellStyle name="??? 48" xfId="337"/>
    <cellStyle name="??? 49" xfId="338"/>
    <cellStyle name="??? 5" xfId="339"/>
    <cellStyle name="??? 50" xfId="340"/>
    <cellStyle name="??? 51" xfId="341"/>
    <cellStyle name="??? 52" xfId="342"/>
    <cellStyle name="??? 53" xfId="343"/>
    <cellStyle name="??? 54" xfId="344"/>
    <cellStyle name="??? 55" xfId="345"/>
    <cellStyle name="??? 56" xfId="346"/>
    <cellStyle name="??? 57" xfId="347"/>
    <cellStyle name="??? 58" xfId="348"/>
    <cellStyle name="??? 59" xfId="349"/>
    <cellStyle name="??? 6" xfId="350"/>
    <cellStyle name="??? 60" xfId="351"/>
    <cellStyle name="??? 61" xfId="352"/>
    <cellStyle name="??? 62" xfId="353"/>
    <cellStyle name="??? 63" xfId="354"/>
    <cellStyle name="??? 64" xfId="355"/>
    <cellStyle name="??? 65" xfId="356"/>
    <cellStyle name="??? 66" xfId="357"/>
    <cellStyle name="??? 67" xfId="358"/>
    <cellStyle name="??? 68" xfId="359"/>
    <cellStyle name="??? 69" xfId="360"/>
    <cellStyle name="??? 7" xfId="361"/>
    <cellStyle name="??? 70" xfId="362"/>
    <cellStyle name="??? 71" xfId="363"/>
    <cellStyle name="??? 72" xfId="364"/>
    <cellStyle name="??? 73" xfId="365"/>
    <cellStyle name="??? 74" xfId="366"/>
    <cellStyle name="??? 75" xfId="367"/>
    <cellStyle name="??? 76" xfId="368"/>
    <cellStyle name="??? 77" xfId="369"/>
    <cellStyle name="??? 78" xfId="370"/>
    <cellStyle name="??? 79" xfId="371"/>
    <cellStyle name="??? 8" xfId="372"/>
    <cellStyle name="??? 80" xfId="373"/>
    <cellStyle name="??? 81" xfId="374"/>
    <cellStyle name="??? 82" xfId="375"/>
    <cellStyle name="??? 83" xfId="376"/>
    <cellStyle name="??? 84" xfId="377"/>
    <cellStyle name="??? 85" xfId="378"/>
    <cellStyle name="??? 86" xfId="379"/>
    <cellStyle name="??? 87" xfId="380"/>
    <cellStyle name="??? 88" xfId="381"/>
    <cellStyle name="??? 89" xfId="382"/>
    <cellStyle name="??? 9" xfId="383"/>
    <cellStyle name="??? 90" xfId="384"/>
    <cellStyle name="??? 91" xfId="385"/>
    <cellStyle name="??? 92" xfId="386"/>
    <cellStyle name="??? 93" xfId="387"/>
    <cellStyle name="??? 94" xfId="388"/>
    <cellStyle name="??? 95" xfId="389"/>
    <cellStyle name="??? 96" xfId="390"/>
    <cellStyle name="??? 97" xfId="391"/>
    <cellStyle name="??? 98" xfId="392"/>
    <cellStyle name="??? 99" xfId="393"/>
    <cellStyle name="????" xfId="394"/>
    <cellStyle name="???? 2" xfId="395"/>
    <cellStyle name="???? 3" xfId="396"/>
    <cellStyle name="???? 3 2" xfId="397"/>
    <cellStyle name="???? 4" xfId="398"/>
    <cellStyle name="?????" xfId="399"/>
    <cellStyle name="??????" xfId="400"/>
    <cellStyle name="?????? 2" xfId="401"/>
    <cellStyle name="???????" xfId="402"/>
    <cellStyle name="????????" xfId="403"/>
    <cellStyle name="?????????" xfId="404"/>
    <cellStyle name="??????????" xfId="405"/>
    <cellStyle name="?????????????????????????????" xfId="406"/>
    <cellStyle name="?_1 ЦК по годам" xfId="407"/>
    <cellStyle name="?_x0008__Структура" xfId="408"/>
    <cellStyle name="?_x0010__цмро" xfId="409"/>
    <cellStyle name="?…?ж?Ш?и [0.00]" xfId="410"/>
    <cellStyle name="?W??_‘O’с?р??" xfId="411"/>
    <cellStyle name="?Є" xfId="412"/>
    <cellStyle name="_~6099726" xfId="413"/>
    <cellStyle name="_~6099726 2" xfId="414"/>
    <cellStyle name="_~6099726 3" xfId="415"/>
    <cellStyle name="_~6099726 4" xfId="416"/>
    <cellStyle name="_1. БП (min)" xfId="417"/>
    <cellStyle name="_19,20,21" xfId="418"/>
    <cellStyle name="_19,20,21 2" xfId="419"/>
    <cellStyle name="_19,20,21 3" xfId="420"/>
    <cellStyle name="_19,20,21 4" xfId="421"/>
    <cellStyle name="_2008 ИА" xfId="422"/>
    <cellStyle name="_2008г. и 4кв" xfId="423"/>
    <cellStyle name="_3.2.2. МЭФ_14.08.06" xfId="424"/>
    <cellStyle name="_3.2.2. МЭФ_14.08.06 2" xfId="425"/>
    <cellStyle name="_3.2.2. МЭФ_14.08.06 3" xfId="426"/>
    <cellStyle name="_3.2.2. МЭФ_14.08.06 4" xfId="427"/>
    <cellStyle name="_3_1_1 Производственная программа" xfId="428"/>
    <cellStyle name="_3_1_1 Производственная программа 2" xfId="429"/>
    <cellStyle name="_3_1_1 Производственная программа 3" xfId="430"/>
    <cellStyle name="_3_1_1 Производственная программа 4" xfId="431"/>
    <cellStyle name="_3_2_2 Смета затрат" xfId="432"/>
    <cellStyle name="_3_2_2 Смета затрат 2" xfId="433"/>
    <cellStyle name="_3_2_2 Смета затрат 3" xfId="434"/>
    <cellStyle name="_3_2_2 Смета затрат 4" xfId="435"/>
    <cellStyle name="_3_2_9 ФЗП_испр_v2" xfId="436"/>
    <cellStyle name="_3_2_9 ФЗП_испр_v2 2" xfId="437"/>
    <cellStyle name="_3_2_9 ФЗП_испр_v2 3" xfId="438"/>
    <cellStyle name="_3_2_9 ФЗП_испр_v2 4" xfId="439"/>
    <cellStyle name="_3_5_1Capex19_v2" xfId="440"/>
    <cellStyle name="_3_5_1Capex19_v2 2" xfId="441"/>
    <cellStyle name="_3_5_1Capex19_v2 3" xfId="442"/>
    <cellStyle name="_3_5_1Capex19_v2 4" xfId="443"/>
    <cellStyle name="_3_5_2 CAPEX_20_v2" xfId="444"/>
    <cellStyle name="_3_5_2 CAPEX_20_v2 2" xfId="445"/>
    <cellStyle name="_3_5_2 CAPEX_20_v2 3" xfId="446"/>
    <cellStyle name="_3_5_2 CAPEX_20_v2 4" xfId="447"/>
    <cellStyle name="_4. Бюджетные формы ОАО ГПРГ" xfId="448"/>
    <cellStyle name="_4. Бюджетные формы ОАО ГПРГ_Бюджетные формы 2008 план 30.08.07" xfId="449"/>
    <cellStyle name="_5 DO Budjet model_case study испр" xfId="450"/>
    <cellStyle name="_5 DO Budjet model_case study испр 2" xfId="451"/>
    <cellStyle name="_5 DO Budjet model_case study испр 3" xfId="452"/>
    <cellStyle name="_5 DO Budjet model_case study испр 4" xfId="453"/>
    <cellStyle name="_analiz" xfId="454"/>
    <cellStyle name="_analiz 3 м 2008г " xfId="455"/>
    <cellStyle name="_analiz6м v2" xfId="456"/>
    <cellStyle name="_CAPEX 2006 (18.11.2005)" xfId="457"/>
    <cellStyle name="_CAPEX 2006 (18.11.2005) 2" xfId="458"/>
    <cellStyle name="_CAPEX 2006 (18.11.2005) 3" xfId="459"/>
    <cellStyle name="_CAPEX 2006 (18.11.2005) 4" xfId="460"/>
    <cellStyle name="_CashFlow_2007_проект_02_02_final" xfId="461"/>
    <cellStyle name="_FFF" xfId="462"/>
    <cellStyle name="_FFF 2" xfId="463"/>
    <cellStyle name="_FFF 3" xfId="464"/>
    <cellStyle name="_FFF 4" xfId="465"/>
    <cellStyle name="_FFF_New Form10_2" xfId="466"/>
    <cellStyle name="_FFF_New Form10_2 2" xfId="467"/>
    <cellStyle name="_FFF_New Form10_2 3" xfId="468"/>
    <cellStyle name="_FFF_New Form10_2 4" xfId="469"/>
    <cellStyle name="_FFF_Nsi" xfId="470"/>
    <cellStyle name="_FFF_Nsi 2" xfId="471"/>
    <cellStyle name="_FFF_Nsi 3" xfId="472"/>
    <cellStyle name="_FFF_Nsi 4" xfId="473"/>
    <cellStyle name="_FFF_Nsi_1" xfId="474"/>
    <cellStyle name="_FFF_Nsi_1 2" xfId="475"/>
    <cellStyle name="_FFF_Nsi_1 3" xfId="476"/>
    <cellStyle name="_FFF_Nsi_1 4" xfId="477"/>
    <cellStyle name="_FFF_Nsi_139" xfId="478"/>
    <cellStyle name="_FFF_Nsi_139 2" xfId="479"/>
    <cellStyle name="_FFF_Nsi_139 3" xfId="480"/>
    <cellStyle name="_FFF_Nsi_139 4" xfId="481"/>
    <cellStyle name="_FFF_Nsi_140" xfId="482"/>
    <cellStyle name="_FFF_Nsi_140 2" xfId="483"/>
    <cellStyle name="_FFF_Nsi_140 3" xfId="484"/>
    <cellStyle name="_FFF_Nsi_140 4" xfId="485"/>
    <cellStyle name="_FFF_Nsi_140(Зах)" xfId="486"/>
    <cellStyle name="_FFF_Nsi_140(Зах) 2" xfId="487"/>
    <cellStyle name="_FFF_Nsi_140(Зах) 3" xfId="488"/>
    <cellStyle name="_FFF_Nsi_140(Зах) 4" xfId="489"/>
    <cellStyle name="_FFF_Nsi_140_mod" xfId="490"/>
    <cellStyle name="_FFF_Nsi_140_mod 2" xfId="491"/>
    <cellStyle name="_FFF_Nsi_140_mod 3" xfId="492"/>
    <cellStyle name="_FFF_Nsi_140_mod 4" xfId="493"/>
    <cellStyle name="_FFF_Summary" xfId="494"/>
    <cellStyle name="_FFF_Summary 2" xfId="495"/>
    <cellStyle name="_FFF_Summary 3" xfId="496"/>
    <cellStyle name="_FFF_Summary 4" xfId="497"/>
    <cellStyle name="_FFF_Tax_form_1кв_3" xfId="498"/>
    <cellStyle name="_FFF_Tax_form_1кв_3 2" xfId="499"/>
    <cellStyle name="_FFF_Tax_form_1кв_3 3" xfId="500"/>
    <cellStyle name="_FFF_Tax_form_1кв_3 4" xfId="501"/>
    <cellStyle name="_FFF_БКЭ" xfId="502"/>
    <cellStyle name="_FFF_БКЭ 2" xfId="503"/>
    <cellStyle name="_FFF_БКЭ 3" xfId="504"/>
    <cellStyle name="_FFF_БКЭ 4" xfId="505"/>
    <cellStyle name="_Final_Book_010301" xfId="506"/>
    <cellStyle name="_Final_Book_010301 2" xfId="507"/>
    <cellStyle name="_Final_Book_010301 3" xfId="508"/>
    <cellStyle name="_Final_Book_010301 4" xfId="509"/>
    <cellStyle name="_Final_Book_010301_New Form10_2" xfId="510"/>
    <cellStyle name="_Final_Book_010301_New Form10_2 2" xfId="511"/>
    <cellStyle name="_Final_Book_010301_New Form10_2 3" xfId="512"/>
    <cellStyle name="_Final_Book_010301_New Form10_2 4" xfId="513"/>
    <cellStyle name="_Final_Book_010301_Nsi" xfId="514"/>
    <cellStyle name="_Final_Book_010301_Nsi 2" xfId="515"/>
    <cellStyle name="_Final_Book_010301_Nsi 3" xfId="516"/>
    <cellStyle name="_Final_Book_010301_Nsi 4" xfId="517"/>
    <cellStyle name="_Final_Book_010301_Nsi_1" xfId="518"/>
    <cellStyle name="_Final_Book_010301_Nsi_1 2" xfId="519"/>
    <cellStyle name="_Final_Book_010301_Nsi_1 3" xfId="520"/>
    <cellStyle name="_Final_Book_010301_Nsi_1 4" xfId="521"/>
    <cellStyle name="_Final_Book_010301_Nsi_139" xfId="522"/>
    <cellStyle name="_Final_Book_010301_Nsi_139 2" xfId="523"/>
    <cellStyle name="_Final_Book_010301_Nsi_139 3" xfId="524"/>
    <cellStyle name="_Final_Book_010301_Nsi_139 4" xfId="525"/>
    <cellStyle name="_Final_Book_010301_Nsi_140" xfId="526"/>
    <cellStyle name="_Final_Book_010301_Nsi_140 2" xfId="527"/>
    <cellStyle name="_Final_Book_010301_Nsi_140 3" xfId="528"/>
    <cellStyle name="_Final_Book_010301_Nsi_140 4" xfId="529"/>
    <cellStyle name="_Final_Book_010301_Nsi_140(Зах)" xfId="530"/>
    <cellStyle name="_Final_Book_010301_Nsi_140(Зах) 2" xfId="531"/>
    <cellStyle name="_Final_Book_010301_Nsi_140(Зах) 3" xfId="532"/>
    <cellStyle name="_Final_Book_010301_Nsi_140(Зах) 4" xfId="533"/>
    <cellStyle name="_Final_Book_010301_Nsi_140_mod" xfId="534"/>
    <cellStyle name="_Final_Book_010301_Nsi_140_mod 2" xfId="535"/>
    <cellStyle name="_Final_Book_010301_Nsi_140_mod 3" xfId="536"/>
    <cellStyle name="_Final_Book_010301_Nsi_140_mod 4" xfId="537"/>
    <cellStyle name="_Final_Book_010301_Summary" xfId="538"/>
    <cellStyle name="_Final_Book_010301_Summary 2" xfId="539"/>
    <cellStyle name="_Final_Book_010301_Summary 3" xfId="540"/>
    <cellStyle name="_Final_Book_010301_Summary 4" xfId="541"/>
    <cellStyle name="_Final_Book_010301_Tax_form_1кв_3" xfId="542"/>
    <cellStyle name="_Final_Book_010301_Tax_form_1кв_3 2" xfId="543"/>
    <cellStyle name="_Final_Book_010301_Tax_form_1кв_3 3" xfId="544"/>
    <cellStyle name="_Final_Book_010301_Tax_form_1кв_3 4" xfId="545"/>
    <cellStyle name="_Final_Book_010301_БКЭ" xfId="546"/>
    <cellStyle name="_Final_Book_010301_БКЭ 2" xfId="547"/>
    <cellStyle name="_Final_Book_010301_БКЭ 3" xfId="548"/>
    <cellStyle name="_Final_Book_010301_БКЭ 4" xfId="549"/>
    <cellStyle name="_for_BD_Пакет_форм2уровня_баз_final" xfId="550"/>
    <cellStyle name="_for_BD_Пакет_форм2уровня_баз_final 2" xfId="551"/>
    <cellStyle name="_for_BD_Пакет_форм2уровня_баз_final 3" xfId="552"/>
    <cellStyle name="_for_BD_Пакет_форм2уровня_баз_final 4" xfId="553"/>
    <cellStyle name="_fr" xfId="554"/>
    <cellStyle name="_l1" xfId="555"/>
    <cellStyle name="_MB2006_sample2006_баз" xfId="556"/>
    <cellStyle name="_MB2006_sample2006_баз 2" xfId="557"/>
    <cellStyle name="_MB2006_sample2006_баз 3" xfId="558"/>
    <cellStyle name="_MB2006_sample2006_баз 4" xfId="559"/>
    <cellStyle name="_model" xfId="560"/>
    <cellStyle name="_model 2" xfId="561"/>
    <cellStyle name="_model 3" xfId="562"/>
    <cellStyle name="_model 4" xfId="563"/>
    <cellStyle name="_Model_RAB Мой" xfId="564"/>
    <cellStyle name="_Model_RAB Мой 2" xfId="565"/>
    <cellStyle name="_Model_RAB Мой 2_OREP.KU.2011.MONTHLY.02(v0.1)" xfId="566"/>
    <cellStyle name="_Model_RAB Мой 2_OREP.KU.2011.MONTHLY.02(v0.4)" xfId="567"/>
    <cellStyle name="_Model_RAB Мой 2_OREP.KU.2011.MONTHLY.11(v1.4)" xfId="568"/>
    <cellStyle name="_Model_RAB Мой 2_UPDATE.OREP.KU.2011.MONTHLY.02.TO.1.2" xfId="569"/>
    <cellStyle name="_Model_RAB Мой_46EE.2011(v1.0)" xfId="570"/>
    <cellStyle name="_Model_RAB Мой_46EE.2011(v1.0)_46TE.2011(v1.0)" xfId="571"/>
    <cellStyle name="_Model_RAB Мой_46EE.2011(v1.0)_INDEX.STATION.2012(v1.0)_" xfId="572"/>
    <cellStyle name="_Model_RAB Мой_46EE.2011(v1.0)_INDEX.STATION.2012(v2.0)" xfId="573"/>
    <cellStyle name="_Model_RAB Мой_46EE.2011(v1.0)_INDEX.STATION.2012(v2.1)" xfId="574"/>
    <cellStyle name="_Model_RAB Мой_46EE.2011(v1.0)_TEPLO.PREDEL.2012.M(v1.1)_test" xfId="575"/>
    <cellStyle name="_Model_RAB Мой_46EE.2011(v1.2)" xfId="576"/>
    <cellStyle name="_Model_RAB Мой_46EP.2012(v0.1)" xfId="577"/>
    <cellStyle name="_Model_RAB Мой_46TE.2011(v1.0)" xfId="578"/>
    <cellStyle name="_Model_RAB Мой_ARMRAZR" xfId="579"/>
    <cellStyle name="_Model_RAB Мой_BALANCE.WARM.2010.FACT(v1.0)" xfId="580"/>
    <cellStyle name="_Model_RAB Мой_BALANCE.WARM.2010.PLAN" xfId="581"/>
    <cellStyle name="_Model_RAB Мой_BALANCE.WARM.2011YEAR(v0.7)" xfId="582"/>
    <cellStyle name="_Model_RAB Мой_BALANCE.WARM.2011YEAR.NEW.UPDATE.SCHEME" xfId="583"/>
    <cellStyle name="_Model_RAB Мой_EE.2REK.P2011.4.78(v0.3)" xfId="584"/>
    <cellStyle name="_Model_RAB Мой_FORM910.2012(v1.1)" xfId="585"/>
    <cellStyle name="_Model_RAB Мой_INVEST.EE.PLAN.4.78(v0.1)" xfId="586"/>
    <cellStyle name="_Model_RAB Мой_INVEST.EE.PLAN.4.78(v0.3)" xfId="587"/>
    <cellStyle name="_Model_RAB Мой_INVEST.EE.PLAN.4.78(v1.0)" xfId="588"/>
    <cellStyle name="_Model_RAB Мой_INVEST.PLAN.4.78(v0.1)" xfId="589"/>
    <cellStyle name="_Model_RAB Мой_INVEST.WARM.PLAN.4.78(v0.1)" xfId="590"/>
    <cellStyle name="_Model_RAB Мой_INVEST_WARM_PLAN" xfId="591"/>
    <cellStyle name="_Model_RAB Мой_NADB.JNVLS.APTEKA.2011(v1.3.3)" xfId="592"/>
    <cellStyle name="_Model_RAB Мой_NADB.JNVLS.APTEKA.2011(v1.3.3)_46TE.2011(v1.0)" xfId="593"/>
    <cellStyle name="_Model_RAB Мой_NADB.JNVLS.APTEKA.2011(v1.3.3)_INDEX.STATION.2012(v1.0)_" xfId="594"/>
    <cellStyle name="_Model_RAB Мой_NADB.JNVLS.APTEKA.2011(v1.3.3)_INDEX.STATION.2012(v2.0)" xfId="595"/>
    <cellStyle name="_Model_RAB Мой_NADB.JNVLS.APTEKA.2011(v1.3.3)_INDEX.STATION.2012(v2.1)" xfId="596"/>
    <cellStyle name="_Model_RAB Мой_NADB.JNVLS.APTEKA.2011(v1.3.3)_TEPLO.PREDEL.2012.M(v1.1)_test" xfId="597"/>
    <cellStyle name="_Model_RAB Мой_NADB.JNVLS.APTEKA.2011(v1.3.4)" xfId="598"/>
    <cellStyle name="_Model_RAB Мой_NADB.JNVLS.APTEKA.2011(v1.3.4)_46TE.2011(v1.0)" xfId="599"/>
    <cellStyle name="_Model_RAB Мой_NADB.JNVLS.APTEKA.2011(v1.3.4)_INDEX.STATION.2012(v1.0)_" xfId="600"/>
    <cellStyle name="_Model_RAB Мой_NADB.JNVLS.APTEKA.2011(v1.3.4)_INDEX.STATION.2012(v2.0)" xfId="601"/>
    <cellStyle name="_Model_RAB Мой_NADB.JNVLS.APTEKA.2011(v1.3.4)_INDEX.STATION.2012(v2.1)" xfId="602"/>
    <cellStyle name="_Model_RAB Мой_NADB.JNVLS.APTEKA.2011(v1.3.4)_TEPLO.PREDEL.2012.M(v1.1)_test" xfId="603"/>
    <cellStyle name="_Model_RAB Мой_PASSPORT.TEPLO.PROIZV(v2.1)" xfId="604"/>
    <cellStyle name="_Model_RAB Мой_PR.PROG.WARM.NOTCOMBI.2012.2.16_v1.4(04.04.11) " xfId="605"/>
    <cellStyle name="_Model_RAB Мой_PREDEL.JKH.UTV.2011(v1.0.1)" xfId="606"/>
    <cellStyle name="_Model_RAB Мой_PREDEL.JKH.UTV.2011(v1.0.1)_46TE.2011(v1.0)" xfId="607"/>
    <cellStyle name="_Model_RAB Мой_PREDEL.JKH.UTV.2011(v1.0.1)_INDEX.STATION.2012(v1.0)_" xfId="608"/>
    <cellStyle name="_Model_RAB Мой_PREDEL.JKH.UTV.2011(v1.0.1)_INDEX.STATION.2012(v2.0)" xfId="609"/>
    <cellStyle name="_Model_RAB Мой_PREDEL.JKH.UTV.2011(v1.0.1)_INDEX.STATION.2012(v2.1)" xfId="610"/>
    <cellStyle name="_Model_RAB Мой_PREDEL.JKH.UTV.2011(v1.0.1)_TEPLO.PREDEL.2012.M(v1.1)_test" xfId="611"/>
    <cellStyle name="_Model_RAB Мой_PREDEL.JKH.UTV.2011(v1.1)" xfId="612"/>
    <cellStyle name="_Model_RAB Мой_REP.BLR.2012(v1.0)" xfId="613"/>
    <cellStyle name="_Model_RAB Мой_TEPLO.PREDEL.2012.M(v1.1)" xfId="614"/>
    <cellStyle name="_Model_RAB Мой_TEST.TEMPLATE" xfId="615"/>
    <cellStyle name="_Model_RAB Мой_UPDATE.46EE.2011.TO.1.1" xfId="616"/>
    <cellStyle name="_Model_RAB Мой_UPDATE.46TE.2011.TO.1.1" xfId="617"/>
    <cellStyle name="_Model_RAB Мой_UPDATE.46TE.2011.TO.1.2" xfId="618"/>
    <cellStyle name="_Model_RAB Мой_UPDATE.BALANCE.WARM.2011YEAR.TO.1.1" xfId="619"/>
    <cellStyle name="_Model_RAB Мой_UPDATE.BALANCE.WARM.2011YEAR.TO.1.1_46TE.2011(v1.0)" xfId="620"/>
    <cellStyle name="_Model_RAB Мой_UPDATE.BALANCE.WARM.2011YEAR.TO.1.1_INDEX.STATION.2012(v1.0)_" xfId="621"/>
    <cellStyle name="_Model_RAB Мой_UPDATE.BALANCE.WARM.2011YEAR.TO.1.1_INDEX.STATION.2012(v2.0)" xfId="622"/>
    <cellStyle name="_Model_RAB Мой_UPDATE.BALANCE.WARM.2011YEAR.TO.1.1_INDEX.STATION.2012(v2.1)" xfId="623"/>
    <cellStyle name="_Model_RAB Мой_UPDATE.BALANCE.WARM.2011YEAR.TO.1.1_OREP.KU.2011.MONTHLY.02(v1.1)" xfId="624"/>
    <cellStyle name="_Model_RAB Мой_UPDATE.BALANCE.WARM.2011YEAR.TO.1.1_TEPLO.PREDEL.2012.M(v1.1)_test" xfId="625"/>
    <cellStyle name="_Model_RAB Мой_UPDATE.NADB.JNVLS.APTEKA.2011.TO.1.3.4" xfId="626"/>
    <cellStyle name="_Model_RAB Мой_Книга2_PR.PROG.WARM.NOTCOMBI.2012.2.16_v1.4(04.04.11) " xfId="627"/>
    <cellStyle name="_Model_RAB_MRSK_svod" xfId="628"/>
    <cellStyle name="_Model_RAB_MRSK_svod 2" xfId="629"/>
    <cellStyle name="_Model_RAB_MRSK_svod 2_OREP.KU.2011.MONTHLY.02(v0.1)" xfId="630"/>
    <cellStyle name="_Model_RAB_MRSK_svod 2_OREP.KU.2011.MONTHLY.02(v0.4)" xfId="631"/>
    <cellStyle name="_Model_RAB_MRSK_svod 2_OREP.KU.2011.MONTHLY.11(v1.4)" xfId="632"/>
    <cellStyle name="_Model_RAB_MRSK_svod 2_UPDATE.OREP.KU.2011.MONTHLY.02.TO.1.2" xfId="633"/>
    <cellStyle name="_Model_RAB_MRSK_svod_46EE.2011(v1.0)" xfId="634"/>
    <cellStyle name="_Model_RAB_MRSK_svod_46EE.2011(v1.0)_46TE.2011(v1.0)" xfId="635"/>
    <cellStyle name="_Model_RAB_MRSK_svod_46EE.2011(v1.0)_INDEX.STATION.2012(v1.0)_" xfId="636"/>
    <cellStyle name="_Model_RAB_MRSK_svod_46EE.2011(v1.0)_INDEX.STATION.2012(v2.0)" xfId="637"/>
    <cellStyle name="_Model_RAB_MRSK_svod_46EE.2011(v1.0)_INDEX.STATION.2012(v2.1)" xfId="638"/>
    <cellStyle name="_Model_RAB_MRSK_svod_46EE.2011(v1.0)_TEPLO.PREDEL.2012.M(v1.1)_test" xfId="639"/>
    <cellStyle name="_Model_RAB_MRSK_svod_46EE.2011(v1.2)" xfId="640"/>
    <cellStyle name="_Model_RAB_MRSK_svod_46EP.2012(v0.1)" xfId="641"/>
    <cellStyle name="_Model_RAB_MRSK_svod_46TE.2011(v1.0)" xfId="642"/>
    <cellStyle name="_Model_RAB_MRSK_svod_ARMRAZR" xfId="643"/>
    <cellStyle name="_Model_RAB_MRSK_svod_BALANCE.WARM.2010.FACT(v1.0)" xfId="644"/>
    <cellStyle name="_Model_RAB_MRSK_svod_BALANCE.WARM.2010.PLAN" xfId="645"/>
    <cellStyle name="_Model_RAB_MRSK_svod_BALANCE.WARM.2011YEAR(v0.7)" xfId="646"/>
    <cellStyle name="_Model_RAB_MRSK_svod_BALANCE.WARM.2011YEAR.NEW.UPDATE.SCHEME" xfId="647"/>
    <cellStyle name="_Model_RAB_MRSK_svod_EE.2REK.P2011.4.78(v0.3)" xfId="648"/>
    <cellStyle name="_Model_RAB_MRSK_svod_FORM910.2012(v1.1)" xfId="649"/>
    <cellStyle name="_Model_RAB_MRSK_svod_INVEST.EE.PLAN.4.78(v0.1)" xfId="650"/>
    <cellStyle name="_Model_RAB_MRSK_svod_INVEST.EE.PLAN.4.78(v0.3)" xfId="651"/>
    <cellStyle name="_Model_RAB_MRSK_svod_INVEST.EE.PLAN.4.78(v1.0)" xfId="652"/>
    <cellStyle name="_Model_RAB_MRSK_svod_INVEST.PLAN.4.78(v0.1)" xfId="653"/>
    <cellStyle name="_Model_RAB_MRSK_svod_INVEST.WARM.PLAN.4.78(v0.1)" xfId="654"/>
    <cellStyle name="_Model_RAB_MRSK_svod_INVEST_WARM_PLAN" xfId="655"/>
    <cellStyle name="_Model_RAB_MRSK_svod_NADB.JNVLS.APTEKA.2011(v1.3.3)" xfId="656"/>
    <cellStyle name="_Model_RAB_MRSK_svod_NADB.JNVLS.APTEKA.2011(v1.3.3)_46TE.2011(v1.0)" xfId="657"/>
    <cellStyle name="_Model_RAB_MRSK_svod_NADB.JNVLS.APTEKA.2011(v1.3.3)_INDEX.STATION.2012(v1.0)_" xfId="658"/>
    <cellStyle name="_Model_RAB_MRSK_svod_NADB.JNVLS.APTEKA.2011(v1.3.3)_INDEX.STATION.2012(v2.0)" xfId="659"/>
    <cellStyle name="_Model_RAB_MRSK_svod_NADB.JNVLS.APTEKA.2011(v1.3.3)_INDEX.STATION.2012(v2.1)" xfId="660"/>
    <cellStyle name="_Model_RAB_MRSK_svod_NADB.JNVLS.APTEKA.2011(v1.3.3)_TEPLO.PREDEL.2012.M(v1.1)_test" xfId="661"/>
    <cellStyle name="_Model_RAB_MRSK_svod_NADB.JNVLS.APTEKA.2011(v1.3.4)" xfId="662"/>
    <cellStyle name="_Model_RAB_MRSK_svod_NADB.JNVLS.APTEKA.2011(v1.3.4)_46TE.2011(v1.0)" xfId="663"/>
    <cellStyle name="_Model_RAB_MRSK_svod_NADB.JNVLS.APTEKA.2011(v1.3.4)_INDEX.STATION.2012(v1.0)_" xfId="664"/>
    <cellStyle name="_Model_RAB_MRSK_svod_NADB.JNVLS.APTEKA.2011(v1.3.4)_INDEX.STATION.2012(v2.0)" xfId="665"/>
    <cellStyle name="_Model_RAB_MRSK_svod_NADB.JNVLS.APTEKA.2011(v1.3.4)_INDEX.STATION.2012(v2.1)" xfId="666"/>
    <cellStyle name="_Model_RAB_MRSK_svod_NADB.JNVLS.APTEKA.2011(v1.3.4)_TEPLO.PREDEL.2012.M(v1.1)_test" xfId="667"/>
    <cellStyle name="_Model_RAB_MRSK_svod_PASSPORT.TEPLO.PROIZV(v2.1)" xfId="668"/>
    <cellStyle name="_Model_RAB_MRSK_svod_PR.PROG.WARM.NOTCOMBI.2012.2.16_v1.4(04.04.11) " xfId="669"/>
    <cellStyle name="_Model_RAB_MRSK_svod_PREDEL.JKH.UTV.2011(v1.0.1)" xfId="670"/>
    <cellStyle name="_Model_RAB_MRSK_svod_PREDEL.JKH.UTV.2011(v1.0.1)_46TE.2011(v1.0)" xfId="671"/>
    <cellStyle name="_Model_RAB_MRSK_svod_PREDEL.JKH.UTV.2011(v1.0.1)_INDEX.STATION.2012(v1.0)_" xfId="672"/>
    <cellStyle name="_Model_RAB_MRSK_svod_PREDEL.JKH.UTV.2011(v1.0.1)_INDEX.STATION.2012(v2.0)" xfId="673"/>
    <cellStyle name="_Model_RAB_MRSK_svod_PREDEL.JKH.UTV.2011(v1.0.1)_INDEX.STATION.2012(v2.1)" xfId="674"/>
    <cellStyle name="_Model_RAB_MRSK_svod_PREDEL.JKH.UTV.2011(v1.0.1)_TEPLO.PREDEL.2012.M(v1.1)_test" xfId="675"/>
    <cellStyle name="_Model_RAB_MRSK_svod_PREDEL.JKH.UTV.2011(v1.1)" xfId="676"/>
    <cellStyle name="_Model_RAB_MRSK_svod_REP.BLR.2012(v1.0)" xfId="677"/>
    <cellStyle name="_Model_RAB_MRSK_svod_TEPLO.PREDEL.2012.M(v1.1)" xfId="678"/>
    <cellStyle name="_Model_RAB_MRSK_svod_TEST.TEMPLATE" xfId="679"/>
    <cellStyle name="_Model_RAB_MRSK_svod_UPDATE.46EE.2011.TO.1.1" xfId="680"/>
    <cellStyle name="_Model_RAB_MRSK_svod_UPDATE.46TE.2011.TO.1.1" xfId="681"/>
    <cellStyle name="_Model_RAB_MRSK_svod_UPDATE.46TE.2011.TO.1.2" xfId="682"/>
    <cellStyle name="_Model_RAB_MRSK_svod_UPDATE.BALANCE.WARM.2011YEAR.TO.1.1" xfId="683"/>
    <cellStyle name="_Model_RAB_MRSK_svod_UPDATE.BALANCE.WARM.2011YEAR.TO.1.1_46TE.2011(v1.0)" xfId="684"/>
    <cellStyle name="_Model_RAB_MRSK_svod_UPDATE.BALANCE.WARM.2011YEAR.TO.1.1_INDEX.STATION.2012(v1.0)_" xfId="685"/>
    <cellStyle name="_Model_RAB_MRSK_svod_UPDATE.BALANCE.WARM.2011YEAR.TO.1.1_INDEX.STATION.2012(v2.0)" xfId="686"/>
    <cellStyle name="_Model_RAB_MRSK_svod_UPDATE.BALANCE.WARM.2011YEAR.TO.1.1_INDEX.STATION.2012(v2.1)" xfId="687"/>
    <cellStyle name="_Model_RAB_MRSK_svod_UPDATE.BALANCE.WARM.2011YEAR.TO.1.1_OREP.KU.2011.MONTHLY.02(v1.1)" xfId="688"/>
    <cellStyle name="_Model_RAB_MRSK_svod_UPDATE.BALANCE.WARM.2011YEAR.TO.1.1_TEPLO.PREDEL.2012.M(v1.1)_test" xfId="689"/>
    <cellStyle name="_Model_RAB_MRSK_svod_UPDATE.NADB.JNVLS.APTEKA.2011.TO.1.3.4" xfId="690"/>
    <cellStyle name="_Model_RAB_MRSK_svod_Книга2_PR.PROG.WARM.NOTCOMBI.2012.2.16_v1.4(04.04.11) " xfId="691"/>
    <cellStyle name="_New_Sofi" xfId="692"/>
    <cellStyle name="_New_Sofi 2" xfId="693"/>
    <cellStyle name="_New_Sofi 3" xfId="694"/>
    <cellStyle name="_New_Sofi 4" xfId="695"/>
    <cellStyle name="_New_Sofi_FFF" xfId="696"/>
    <cellStyle name="_New_Sofi_FFF 2" xfId="697"/>
    <cellStyle name="_New_Sofi_FFF 3" xfId="698"/>
    <cellStyle name="_New_Sofi_FFF 4" xfId="699"/>
    <cellStyle name="_New_Sofi_New Form10_2" xfId="700"/>
    <cellStyle name="_New_Sofi_New Form10_2 2" xfId="701"/>
    <cellStyle name="_New_Sofi_New Form10_2 3" xfId="702"/>
    <cellStyle name="_New_Sofi_New Form10_2 4" xfId="703"/>
    <cellStyle name="_New_Sofi_Nsi" xfId="704"/>
    <cellStyle name="_New_Sofi_Nsi 2" xfId="705"/>
    <cellStyle name="_New_Sofi_Nsi 3" xfId="706"/>
    <cellStyle name="_New_Sofi_Nsi 4" xfId="707"/>
    <cellStyle name="_New_Sofi_Nsi_1" xfId="708"/>
    <cellStyle name="_New_Sofi_Nsi_1 2" xfId="709"/>
    <cellStyle name="_New_Sofi_Nsi_1 3" xfId="710"/>
    <cellStyle name="_New_Sofi_Nsi_1 4" xfId="711"/>
    <cellStyle name="_New_Sofi_Nsi_139" xfId="712"/>
    <cellStyle name="_New_Sofi_Nsi_139 2" xfId="713"/>
    <cellStyle name="_New_Sofi_Nsi_139 3" xfId="714"/>
    <cellStyle name="_New_Sofi_Nsi_139 4" xfId="715"/>
    <cellStyle name="_New_Sofi_Nsi_140" xfId="716"/>
    <cellStyle name="_New_Sofi_Nsi_140 2" xfId="717"/>
    <cellStyle name="_New_Sofi_Nsi_140 3" xfId="718"/>
    <cellStyle name="_New_Sofi_Nsi_140 4" xfId="719"/>
    <cellStyle name="_New_Sofi_Nsi_140(Зах)" xfId="720"/>
    <cellStyle name="_New_Sofi_Nsi_140(Зах) 2" xfId="721"/>
    <cellStyle name="_New_Sofi_Nsi_140(Зах) 3" xfId="722"/>
    <cellStyle name="_New_Sofi_Nsi_140(Зах) 4" xfId="723"/>
    <cellStyle name="_New_Sofi_Nsi_140_mod" xfId="724"/>
    <cellStyle name="_New_Sofi_Nsi_140_mod 2" xfId="725"/>
    <cellStyle name="_New_Sofi_Nsi_140_mod 3" xfId="726"/>
    <cellStyle name="_New_Sofi_Nsi_140_mod 4" xfId="727"/>
    <cellStyle name="_New_Sofi_Summary" xfId="728"/>
    <cellStyle name="_New_Sofi_Summary 2" xfId="729"/>
    <cellStyle name="_New_Sofi_Summary 3" xfId="730"/>
    <cellStyle name="_New_Sofi_Summary 4" xfId="731"/>
    <cellStyle name="_New_Sofi_Tax_form_1кв_3" xfId="732"/>
    <cellStyle name="_New_Sofi_Tax_form_1кв_3 2" xfId="733"/>
    <cellStyle name="_New_Sofi_Tax_form_1кв_3 3" xfId="734"/>
    <cellStyle name="_New_Sofi_Tax_form_1кв_3 4" xfId="735"/>
    <cellStyle name="_New_Sofi_БКЭ" xfId="736"/>
    <cellStyle name="_New_Sofi_БКЭ 2" xfId="737"/>
    <cellStyle name="_New_Sofi_БКЭ 3" xfId="738"/>
    <cellStyle name="_New_Sofi_БКЭ 4" xfId="739"/>
    <cellStyle name="_Nsi" xfId="740"/>
    <cellStyle name="_Nsi 2" xfId="741"/>
    <cellStyle name="_Nsi 3" xfId="742"/>
    <cellStyle name="_Nsi 4" xfId="743"/>
    <cellStyle name="_NTMK forecast 2006-1" xfId="744"/>
    <cellStyle name="_NTMK forecast 2006-1 2" xfId="745"/>
    <cellStyle name="_NTMK forecast 2006-1 3" xfId="746"/>
    <cellStyle name="_NTMK forecast 2006-1 4" xfId="747"/>
    <cellStyle name="_Plug" xfId="748"/>
    <cellStyle name="_АГ" xfId="749"/>
    <cellStyle name="_АГ 2" xfId="750"/>
    <cellStyle name="_АГ_01_СЭ_БП скорр2009" xfId="751"/>
    <cellStyle name="_АГ_01_СЭ_БП скорр2009 2" xfId="752"/>
    <cellStyle name="_АГ_01_СЭ_БП скорр2009 3" xfId="753"/>
    <cellStyle name="_АГ_01_СЭ_БП скорр2009 4" xfId="754"/>
    <cellStyle name="_АГ_01_СЭ_БП скорр2009 5" xfId="755"/>
    <cellStyle name="_АГ_01_СЭ_БП скорр2009_Бизнес-план 2011г" xfId="756"/>
    <cellStyle name="_АГ_01_СЭ_БП скорр2009_БИЗНЕС-ПЛАН 2011г(08.12.10)" xfId="757"/>
    <cellStyle name="_АГ_01_СЭ_БП скорр2009_Оплата" xfId="758"/>
    <cellStyle name="_АГ_01_СЭ_БП скорр2009_ФОРМАТ БП_СБЫТЫ - транзит с 4% увел тарифа" xfId="759"/>
    <cellStyle name="_АГ_04_ЧЭСК_БП скорр.2009 на 8.09.09 КОРР 3" xfId="760"/>
    <cellStyle name="_АГ_2 БП_февраль_ДПН" xfId="761"/>
    <cellStyle name="_АГ_2 БП_февраль_ДПН 2" xfId="762"/>
    <cellStyle name="_АГ_2 БП_февраль_ДПН_05_БЭС_ПК_октябрь" xfId="763"/>
    <cellStyle name="_АГ_2 БП_февраль_ДПН_БДДС август" xfId="764"/>
    <cellStyle name="_АГ_2 БП_февраль_ДПН_БДДС июль" xfId="765"/>
    <cellStyle name="_АГ_2 БП_февраль_ДПН_БП БМРО июль 2013 г. новый" xfId="766"/>
    <cellStyle name="_АГ_2 БП_февраль_ДПН_БП БМРО июнь 2013 г. с ценой июня" xfId="767"/>
    <cellStyle name="_АГ_2 БП_февраль_ДПН_БП БМРО май 2013 г. испр" xfId="768"/>
    <cellStyle name="_АГ_2 БП_февраль_ДПН_БП БМРО февраль 2014_ЕТА" xfId="769"/>
    <cellStyle name="_АГ_2 БП_февраль_ДПН_Ежедневка БМРО январь 2014" xfId="770"/>
    <cellStyle name="_АГ_2007_2008v" xfId="771"/>
    <cellStyle name="_АГ_2007_2008v 2" xfId="772"/>
    <cellStyle name="_АГ_2009 год  в  формате  Сибири1" xfId="773"/>
    <cellStyle name="_АГ_A28B7B" xfId="774"/>
    <cellStyle name="_АГ_d3_1006e7(ЦМРО)" xfId="775"/>
    <cellStyle name="_АГ_d3_1006e7(ЦМРО) 2" xfId="776"/>
    <cellStyle name="_АГ_d3_1006e7(ЦМРО) 3" xfId="777"/>
    <cellStyle name="_АГ_d3_1006e7(ЦМРО) 3 2" xfId="778"/>
    <cellStyle name="_АГ_d3_1006e7(ЦМРО) 4" xfId="779"/>
    <cellStyle name="_АГ_d3_1006e7(ЦМРО) 4 2" xfId="780"/>
    <cellStyle name="_АГ_d3_1006e7(ЦМРО) 5" xfId="781"/>
    <cellStyle name="_АГ_d3_1006e7(ЦМРО) 5 2" xfId="782"/>
    <cellStyle name="_АГ_d3_1006e7(ЦМРО)_БП БМРО июль 2013 г. новый" xfId="783"/>
    <cellStyle name="_АГ_d3_1006e7(ЦМРО)_БП БМРО июнь 2013 г. с ценой июня" xfId="784"/>
    <cellStyle name="_АГ_d3_1006e7(ЦМРО)_БП БМРО май 2013 г. испр" xfId="785"/>
    <cellStyle name="_АГ_d3_1006e7(ЦМРО)_БП БМРО февраль 2014_ЕТА" xfId="786"/>
    <cellStyle name="_АГ_d3_1006e7(ЦМРО)_Ежедневка 08_2012_смро" xfId="787"/>
    <cellStyle name="_АГ_d3_1006e7(ЦМРО)_Ежедневка БМРО январь 2014" xfId="788"/>
    <cellStyle name="_АГ_d4_2013032-201303" xfId="789"/>
    <cellStyle name="_АГ_d4_2013032-201303 2" xfId="790"/>
    <cellStyle name="_АГ_БМРО еж-ка 12_10c из планом" xfId="791"/>
    <cellStyle name="_АГ_БМРО еж-ка 12_10c из планом_БП БМРО июль 2013 г. новый" xfId="792"/>
    <cellStyle name="_АГ_БМРО еж-ка 12_10c из планом_БП БМРО июнь 2013 г. с ценой июня" xfId="793"/>
    <cellStyle name="_АГ_БМРО еж-ка 12_10c из планом_БП БМРО май 2013 г. испр" xfId="794"/>
    <cellStyle name="_АГ_БМРО еж-ка 12_10c из планом_БП БМРО февраль 2014_ЕТА" xfId="795"/>
    <cellStyle name="_АГ_БМРО еж-ка 12_10c из планом_Ежедневка БМРО январь 2014" xfId="796"/>
    <cellStyle name="_АГ_БМРО Плат календарь август" xfId="797"/>
    <cellStyle name="_АГ_БМРО Плат календарь май" xfId="798"/>
    <cellStyle name="_АГ_БП апрель 2010г.(по ежке)" xfId="799"/>
    <cellStyle name="_АГ_бп_08_цмро_исправ" xfId="800"/>
    <cellStyle name="_АГ_бп_08_цмро_исправ 2" xfId="801"/>
    <cellStyle name="_АГ_бп_08_цмро_исправ_Потери" xfId="802"/>
    <cellStyle name="_АГ_БП_апрель_08" xfId="803"/>
    <cellStyle name="_АГ_БП_апрель_08 2" xfId="804"/>
    <cellStyle name="_АГ_БП_апрель_08_05_БЭС_ПК_октябрь" xfId="805"/>
    <cellStyle name="_АГ_БП_апрель_08_БДДС август" xfId="806"/>
    <cellStyle name="_АГ_БП_апрель_08_БДДС июль" xfId="807"/>
    <cellStyle name="_АГ_БП_апрель_08_БП БМРО июль 2013 г. новый" xfId="808"/>
    <cellStyle name="_АГ_БП_апрель_08_БП БМРО июнь 2013 г. с ценой июня" xfId="809"/>
    <cellStyle name="_АГ_БП_апрель_08_БП БМРО май 2013 г. испр" xfId="810"/>
    <cellStyle name="_АГ_БП_апрель_08_БП БМРО февраль 2014_ЕТА" xfId="811"/>
    <cellStyle name="_АГ_БП_апрель_08_Ежедневка БМРО январь 2014" xfId="812"/>
    <cellStyle name="_АГ_БП_БМРО_0110_ предлож" xfId="813"/>
    <cellStyle name="_АГ_БП_БМРО_0210_ предлож" xfId="814"/>
    <cellStyle name="_АГ_БП_БМРО_0310_предлож" xfId="815"/>
    <cellStyle name="_АГ_БП_БМРО_0410 корр" xfId="816"/>
    <cellStyle name="_АГ_БП_БМРО_0510" xfId="817"/>
    <cellStyle name="_АГ_БП_БМРО_0610 для СУ" xfId="818"/>
    <cellStyle name="_АГ_БП_БМРО_0810" xfId="819"/>
    <cellStyle name="_АГ_БП_БМРО_0910" xfId="820"/>
    <cellStyle name="_АГ_БП_БМРО_1009" xfId="821"/>
    <cellStyle name="_АГ_БП_БМРО_1009 2" xfId="822"/>
    <cellStyle name="_АГ_БП_БМРО_1009_Потери" xfId="823"/>
    <cellStyle name="_АГ_БП_БМРО_1010" xfId="824"/>
    <cellStyle name="_АГ_БП_БМРО_1109" xfId="825"/>
    <cellStyle name="_АГ_БП_БМРО_1109 2" xfId="826"/>
    <cellStyle name="_АГ_БП_БМРО_1109_Потери" xfId="827"/>
    <cellStyle name="_АГ_БП_БМРО_1110" xfId="828"/>
    <cellStyle name="_АГ_БП_БМРО_1209" xfId="829"/>
    <cellStyle name="_АГ_БП_БМРО_1210" xfId="830"/>
    <cellStyle name="_АГ_БП_дек_08" xfId="831"/>
    <cellStyle name="_АГ_БП_дек_08 2" xfId="832"/>
    <cellStyle name="_АГ_БП_дек_08_05_БЭС_ПК_октябрь" xfId="833"/>
    <cellStyle name="_АГ_БП_дек_08_БДДС август" xfId="834"/>
    <cellStyle name="_АГ_БП_дек_08_БДДС июль" xfId="835"/>
    <cellStyle name="_АГ_БП_дек_08_БП БМРО июль 2013 г. новый" xfId="836"/>
    <cellStyle name="_АГ_БП_дек_08_БП БМРО июнь 2013 г. с ценой июня" xfId="837"/>
    <cellStyle name="_АГ_БП_дек_08_БП БМРО май 2013 г. испр" xfId="838"/>
    <cellStyle name="_АГ_БП_дек_08_БП БМРО февраль 2014_ЕТА" xfId="839"/>
    <cellStyle name="_АГ_БП_дек_08_Ежедневка БМРО январь 2014" xfId="840"/>
    <cellStyle name="_АГ_БП_июнь_08" xfId="841"/>
    <cellStyle name="_АГ_БП_июнь_08 2" xfId="842"/>
    <cellStyle name="_АГ_БП_июнь_08_05_БЭС_ПК_октябрь" xfId="843"/>
    <cellStyle name="_АГ_БП_июнь_08_БДДС август" xfId="844"/>
    <cellStyle name="_АГ_БП_июнь_08_БДДС июль" xfId="845"/>
    <cellStyle name="_АГ_БП_июнь_08_БП БМРО июль 2013 г. новый" xfId="846"/>
    <cellStyle name="_АГ_БП_июнь_08_БП БМРО июнь 2013 г. с ценой июня" xfId="847"/>
    <cellStyle name="_АГ_БП_июнь_08_БП БМРО май 2013 г. испр" xfId="848"/>
    <cellStyle name="_АГ_БП_июнь_08_БП БМРО февраль 2014_ЕТА" xfId="849"/>
    <cellStyle name="_АГ_БП_июнь_08_Ежедневка БМРО январь 2014" xfId="850"/>
    <cellStyle name="_АГ_БП_май_08" xfId="851"/>
    <cellStyle name="_АГ_БП_май_08 2" xfId="852"/>
    <cellStyle name="_АГ_БП_май_08_05_БЭС_ПК_октябрь" xfId="853"/>
    <cellStyle name="_АГ_БП_май_08_БДДС август" xfId="854"/>
    <cellStyle name="_АГ_БП_май_08_БДДС июль" xfId="855"/>
    <cellStyle name="_АГ_БП_май_08_БП БМРО июль 2013 г. новый" xfId="856"/>
    <cellStyle name="_АГ_БП_май_08_БП БМРО июнь 2013 г. с ценой июня" xfId="857"/>
    <cellStyle name="_АГ_БП_май_08_БП БМРО май 2013 г. испр" xfId="858"/>
    <cellStyle name="_АГ_БП_май_08_БП БМРО февраль 2014_ЕТА" xfId="859"/>
    <cellStyle name="_АГ_БП_май_08_Ежедневка БМРО январь 2014" xfId="860"/>
    <cellStyle name="_АГ_БП_март 2008г." xfId="861"/>
    <cellStyle name="_АГ_БП_март 2008г. 2" xfId="862"/>
    <cellStyle name="_АГ_БП_март 2008г._05_БЭС_ПК_октябрь" xfId="863"/>
    <cellStyle name="_АГ_БП_март 2008г._БДДС август" xfId="864"/>
    <cellStyle name="_АГ_БП_март 2008г._БДДС июль" xfId="865"/>
    <cellStyle name="_АГ_БП_март 2008г._БП БМРО июль 2013 г. новый" xfId="866"/>
    <cellStyle name="_АГ_БП_март 2008г._БП БМРО июнь 2013 г. с ценой июня" xfId="867"/>
    <cellStyle name="_АГ_БП_март 2008г._БП БМРО май 2013 г. испр" xfId="868"/>
    <cellStyle name="_АГ_БП_март 2008г._БП БМРО февраль 2014_ЕТА" xfId="869"/>
    <cellStyle name="_АГ_БП_март 2008г._Ежедневка БМРО январь 2014" xfId="870"/>
    <cellStyle name="_АГ_БП_сентябрь_08" xfId="871"/>
    <cellStyle name="_АГ_БП_сентябрь_08 2" xfId="872"/>
    <cellStyle name="_АГ_БП_сентябрь_08_05_БЭС_ПК_октябрь" xfId="873"/>
    <cellStyle name="_АГ_БП_сентябрь_08_БДДС август" xfId="874"/>
    <cellStyle name="_АГ_БП_сентябрь_08_БДДС июль" xfId="875"/>
    <cellStyle name="_АГ_БП_сентябрь_08_БП БМРО июль 2013 г. новый" xfId="876"/>
    <cellStyle name="_АГ_БП_сентябрь_08_БП БМРО июнь 2013 г. с ценой июня" xfId="877"/>
    <cellStyle name="_АГ_БП_сентябрь_08_БП БМРО май 2013 г. испр" xfId="878"/>
    <cellStyle name="_АГ_БП_сентябрь_08_БП БМРО февраль 2014_ЕТА" xfId="879"/>
    <cellStyle name="_АГ_БП_сентябрь_08_Ежедневка БМРО январь 2014" xfId="880"/>
    <cellStyle name="_АГ_ВМРО" xfId="881"/>
    <cellStyle name="_АГ_ВМРО 2" xfId="882"/>
    <cellStyle name="_АГ_ВМРО_Потери" xfId="883"/>
    <cellStyle name="_АГ_График апрель ДПН" xfId="884"/>
    <cellStyle name="_АГ_График апрель ДПН 2" xfId="885"/>
    <cellStyle name="_АГ_График апрель ДПН_05_БЭС_ПК_октябрь" xfId="886"/>
    <cellStyle name="_АГ_График апрель ДПН_БДДС август" xfId="887"/>
    <cellStyle name="_АГ_График апрель ДПН_БДДС июль" xfId="888"/>
    <cellStyle name="_АГ_График апрель ДПН_БП БМРО июль 2013 г. новый" xfId="889"/>
    <cellStyle name="_АГ_График апрель ДПН_БП БМРО июнь 2013 г. с ценой июня" xfId="890"/>
    <cellStyle name="_АГ_График апрель ДПН_БП БМРО май 2013 г. испр" xfId="891"/>
    <cellStyle name="_АГ_График апрель ДПН_БП БМРО февраль 2014_ЕТА" xfId="892"/>
    <cellStyle name="_АГ_График апрель ДПН_Ежедневка БМРО январь 2014" xfId="893"/>
    <cellStyle name="_АГ_график_2007" xfId="894"/>
    <cellStyle name="_АГ_график_2007 2" xfId="895"/>
    <cellStyle name="_АГ_график_2007_05_БЭС_ПК_октябрь" xfId="896"/>
    <cellStyle name="_АГ_график_2007_БДДС август" xfId="897"/>
    <cellStyle name="_АГ_график_2007_БДДС июль" xfId="898"/>
    <cellStyle name="_АГ_график_2007_БП БМРО июль 2013 г. новый" xfId="899"/>
    <cellStyle name="_АГ_график_2007_БП БМРО июнь 2013 г. с ценой июня" xfId="900"/>
    <cellStyle name="_АГ_график_2007_БП БМРО май 2013 г. испр" xfId="901"/>
    <cellStyle name="_АГ_график_2007_БП БМРО февраль 2014_ЕТА" xfId="902"/>
    <cellStyle name="_АГ_график_2007_Ежедневка БМРО январь 2014" xfId="903"/>
    <cellStyle name="_АГ_ДЗО_ПП2007_ГГГГММДД" xfId="904"/>
    <cellStyle name="_АГ_ДЗО_ПП2007_ГГГГММДД 2" xfId="905"/>
    <cellStyle name="_АГ_ДЗО_ПП2008Т_ГГГГММДД" xfId="906"/>
    <cellStyle name="_АГ_для Сибирь энерго" xfId="907"/>
    <cellStyle name="_АГ_для Сибирь энерго 2" xfId="908"/>
    <cellStyle name="_АГ_для Сибирь энерго_Потери" xfId="909"/>
    <cellStyle name="_АГ_Долги_март" xfId="910"/>
    <cellStyle name="_АГ_Долги_март 2" xfId="911"/>
    <cellStyle name="_АГ_Долги_март 2 2" xfId="912"/>
    <cellStyle name="_АГ_Долги_март 3" xfId="913"/>
    <cellStyle name="_АГ_Долги_март 4" xfId="914"/>
    <cellStyle name="_АГ_Долги_март 4 2" xfId="915"/>
    <cellStyle name="_АГ_Долги_март 5" xfId="916"/>
    <cellStyle name="_АГ_Долги_март 5 2" xfId="917"/>
    <cellStyle name="_АГ_Долги_март_Ежедневка 08_2012_смро" xfId="918"/>
    <cellStyle name="_АГ_ДПН февраль2010г." xfId="919"/>
    <cellStyle name="_АГ_ДПН_январь" xfId="920"/>
    <cellStyle name="_АГ_ДПН_январь 2" xfId="921"/>
    <cellStyle name="_АГ_ДПН_январь_05_БЭС_ПК_октябрь" xfId="922"/>
    <cellStyle name="_АГ_ДПН_январь_БДДС август" xfId="923"/>
    <cellStyle name="_АГ_ДПН_январь_БДДС июль" xfId="924"/>
    <cellStyle name="_АГ_ДПН_январь_БП БМРО июль 2013 г. новый" xfId="925"/>
    <cellStyle name="_АГ_ДПН_январь_БП БМРО июнь 2013 г. с ценой июня" xfId="926"/>
    <cellStyle name="_АГ_ДПН_январь_БП БМРО май 2013 г. испр" xfId="927"/>
    <cellStyle name="_АГ_ДПН_январь_БП БМРО февраль 2014_ЕТА" xfId="928"/>
    <cellStyle name="_АГ_ДПН_январь_Ежедневка БМРО январь 2014" xfId="929"/>
    <cellStyle name="_АГ_ДПН_январь_Прочие_январь_факт" xfId="930"/>
    <cellStyle name="_АГ_ДПН_январь_Прочие_январь_факт 2" xfId="931"/>
    <cellStyle name="_АГ_ДПН_январь_Прочие_январь_факт_Потери" xfId="932"/>
    <cellStyle name="_АГ_Еж-ка" xfId="933"/>
    <cellStyle name="_АГ_Еж-ка 2" xfId="934"/>
    <cellStyle name="_АГ_Еж-ка_Потери" xfId="935"/>
    <cellStyle name="_АГ_Копия NVV january-june 2007 (fact)" xfId="936"/>
    <cellStyle name="_АГ_Копия РЕГЛАМЕНТ_19 10 09 _ПРИЛОЖЕНИЕ 1_ФОРМАТ БП_СБЫТЫ_ЭЭ+ТЭ только Розница" xfId="937"/>
    <cellStyle name="_АГ_Корректировка БП 2009_Электроэнергия (таблицы) (2)" xfId="938"/>
    <cellStyle name="_АГ_Корректировка БП 2009_Электроэнергия (таблицы) (2) 2" xfId="939"/>
    <cellStyle name="_АГ_Корректировка БП 2009_Электроэнергия (таблицы) (2)_01_2011_цмро" xfId="940"/>
    <cellStyle name="_АГ_Корректировка БП 2009_Электроэнергия (таблицы) (2)_01_2011_цмро." xfId="941"/>
    <cellStyle name="_АГ_Корректировка БП 2009_Электроэнергия (таблицы) (2)_01_БП_2009 ОАО СЭ_с фактом 1 кв_V2(с планом на 2 полугодие)" xfId="942"/>
    <cellStyle name="_АГ_Корректировка БП 2009_Электроэнергия (таблицы) (2)_01_БП_2009 ОАО СЭ_с фактом 1 кв_V2(с планом на 2 полугодие) 2" xfId="943"/>
    <cellStyle name="_АГ_Корректировка БП 2009_Электроэнергия (таблицы) (2)_01_БП_2009 ОАО СЭ_с фактом 1 кв_V2(с планом на 2 полугодие) 3" xfId="944"/>
    <cellStyle name="_АГ_Корректировка БП 2009_Электроэнергия (таблицы) (2)_01_БП_2009 ОАО СЭ_с фактом 1 кв_V2(с планом на 2 полугодие) 4" xfId="945"/>
    <cellStyle name="_АГ_Корректировка БП 2009_Электроэнергия (таблицы) (2)_01_БП_2009 ОАО СЭ_с фактом 1 кв_V2(с планом на 2 полугодие) 5" xfId="946"/>
    <cellStyle name="_АГ_Корректировка БП 2009_Электроэнергия (таблицы) (2)_01_БП_2009 ОАО СЭ_с фактом 1 кв_V2(с планом на 2 полугодие)_Бизнес-план 2011г" xfId="947"/>
    <cellStyle name="_АГ_Корректировка БП 2009_Электроэнергия (таблицы) (2)_01_БП_2009 ОАО СЭ_с фактом 1 кв_V2(с планом на 2 полугодие)_БИЗНЕС-ПЛАН 2011г(08.12.10)" xfId="948"/>
    <cellStyle name="_АГ_Корректировка БП 2009_Электроэнергия (таблицы) (2)_01_БП_2009 ОАО СЭ_с фактом 1 кв_V2(с планом на 2 полугодие)_Оплата" xfId="949"/>
    <cellStyle name="_АГ_Корректировка БП 2009_Электроэнергия (таблицы) (2)_01_БП_2009 ОАО СЭ_с фактом 1 кв_V2(с планом на 2 полугодие)_ФОРМАТ БП_СБЫТЫ - транзит с 4% увел тарифа" xfId="950"/>
    <cellStyle name="_АГ_Корректировка БП 2009_Электроэнергия (таблицы) (2)_01_БП_2009 ОАО СЭ_с фактом 1 кв_V5 (2кв.ожид)" xfId="951"/>
    <cellStyle name="_АГ_Корректировка БП 2009_Электроэнергия (таблицы) (2)_01_БП_2009 ОАО СЭ_с фактом 1 кв_V5 (2кв.ожид) 2" xfId="952"/>
    <cellStyle name="_АГ_Корректировка БП 2009_Электроэнергия (таблицы) (2)_01_БП_2009 ОАО СЭ_с фактом 1 кв_V5 (2кв.ожид) 3" xfId="953"/>
    <cellStyle name="_АГ_Корректировка БП 2009_Электроэнергия (таблицы) (2)_01_БП_2009 ОАО СЭ_с фактом 1 кв_V5 (2кв.ожид) 4" xfId="954"/>
    <cellStyle name="_АГ_Корректировка БП 2009_Электроэнергия (таблицы) (2)_01_БП_2009 ОАО СЭ_с фактом 1 кв_V5 (2кв.ожид) 5" xfId="955"/>
    <cellStyle name="_АГ_Корректировка БП 2009_Электроэнергия (таблицы) (2)_01_БП_2009 ОАО СЭ_с фактом 1 кв_V5 (2кв.ожид)_Бизнес-план 2011г" xfId="956"/>
    <cellStyle name="_АГ_Корректировка БП 2009_Электроэнергия (таблицы) (2)_01_БП_2009 ОАО СЭ_с фактом 1 кв_V5 (2кв.ожид)_БИЗНЕС-ПЛАН 2011г(08.12.10)" xfId="957"/>
    <cellStyle name="_АГ_Корректировка БП 2009_Электроэнергия (таблицы) (2)_01_БП_2009 ОАО СЭ_с фактом 1 кв_V5 (2кв.ожид)_Оплата" xfId="958"/>
    <cellStyle name="_АГ_Корректировка БП 2009_Электроэнергия (таблицы) (2)_01_БП_2009 ОАО СЭ_с фактом 1 кв_V5 (2кв.ожид)_ФОРМАТ БП_СБЫТЫ - транзит с 4% увел тарифа" xfId="959"/>
    <cellStyle name="_АГ_Корректировка БП 2009_Электроэнергия (таблицы) (2)_01_СЭ_БП скорр2009" xfId="960"/>
    <cellStyle name="_АГ_Корректировка БП 2009_Электроэнергия (таблицы) (2)_01_СЭ_БП скорр2009 2" xfId="961"/>
    <cellStyle name="_АГ_Корректировка БП 2009_Электроэнергия (таблицы) (2)_01_СЭ_БП скорр2009 3" xfId="962"/>
    <cellStyle name="_АГ_Корректировка БП 2009_Электроэнергия (таблицы) (2)_01_СЭ_БП скорр2009 4" xfId="963"/>
    <cellStyle name="_АГ_Корректировка БП 2009_Электроэнергия (таблицы) (2)_01_СЭ_БП скорр2009 5" xfId="964"/>
    <cellStyle name="_АГ_Корректировка БП 2009_Электроэнергия (таблицы) (2)_01_СЭ_БП скорр2009_Бизнес-план 2011г" xfId="965"/>
    <cellStyle name="_АГ_Корректировка БП 2009_Электроэнергия (таблицы) (2)_01_СЭ_БП скорр2009_БИЗНЕС-ПЛАН 2011г(08.12.10)" xfId="966"/>
    <cellStyle name="_АГ_Корректировка БП 2009_Электроэнергия (таблицы) (2)_01_СЭ_БП скорр2009_Оплата" xfId="967"/>
    <cellStyle name="_АГ_Корректировка БП 2009_Электроэнергия (таблицы) (2)_01_СЭ_БП скорр2009_ФОРМАТ БП_СБЫТЫ - транзит с 4% увел тарифа" xfId="968"/>
    <cellStyle name="_АГ_Корректировка БП 2009_Электроэнергия (таблицы) (2)_03_2010_ЦМРО_испр_ДЗ1" xfId="969"/>
    <cellStyle name="_АГ_Корректировка БП 2009_Электроэнергия (таблицы) (2)_03_БП_2009 ОАО ТЭСК с фактом 1 кв. V2" xfId="970"/>
    <cellStyle name="_АГ_Корректировка БП 2009_Электроэнергия (таблицы) (2)_03_БП_2009 ОАО ТЭСК с фактом 1 кв. V2 2" xfId="971"/>
    <cellStyle name="_АГ_Корректировка БП 2009_Электроэнергия (таблицы) (2)_03_БП_2009 ОАО ТЭСК с фактом 1 кв. V2 3" xfId="972"/>
    <cellStyle name="_АГ_Корректировка БП 2009_Электроэнергия (таблицы) (2)_03_БП_2009 ОАО ТЭСК с фактом 1 кв. V2 4" xfId="973"/>
    <cellStyle name="_АГ_Корректировка БП 2009_Электроэнергия (таблицы) (2)_03_БП_2009 ОАО ТЭСК с фактом 1 кв. V2 5" xfId="974"/>
    <cellStyle name="_АГ_Корректировка БП 2009_Электроэнергия (таблицы) (2)_03_БП_2009 ОАО ТЭСК с фактом 1 кв. V2_Бизнес-план 2011г" xfId="975"/>
    <cellStyle name="_АГ_Корректировка БП 2009_Электроэнергия (таблицы) (2)_03_БП_2009 ОАО ТЭСК с фактом 1 кв. V2_БИЗНЕС-ПЛАН 2011г(08.12.10)" xfId="976"/>
    <cellStyle name="_АГ_Корректировка БП 2009_Электроэнергия (таблицы) (2)_03_БП_2009 ОАО ТЭСК с фактом 1 кв. V2_Оплата" xfId="977"/>
    <cellStyle name="_АГ_Корректировка БП 2009_Электроэнергия (таблицы) (2)_03_БП_2009 ОАО ТЭСК с фактом 1 кв. V2_ФОРМАТ БП_СБЫТЫ - транзит с 4% увел тарифа" xfId="978"/>
    <cellStyle name="_АГ_Корректировка БП 2009_Электроэнергия (таблицы) (2)_04_Розничные  форматы к БП_ЧИТА" xfId="979"/>
    <cellStyle name="_АГ_Корректировка БП 2009_Электроэнергия (таблицы) (2)_04_ЧЭСК_БП скорр.2009 на 8.09.09 КОРР 3" xfId="980"/>
    <cellStyle name="_АГ_Корректировка БП 2009_Электроэнергия (таблицы) (2)_09_2011_смро" xfId="981"/>
    <cellStyle name="_АГ_Корректировка БП 2009_Электроэнергия (таблицы) (2)_10_2011_смро" xfId="982"/>
    <cellStyle name="_АГ_Корректировка БП 2009_Электроэнергия (таблицы) (2)_БП апрель 2010г.(по ежке)" xfId="983"/>
    <cellStyle name="_АГ_Корректировка БП 2009_Электроэнергия (таблицы) (2)_БП БМРО июль 2013 г. новый" xfId="984"/>
    <cellStyle name="_АГ_Корректировка БП 2009_Электроэнергия (таблицы) (2)_БП БМРО июнь 2013 г. с ценой июня" xfId="985"/>
    <cellStyle name="_АГ_Корректировка БП 2009_Электроэнергия (таблицы) (2)_БП БМРО май 2013 г. испр" xfId="986"/>
    <cellStyle name="_АГ_Корректировка БП 2009_Электроэнергия (таблицы) (2)_БП БМРО февраль 2014_ЕТА" xfId="987"/>
    <cellStyle name="_АГ_Корректировка БП 2009_Электроэнергия (таблицы) (2)_бп_01_цмро" xfId="988"/>
    <cellStyle name="_АГ_Корректировка БП 2009_Электроэнергия (таблицы) (2)_БП_БМРО_0110" xfId="989"/>
    <cellStyle name="_АГ_Корректировка БП 2009_Электроэнергия (таблицы) (2)_ДПН февраль2010г." xfId="990"/>
    <cellStyle name="_АГ_Корректировка БП 2009_Электроэнергия (таблицы) (2)_Ежедневка 04_2012г.СМРО" xfId="991"/>
    <cellStyle name="_АГ_Корректировка БП 2009_Электроэнергия (таблицы) (2)_Ежедневка 05_2012г.СМРО" xfId="992"/>
    <cellStyle name="_АГ_Корректировка БП 2009_Электроэнергия (таблицы) (2)_Ежедневка 06_2012_смро" xfId="993"/>
    <cellStyle name="_АГ_Корректировка БП 2009_Электроэнергия (таблицы) (2)_Ежедневка 07_2012_смро" xfId="994"/>
    <cellStyle name="_АГ_Корректировка БП 2009_Электроэнергия (таблицы) (2)_Ежедневка 08_2012_смро" xfId="995"/>
    <cellStyle name="_АГ_Корректировка БП 2009_Электроэнергия (таблицы) (2)_Ежедневка БМРО январь 2014" xfId="996"/>
    <cellStyle name="_АГ_Корректировка БП 2009_Электроэнергия (таблицы) (2)_Книга2" xfId="997"/>
    <cellStyle name="_АГ_Корректировка БП 2009_Электроэнергия (таблицы) (2)_Копия РЕГЛАМЕНТ_19 10 09 _ПРИЛОЖЕНИЕ 1_ФОРМАТ БП_СБЫТЫ_ЭЭ+ТЭ только Розница" xfId="998"/>
    <cellStyle name="_АГ_Корректировка БП 2009_Электроэнергия (таблицы) (2)_ПРОГНОЗ 2009 (факт 8 мес, прогноз сент., план окт.-дек.)" xfId="999"/>
    <cellStyle name="_АГ_Корректировка БП 2009_Электроэнергия (таблицы) (2)_ПРОГНОЗ 2009 (факт 8 мес, прогноз сент., план окт.-дек.) 2" xfId="1000"/>
    <cellStyle name="_АГ_Корректировка БП 2009_Электроэнергия (таблицы) (2)_ПРОГНОЗ 2009 (факт 8 мес, прогноз сент., план окт.-дек.) 3" xfId="1001"/>
    <cellStyle name="_АГ_Корректировка БП 2009_Электроэнергия (таблицы) (2)_ПРОГНОЗ 2009 (факт 8 мес, прогноз сент., план окт.-дек.) 4" xfId="1002"/>
    <cellStyle name="_АГ_Корректировка БП 2009_Электроэнергия (таблицы) (2)_ПРОГНОЗ 2009 (факт 8 мес, прогноз сент., план окт.-дек.) 5" xfId="1003"/>
    <cellStyle name="_АГ_Корректировка БП 2009_Электроэнергия (таблицы) (2)_ПРОГНОЗ 2009 (факт 8 мес, прогноз сент., план окт.-дек.)_Бизнес-план 2011г" xfId="1004"/>
    <cellStyle name="_АГ_Корректировка БП 2009_Электроэнергия (таблицы) (2)_ПРОГНОЗ 2009 (факт 8 мес, прогноз сент., план окт.-дек.)_БИЗНЕС-ПЛАН 2011г(08.12.10)" xfId="1005"/>
    <cellStyle name="_АГ_Корректировка БП 2009_Электроэнергия (таблицы) (2)_ПРОГНОЗ 2009 (факт 8 мес, прогноз сент., план окт.-дек.)_Оплата" xfId="1006"/>
    <cellStyle name="_АГ_Корректировка БП 2009_Электроэнергия (таблицы) (2)_ПРОГНОЗ 2009 (факт 8 мес, прогноз сент., план окт.-дек.)_ФОРМАТ БП_СБЫТЫ - транзит с 4% увел тарифа" xfId="1007"/>
    <cellStyle name="_АГ_Корректировка БП 2009_Электроэнергия (таблицы) (2)_Прогноз ПО ТП до конца года" xfId="1008"/>
    <cellStyle name="_АГ_Корректировка БП 2009_Электроэнергия (таблицы) (2)_Прогноз ПО ТП до конца года 2" xfId="1009"/>
    <cellStyle name="_АГ_Корректировка БП 2009_Электроэнергия (таблицы) (2)_Прогноз ПО ТП до конца года 3" xfId="1010"/>
    <cellStyle name="_АГ_Корректировка БП 2009_Электроэнергия (таблицы) (2)_Прогноз ПО ТП до конца года 4" xfId="1011"/>
    <cellStyle name="_АГ_Корректировка БП 2009_Электроэнергия (таблицы) (2)_Прогноз ПО ТП до конца года 5" xfId="1012"/>
    <cellStyle name="_АГ_Корректировка БП 2009_Электроэнергия (таблицы) (2)_Прогноз ПО ТП до конца года_Бизнес-план 2011г" xfId="1013"/>
    <cellStyle name="_АГ_Корректировка БП 2009_Электроэнергия (таблицы) (2)_Прогноз ПО ТП до конца года_БИЗНЕС-ПЛАН 2011г(08.12.10)" xfId="1014"/>
    <cellStyle name="_АГ_Корректировка БП 2009_Электроэнергия (таблицы) (2)_Прогноз ПО ТП до конца года_Оплата" xfId="1015"/>
    <cellStyle name="_АГ_Корректировка БП 2009_Электроэнергия (таблицы) (2)_Прогноз ПО ТП до конца года_ФОРМАТ БП_СБЫТЫ - транзит с 4% увел тарифа" xfId="1016"/>
    <cellStyle name="_АГ_Корректировка БП 2009_Электроэнергия (таблицы) (2)_система_ЭЭ" xfId="1017"/>
    <cellStyle name="_АГ_Корректировка БП 2009_Электроэнергия (таблицы) (2)_система_ЭЭ 2" xfId="1018"/>
    <cellStyle name="_АГ_Корректировка БП 2009_Электроэнергия (таблицы) (2)_уровень 2009  последний 14 мая  Петрову " xfId="1019"/>
    <cellStyle name="_АГ_Корректировка БП 2009_Электроэнергия (таблицы) (2)_ФОРМАТ БП_СБЫТЫ - транзит с 4% увел тарифа" xfId="1020"/>
    <cellStyle name="_АГ_Корректировка БП 2009_Электроэнергия (таблицы) (2)_ФОРМАТ БП_СБЫТЫ - транзит с 4% увел тарифа 2" xfId="1021"/>
    <cellStyle name="_АГ_Корректировка БП 2009_Электроэнергия (таблицы) (2)_ФОРМАТ БП_СБЫТЫ - транзит с 4% увел тарифа 3" xfId="1022"/>
    <cellStyle name="_АГ_Корректировка БП 2009_Электроэнергия (таблицы) (2)_ФОРМАТ БП_СБЫТЫ - транзит с 4% увел тарифа 4" xfId="1023"/>
    <cellStyle name="_АГ_Корректировка БП 2009_Электроэнергия (таблицы) (2)_ФОРМАТ БП_СБЫТЫ - транзит с 4% увел тарифа 5" xfId="1024"/>
    <cellStyle name="_АГ_Корректировка БП 2009_Электроэнергия (таблицы) (2)_ФОРМАТ БП_СБЫТЫ - транзит с 4% увел тарифа_Бизнес-план 2011г" xfId="1025"/>
    <cellStyle name="_АГ_Корректировка БП 2009_Электроэнергия (таблицы) (2)_ФОРМАТ БП_СБЫТЫ - транзит с 4% увел тарифа_БИЗНЕС-ПЛАН 2011г(08.12.10)" xfId="1026"/>
    <cellStyle name="_АГ_Корректировка БП 2009_Электроэнергия (таблицы) (2)_Форматы 2009 к балансовой 1 пг (version 2)" xfId="1027"/>
    <cellStyle name="_АГ_Корректировка БП 2009_Электроэнергия (таблицы) (2)_шаблон для расчета ПО_ТП" xfId="1028"/>
    <cellStyle name="_АГ_Корректировка БП 2009_Электроэнергия (таблицы) (2)_шаблон для расчета ПО_ТП 2" xfId="1029"/>
    <cellStyle name="_АГ_Корректировка БП 2009_Электроэнергия (таблицы) (2)_шаблон для расчета ПО_ТП 3" xfId="1030"/>
    <cellStyle name="_АГ_Корректировка БП 2009_Электроэнергия (таблицы) (2)_шаблон для расчета ПО_ТП 4" xfId="1031"/>
    <cellStyle name="_АГ_Корректировка БП 2009_Электроэнергия (таблицы) (2)_шаблон для расчета ПО_ТП 5" xfId="1032"/>
    <cellStyle name="_АГ_Корректировка БП 2009_Электроэнергия (таблицы) (2)_шаблон для расчета ПО_ТП_Бизнес-план 2011г" xfId="1033"/>
    <cellStyle name="_АГ_Корректировка БП 2009_Электроэнергия (таблицы) (2)_шаблон для расчета ПО_ТП_БИЗНЕС-ПЛАН 2011г(08.12.10)" xfId="1034"/>
    <cellStyle name="_АГ_Корректировка БП 2009_Электроэнергия (таблицы) (2)_шаблон для расчета ПО_ТП_Оплата" xfId="1035"/>
    <cellStyle name="_АГ_Корректировка БП 2009_Электроэнергия (таблицы) (2)_шаблон для расчета ПО_ТП_ФОРМАТ БП_СБЫТЫ - транзит с 4% увел тарифа" xfId="1036"/>
    <cellStyle name="_АГ_Лист1" xfId="1037"/>
    <cellStyle name="_АГ_Лист1 2" xfId="1038"/>
    <cellStyle name="_АГ_Лист1_Потери" xfId="1039"/>
    <cellStyle name="_АГ_новая плановая (ПТ-8.1.1)" xfId="1040"/>
    <cellStyle name="_АГ_новая экспл. тепло (ПТ-1.1, Пт-1.2 и 1.3)" xfId="1041"/>
    <cellStyle name="_АГ_Пеня_2009_свод" xfId="1042"/>
    <cellStyle name="_АГ_Пеня_2009_свод 2" xfId="1043"/>
    <cellStyle name="_АГ_Пл.календ БМРО1" xfId="1044"/>
    <cellStyle name="_АГ_ПЛАН" xfId="1045"/>
    <cellStyle name="_АГ_ПЛАН 2" xfId="1046"/>
    <cellStyle name="_АГ_План оплаты по потребителям" xfId="1047"/>
    <cellStyle name="_АГ_План оплаты по потребителям 2" xfId="1048"/>
    <cellStyle name="_АГ_План оплаты по потребителям 3" xfId="1049"/>
    <cellStyle name="_АГ_План оплаты по потребителям 3 2" xfId="1050"/>
    <cellStyle name="_АГ_План оплаты по потребителям 4" xfId="1051"/>
    <cellStyle name="_АГ_План оплаты по потребителям 4 2" xfId="1052"/>
    <cellStyle name="_АГ_План оплаты по потребителям 5" xfId="1053"/>
    <cellStyle name="_АГ_План оплаты по потребителям 5 2" xfId="1054"/>
    <cellStyle name="_АГ_План оплаты по потребителям_БП БМРО июль 2013 г. новый" xfId="1055"/>
    <cellStyle name="_АГ_План оплаты по потребителям_БП БМРО июнь 2013 г. с ценой июня" xfId="1056"/>
    <cellStyle name="_АГ_План оплаты по потребителям_БП БМРО май 2013 г. испр" xfId="1057"/>
    <cellStyle name="_АГ_План оплаты по потребителям_БП БМРО февраль 2014_ЕТА" xfId="1058"/>
    <cellStyle name="_АГ_План оплаты по потребителям_Ежедневка 08_2012_смро" xfId="1059"/>
    <cellStyle name="_АГ_План оплаты по потребителям_Ежедневка БМРО январь 2014" xfId="1060"/>
    <cellStyle name="_АГ_ПЛАН_Потери" xfId="1061"/>
    <cellStyle name="_АГ_Плат календарь БМРО 01_10" xfId="1062"/>
    <cellStyle name="_АГ_ПО ТП_2010 по ЧЧИ" xfId="1063"/>
    <cellStyle name="_АГ_Последняя d3_11_10_БМРО  " xfId="1064"/>
    <cellStyle name="_АГ_Последняя d3_11_10_БМРО  _БП БМРО июль 2013 г. новый" xfId="1065"/>
    <cellStyle name="_АГ_Последняя d3_11_10_БМРО  _БП БМРО июнь 2013 г. с ценой июня" xfId="1066"/>
    <cellStyle name="_АГ_Последняя d3_11_10_БМРО  _БП БМРО май 2013 г. испр" xfId="1067"/>
    <cellStyle name="_АГ_Последняя d3_11_10_БМРО  _БП БМРО февраль 2014_ЕТА" xfId="1068"/>
    <cellStyle name="_АГ_Последняя d3_11_10_БМРО  _Ежедневка БМРО январь 2014" xfId="1069"/>
    <cellStyle name="_АГ_Приложение к ЕБП07 (КЭС-Прикамье)" xfId="1070"/>
    <cellStyle name="_АГ_Приложение к ЕБП07 (КЭС-Прикамье) 2" xfId="1071"/>
    <cellStyle name="_АГ_Приложение к ЕБП07 (КЭС-Прикамье) 2 2" xfId="1072"/>
    <cellStyle name="_АГ_Приложение к ЕБП07 (КЭС-Прикамье) 3" xfId="1073"/>
    <cellStyle name="_АГ_ПРОГНОЗ 2009 (факт 8 мес, прогноз сент., план окт.-дек.)" xfId="1074"/>
    <cellStyle name="_АГ_ПРОГНОЗ 2009 (факт 8 мес, прогноз сент., план окт.-дек.) 2" xfId="1075"/>
    <cellStyle name="_АГ_ПРОГНОЗ 2009 (факт 8 мес, прогноз сент., план окт.-дек.) 3" xfId="1076"/>
    <cellStyle name="_АГ_ПРОГНОЗ 2009 (факт 8 мес, прогноз сент., план окт.-дек.) 4" xfId="1077"/>
    <cellStyle name="_АГ_ПРОГНОЗ 2009 (факт 8 мес, прогноз сент., план окт.-дек.) 5" xfId="1078"/>
    <cellStyle name="_АГ_ПРОГНОЗ 2009 (факт 8 мес, прогноз сент., план окт.-дек.)_Бизнес-план 2011г" xfId="1079"/>
    <cellStyle name="_АГ_ПРОГНОЗ 2009 (факт 8 мес, прогноз сент., план окт.-дек.)_БИЗНЕС-ПЛАН 2011г(08.12.10)" xfId="1080"/>
    <cellStyle name="_АГ_ПРОГНОЗ 2009 (факт 8 мес, прогноз сент., план окт.-дек.)_Оплата" xfId="1081"/>
    <cellStyle name="_АГ_ПРОГНОЗ 2009 (факт 8 мес, прогноз сент., план окт.-дек.)_ФОРМАТ БП_СБЫТЫ - транзит с 4% увел тарифа" xfId="1082"/>
    <cellStyle name="_АГ_расчет платежей налога на прибыль" xfId="1083"/>
    <cellStyle name="_АГ_расчет платежей налога на прибыль 2" xfId="1084"/>
    <cellStyle name="_АГ_расчет платежей налога на прибыль 2 2" xfId="1085"/>
    <cellStyle name="_АГ_расчет платежей налога на прибыль 3" xfId="1086"/>
    <cellStyle name="_АГ_сбмро" xfId="1087"/>
    <cellStyle name="_АГ_сбмро 2" xfId="1088"/>
    <cellStyle name="_АГ_система от 25.07.2007г" xfId="1089"/>
    <cellStyle name="_АГ_система_ЭЭ" xfId="1090"/>
    <cellStyle name="_АГ_система_ЭЭ 2" xfId="1091"/>
    <cellStyle name="_АГ_Структура" xfId="1092"/>
    <cellStyle name="_АГ_Структура 2" xfId="1093"/>
    <cellStyle name="_АГ_Утв.апрель" xfId="1094"/>
    <cellStyle name="_АГ_Утв.апрель 2" xfId="1095"/>
    <cellStyle name="_АГ_Утв.апрель_Потери" xfId="1096"/>
    <cellStyle name="_АГ_уумро" xfId="1097"/>
    <cellStyle name="_АГ_уумро 2" xfId="1098"/>
    <cellStyle name="_АГ_ФОРМАТ БП_СБЫТЫ - транзит с 4% увел тарифа" xfId="1099"/>
    <cellStyle name="_АГ_ФОРМАТ БП_СБЫТЫ - транзит с 4% увел тарифа 2" xfId="1100"/>
    <cellStyle name="_АГ_ФОРМАТ БП_СБЫТЫ - транзит с 4% увел тарифа 3" xfId="1101"/>
    <cellStyle name="_АГ_ФОРМАТ БП_СБЫТЫ - транзит с 4% увел тарифа 4" xfId="1102"/>
    <cellStyle name="_АГ_ФОРМАТ БП_СБЫТЫ - транзит с 4% увел тарифа 5" xfId="1103"/>
    <cellStyle name="_АГ_ФОРМАТ БП_СБЫТЫ - транзит с 4% увел тарифа_Бизнес-план 2011г" xfId="1104"/>
    <cellStyle name="_АГ_ФОРМАТ БП_СБЫТЫ - транзит с 4% увел тарифа_БИЗНЕС-ПЛАН 2011г(08.12.10)" xfId="1105"/>
    <cellStyle name="_АГ_ФорматБП 2009_направлено в сбыты" xfId="1106"/>
    <cellStyle name="_АГ_ФорматБП 2009_направлено в сбыты 2" xfId="1107"/>
    <cellStyle name="_АГ_ФорматБП 2009_направлено в сбыты 3" xfId="1108"/>
    <cellStyle name="_АГ_ФорматБП 2009_направлено в сбыты 4" xfId="1109"/>
    <cellStyle name="_АГ_ФорматБП 2009_направлено в сбыты 5" xfId="1110"/>
    <cellStyle name="_АГ_ФорматБП 2009_направлено в сбыты_Бизнес-план 2011г" xfId="1111"/>
    <cellStyle name="_АГ_ФорматБП 2009_направлено в сбыты_БИЗНЕС-ПЛАН 2011г(08.12.10)" xfId="1112"/>
    <cellStyle name="_АГ_ФорматБП 2009_направлено в сбыты_Оплата" xfId="1113"/>
    <cellStyle name="_АГ_ФорматБП 2009_направлено в сбыты_ФОРМАТ БП_СБЫТЫ - транзит с 4% увел тарифа" xfId="1114"/>
    <cellStyle name="_АГ_Форматы 2009" xfId="1115"/>
    <cellStyle name="_АГ_Форматы 2009 к балансовой 1 кв_" xfId="1116"/>
    <cellStyle name="_АГ_Форматы 2009 к балансовой 1 кв_ 2" xfId="1117"/>
    <cellStyle name="_АГ_шаблон для расчета ПО_ТП" xfId="1118"/>
    <cellStyle name="_АГ_шаблон для расчета ПО_ТП 2" xfId="1119"/>
    <cellStyle name="_АГ_шаблон для расчета ПО_ТП 3" xfId="1120"/>
    <cellStyle name="_АГ_шаблон для расчета ПО_ТП 4" xfId="1121"/>
    <cellStyle name="_АГ_шаблон для расчета ПО_ТП 5" xfId="1122"/>
    <cellStyle name="_АГ_шаблон для расчета ПО_ТП_Бизнес-план 2011г" xfId="1123"/>
    <cellStyle name="_АГ_шаблон для расчета ПО_ТП_БИЗНЕС-ПЛАН 2011г(08.12.10)" xfId="1124"/>
    <cellStyle name="_АГ_шаблон для расчета ПО_ТП_Оплата" xfId="1125"/>
    <cellStyle name="_АГ_шаблон для расчета ПО_ТП_ФОРМАТ БП_СБЫТЫ - транзит с 4% увел тарифа" xfId="1126"/>
    <cellStyle name="_АГ_эсбыт" xfId="1127"/>
    <cellStyle name="_АГ_эсбыт 2" xfId="1128"/>
    <cellStyle name="_Анализатор_регламент_vr3" xfId="1129"/>
    <cellStyle name="_Анализатор_регламент_vr3_Бюджетные формы 2008 план 30.08.07" xfId="1130"/>
    <cellStyle name="_Аналитические_признаки" xfId="1131"/>
    <cellStyle name="_Аналитические_признаки - исправленная версия" xfId="1132"/>
    <cellStyle name="_Аналитические_признаки - исправленная версия 2" xfId="1133"/>
    <cellStyle name="_Аналитические_признаки - исправленная версия 3" xfId="1134"/>
    <cellStyle name="_Аналитические_признаки - исправленная версия 4" xfId="1135"/>
    <cellStyle name="_Аналитические_признаки 2" xfId="1136"/>
    <cellStyle name="_Аналитические_признаки 3" xfId="1137"/>
    <cellStyle name="_Аналитические_признаки 4" xfId="1138"/>
    <cellStyle name="_апрель_ОАОБЭС_ФП" xfId="1139"/>
    <cellStyle name="_Аренда АСКУЭ 2006" xfId="1140"/>
    <cellStyle name="_БДР04м05" xfId="1141"/>
    <cellStyle name="_БДР04м05 2" xfId="1142"/>
    <cellStyle name="_БДР04м05 3" xfId="1143"/>
    <cellStyle name="_БДР04м05 4" xfId="1144"/>
    <cellStyle name="_БИЗНЕС-ПЛАН 2011г(с новыми изменениями)" xfId="1145"/>
    <cellStyle name="_БП ЗАО НСЭ 2008 год12 рем.фонд маленький 15.11.07" xfId="1146"/>
    <cellStyle name="_БП ОАО НЭ 2007 г!!" xfId="1147"/>
    <cellStyle name="_Бюджет 2008 СЭ" xfId="1148"/>
    <cellStyle name="_Бюджет на 3 квартал 2007 года" xfId="1149"/>
    <cellStyle name="_Бюджет на 3 квартал 2007 года (вар2)" xfId="1150"/>
    <cellStyle name="_Бюджет на 4 квартал 2007 года" xfId="1151"/>
    <cellStyle name="_Бюджет2006_ПОКАЗАТЕЛИ СВОДНЫЕ" xfId="1152"/>
    <cellStyle name="_вввввв" xfId="1153"/>
    <cellStyle name="_ВО ОП ТЭС-ОТ- 2007" xfId="1154"/>
    <cellStyle name="_ВО ОП ТЭС-ОТ- 2007_Новая инструкция1_фст" xfId="1155"/>
    <cellStyle name="_ВФ ОАО ТЭС-ОТ- 2009" xfId="1156"/>
    <cellStyle name="_ВФ ОАО ТЭС-ОТ- 2009_Новая инструкция1_фст" xfId="1157"/>
    <cellStyle name="_выручка по присоединениям2" xfId="1158"/>
    <cellStyle name="_выручка по присоединениям2_Новая инструкция1_фст" xfId="1159"/>
    <cellStyle name="_График реализации проектовa_3" xfId="1160"/>
    <cellStyle name="_График реализации проектовa_3 2" xfId="1161"/>
    <cellStyle name="_График реализации проектовa_3 3" xfId="1162"/>
    <cellStyle name="_График реализации проектовa_3 4" xfId="1163"/>
    <cellStyle name="_декабрь" xfId="1164"/>
    <cellStyle name="_Для Совета Директоров 2007" xfId="1165"/>
    <cellStyle name="_Договор аренды ЯЭ с разбивкой" xfId="1166"/>
    <cellStyle name="_Договор аренды ЯЭ с разбивкой_Новая инструкция1_фст" xfId="1167"/>
    <cellStyle name="_Дозакл 5 мес.2000" xfId="1168"/>
    <cellStyle name="_Дозакл 5 мес.2000 2" xfId="1169"/>
    <cellStyle name="_Дозакл 5 мес.2000 3" xfId="1170"/>
    <cellStyle name="_Дозакл 5 мес.2000 4" xfId="1171"/>
    <cellStyle name="_Документ4. Приложение 2.1.кРегламенту Холдинг_БюджетныеФормы" xfId="1172"/>
    <cellStyle name="_Единица отчетности_update" xfId="1173"/>
    <cellStyle name="_Единица отчетности_update 2" xfId="1174"/>
    <cellStyle name="_Единица отчетности_update 3" xfId="1175"/>
    <cellStyle name="_Единица отчетности_update 4" xfId="1176"/>
    <cellStyle name="_Ежедекадная справка о векселях в обращении" xfId="1177"/>
    <cellStyle name="_Ежедекадная справка о векселях в обращении 2" xfId="1178"/>
    <cellStyle name="_Ежедекадная справка о векселях в обращении 3" xfId="1179"/>
    <cellStyle name="_Ежедекадная справка о векселях в обращении 4" xfId="1180"/>
    <cellStyle name="_Ежедекадная справка о движении заемных средств" xfId="1181"/>
    <cellStyle name="_Ежедекадная справка о движении заемных средств (2)" xfId="1182"/>
    <cellStyle name="_Ежедекадная справка о движении заемных средств (2) 2" xfId="1183"/>
    <cellStyle name="_Ежедекадная справка о движении заемных средств (2) 3" xfId="1184"/>
    <cellStyle name="_Ежедекадная справка о движении заемных средств (2) 4" xfId="1185"/>
    <cellStyle name="_Ежедекадная справка о движении заемных средств 2" xfId="1186"/>
    <cellStyle name="_Ежедекадная справка о движении заемных средств 3" xfId="1187"/>
    <cellStyle name="_Ежедекадная справка о движении заемных средств 4" xfId="1188"/>
    <cellStyle name="_Ежедекадная справка о движении заемных средств 5" xfId="1189"/>
    <cellStyle name="_Ежедекадная справка о движении заемных средств 6" xfId="1190"/>
    <cellStyle name="_Затраты на НОО Общество ветеранов_Торопова" xfId="1191"/>
    <cellStyle name="_Защита ФЗП" xfId="1192"/>
    <cellStyle name="_ЗСМК отчет за январь 2006 (2005.12.27) план ЕХ" xfId="1193"/>
    <cellStyle name="_ЗСМК отчет за январь 2006 (2005.12.27) план ЕХ 2" xfId="1194"/>
    <cellStyle name="_ЗСМК отчет за январь 2006 (2005.12.27) план ЕХ 3" xfId="1195"/>
    <cellStyle name="_ЗСМК отчет за январь 2006 (2005.12.27) план ЕХ 4" xfId="1196"/>
    <cellStyle name="_ЗСМК отчет за январь 2006 (2006.01.10) план2 ЕХ" xfId="1197"/>
    <cellStyle name="_ЗСМК отчет за январь 2006 (2006.01.10) план2 ЕХ 2" xfId="1198"/>
    <cellStyle name="_ЗСМК отчет за январь 2006 (2006.01.10) план2 ЕХ 3" xfId="1199"/>
    <cellStyle name="_ЗСМК отчет за январь 2006 (2006.01.10) план2 ЕХ 4" xfId="1200"/>
    <cellStyle name="_Исп.аппарат" xfId="1201"/>
    <cellStyle name="_Исходные данные для модели" xfId="1202"/>
    <cellStyle name="_Исходные данные для модели_Новая инструкция1_фст" xfId="1203"/>
    <cellStyle name="_Книга1" xfId="1204"/>
    <cellStyle name="_Книга1 2" xfId="1205"/>
    <cellStyle name="_Книга1 3" xfId="1206"/>
    <cellStyle name="_Книга1_Копия АРМ_БП_РСК_V10 0_20100213" xfId="1207"/>
    <cellStyle name="_Книга1_Копия АРМ_БП_РСК_V10 0_20100213 2" xfId="1208"/>
    <cellStyle name="_Книга3" xfId="1209"/>
    <cellStyle name="_Книга3 2" xfId="1210"/>
    <cellStyle name="_Книга3 3" xfId="1211"/>
    <cellStyle name="_Книга3 4" xfId="1212"/>
    <cellStyle name="_Книга3_New Form10_2" xfId="1213"/>
    <cellStyle name="_Книга3_New Form10_2 2" xfId="1214"/>
    <cellStyle name="_Книга3_New Form10_2 3" xfId="1215"/>
    <cellStyle name="_Книга3_New Form10_2 4" xfId="1216"/>
    <cellStyle name="_Книга3_Nsi" xfId="1217"/>
    <cellStyle name="_Книга3_Nsi 2" xfId="1218"/>
    <cellStyle name="_Книга3_Nsi 3" xfId="1219"/>
    <cellStyle name="_Книга3_Nsi 4" xfId="1220"/>
    <cellStyle name="_Книга3_Nsi_1" xfId="1221"/>
    <cellStyle name="_Книга3_Nsi_1 2" xfId="1222"/>
    <cellStyle name="_Книга3_Nsi_1 3" xfId="1223"/>
    <cellStyle name="_Книга3_Nsi_1 4" xfId="1224"/>
    <cellStyle name="_Книга3_Nsi_139" xfId="1225"/>
    <cellStyle name="_Книга3_Nsi_139 2" xfId="1226"/>
    <cellStyle name="_Книга3_Nsi_139 3" xfId="1227"/>
    <cellStyle name="_Книга3_Nsi_139 4" xfId="1228"/>
    <cellStyle name="_Книга3_Nsi_140" xfId="1229"/>
    <cellStyle name="_Книга3_Nsi_140 2" xfId="1230"/>
    <cellStyle name="_Книга3_Nsi_140 3" xfId="1231"/>
    <cellStyle name="_Книга3_Nsi_140 4" xfId="1232"/>
    <cellStyle name="_Книга3_Nsi_140(Зах)" xfId="1233"/>
    <cellStyle name="_Книга3_Nsi_140(Зах) 2" xfId="1234"/>
    <cellStyle name="_Книга3_Nsi_140(Зах) 3" xfId="1235"/>
    <cellStyle name="_Книга3_Nsi_140(Зах) 4" xfId="1236"/>
    <cellStyle name="_Книга3_Nsi_140_mod" xfId="1237"/>
    <cellStyle name="_Книга3_Nsi_140_mod 2" xfId="1238"/>
    <cellStyle name="_Книга3_Nsi_140_mod 3" xfId="1239"/>
    <cellStyle name="_Книга3_Nsi_140_mod 4" xfId="1240"/>
    <cellStyle name="_Книга3_Summary" xfId="1241"/>
    <cellStyle name="_Книга3_Summary 2" xfId="1242"/>
    <cellStyle name="_Книга3_Summary 3" xfId="1243"/>
    <cellStyle name="_Книга3_Summary 4" xfId="1244"/>
    <cellStyle name="_Книга3_Tax_form_1кв_3" xfId="1245"/>
    <cellStyle name="_Книга3_Tax_form_1кв_3 2" xfId="1246"/>
    <cellStyle name="_Книга3_Tax_form_1кв_3 3" xfId="1247"/>
    <cellStyle name="_Книга3_Tax_form_1кв_3 4" xfId="1248"/>
    <cellStyle name="_Книга3_БКЭ" xfId="1249"/>
    <cellStyle name="_Книга3_БКЭ 2" xfId="1250"/>
    <cellStyle name="_Книга3_БКЭ 3" xfId="1251"/>
    <cellStyle name="_Книга3_БКЭ 4" xfId="1252"/>
    <cellStyle name="_Книга7" xfId="1253"/>
    <cellStyle name="_Книга7 2" xfId="1254"/>
    <cellStyle name="_Книга7 3" xfId="1255"/>
    <cellStyle name="_Книга7 4" xfId="1256"/>
    <cellStyle name="_Книга7_New Form10_2" xfId="1257"/>
    <cellStyle name="_Книга7_New Form10_2 2" xfId="1258"/>
    <cellStyle name="_Книга7_New Form10_2 3" xfId="1259"/>
    <cellStyle name="_Книга7_New Form10_2 4" xfId="1260"/>
    <cellStyle name="_Книга7_Nsi" xfId="1261"/>
    <cellStyle name="_Книга7_Nsi 2" xfId="1262"/>
    <cellStyle name="_Книга7_Nsi 3" xfId="1263"/>
    <cellStyle name="_Книга7_Nsi 4" xfId="1264"/>
    <cellStyle name="_Книга7_Nsi_1" xfId="1265"/>
    <cellStyle name="_Книга7_Nsi_1 2" xfId="1266"/>
    <cellStyle name="_Книга7_Nsi_1 3" xfId="1267"/>
    <cellStyle name="_Книга7_Nsi_1 4" xfId="1268"/>
    <cellStyle name="_Книга7_Nsi_139" xfId="1269"/>
    <cellStyle name="_Книга7_Nsi_139 2" xfId="1270"/>
    <cellStyle name="_Книга7_Nsi_139 3" xfId="1271"/>
    <cellStyle name="_Книга7_Nsi_139 4" xfId="1272"/>
    <cellStyle name="_Книга7_Nsi_140" xfId="1273"/>
    <cellStyle name="_Книга7_Nsi_140 2" xfId="1274"/>
    <cellStyle name="_Книга7_Nsi_140 3" xfId="1275"/>
    <cellStyle name="_Книга7_Nsi_140 4" xfId="1276"/>
    <cellStyle name="_Книга7_Nsi_140(Зах)" xfId="1277"/>
    <cellStyle name="_Книга7_Nsi_140(Зах) 2" xfId="1278"/>
    <cellStyle name="_Книга7_Nsi_140(Зах) 3" xfId="1279"/>
    <cellStyle name="_Книга7_Nsi_140(Зах) 4" xfId="1280"/>
    <cellStyle name="_Книга7_Nsi_140_mod" xfId="1281"/>
    <cellStyle name="_Книга7_Nsi_140_mod 2" xfId="1282"/>
    <cellStyle name="_Книга7_Nsi_140_mod 3" xfId="1283"/>
    <cellStyle name="_Книга7_Nsi_140_mod 4" xfId="1284"/>
    <cellStyle name="_Книга7_Summary" xfId="1285"/>
    <cellStyle name="_Книга7_Summary 2" xfId="1286"/>
    <cellStyle name="_Книга7_Summary 3" xfId="1287"/>
    <cellStyle name="_Книга7_Summary 4" xfId="1288"/>
    <cellStyle name="_Книга7_Tax_form_1кв_3" xfId="1289"/>
    <cellStyle name="_Книга7_Tax_form_1кв_3 2" xfId="1290"/>
    <cellStyle name="_Книга7_Tax_form_1кв_3 3" xfId="1291"/>
    <cellStyle name="_Книга7_Tax_form_1кв_3 4" xfId="1292"/>
    <cellStyle name="_Книга7_БКЭ" xfId="1293"/>
    <cellStyle name="_Книга7_БКЭ 2" xfId="1294"/>
    <cellStyle name="_Книга7_БКЭ 3" xfId="1295"/>
    <cellStyle name="_Книга7_БКЭ 4" xfId="1296"/>
    <cellStyle name="_Консолидация и отчетность - мастерданные" xfId="1297"/>
    <cellStyle name="_Консолидация и отчетность - мастерданные 2" xfId="1298"/>
    <cellStyle name="_Консолидация и отчетность - мастерданные 3" xfId="1299"/>
    <cellStyle name="_Консолидация и отчетность - мастерданные 4" xfId="1300"/>
    <cellStyle name="_Консолидация-2008-проект-new" xfId="1301"/>
    <cellStyle name="_Копия Матрица-отчет факт 2006г. 08_05_07" xfId="1302"/>
    <cellStyle name="_Кор-ка_1кв_БП_ОАОСЭV2-Правильный прогнозный баланс" xfId="1303"/>
    <cellStyle name="_Корректировка БП_№3 (17.09.07)" xfId="1304"/>
    <cellStyle name="_Куликова ОПП" xfId="1305"/>
    <cellStyle name="_Куликова ОПП 2" xfId="1306"/>
    <cellStyle name="_Куликова ОПП 3" xfId="1307"/>
    <cellStyle name="_Куликова ОПП 4" xfId="1308"/>
    <cellStyle name="_курсовые разницы 01,06,08" xfId="1309"/>
    <cellStyle name="_Лист1" xfId="1310"/>
    <cellStyle name="_Макро_2030 год" xfId="1311"/>
    <cellStyle name="_Мастер-бюджет СЭ 2008" xfId="1312"/>
    <cellStyle name="_МБ ОАО НЭ 2007" xfId="1313"/>
    <cellStyle name="_МОДЕЛЬ_1 (2)" xfId="1314"/>
    <cellStyle name="_МОДЕЛЬ_1 (2) 2" xfId="1315"/>
    <cellStyle name="_МОДЕЛЬ_1 (2) 2_OREP.KU.2011.MONTHLY.02(v0.1)" xfId="1316"/>
    <cellStyle name="_МОДЕЛЬ_1 (2) 2_OREP.KU.2011.MONTHLY.02(v0.4)" xfId="1317"/>
    <cellStyle name="_МОДЕЛЬ_1 (2) 2_OREP.KU.2011.MONTHLY.11(v1.4)" xfId="1318"/>
    <cellStyle name="_МОДЕЛЬ_1 (2) 2_UPDATE.OREP.KU.2011.MONTHLY.02.TO.1.2" xfId="1319"/>
    <cellStyle name="_МОДЕЛЬ_1 (2)_46EE.2011(v1.0)" xfId="1320"/>
    <cellStyle name="_МОДЕЛЬ_1 (2)_46EE.2011(v1.0)_46TE.2011(v1.0)" xfId="1321"/>
    <cellStyle name="_МОДЕЛЬ_1 (2)_46EE.2011(v1.0)_INDEX.STATION.2012(v1.0)_" xfId="1322"/>
    <cellStyle name="_МОДЕЛЬ_1 (2)_46EE.2011(v1.0)_INDEX.STATION.2012(v2.0)" xfId="1323"/>
    <cellStyle name="_МОДЕЛЬ_1 (2)_46EE.2011(v1.0)_INDEX.STATION.2012(v2.1)" xfId="1324"/>
    <cellStyle name="_МОДЕЛЬ_1 (2)_46EE.2011(v1.0)_TEPLO.PREDEL.2012.M(v1.1)_test" xfId="1325"/>
    <cellStyle name="_МОДЕЛЬ_1 (2)_46EE.2011(v1.2)" xfId="1326"/>
    <cellStyle name="_МОДЕЛЬ_1 (2)_46EP.2012(v0.1)" xfId="1327"/>
    <cellStyle name="_МОДЕЛЬ_1 (2)_46TE.2011(v1.0)" xfId="1328"/>
    <cellStyle name="_МОДЕЛЬ_1 (2)_ARMRAZR" xfId="1329"/>
    <cellStyle name="_МОДЕЛЬ_1 (2)_BALANCE.WARM.2010.FACT(v1.0)" xfId="1330"/>
    <cellStyle name="_МОДЕЛЬ_1 (2)_BALANCE.WARM.2010.PLAN" xfId="1331"/>
    <cellStyle name="_МОДЕЛЬ_1 (2)_BALANCE.WARM.2011YEAR(v0.7)" xfId="1332"/>
    <cellStyle name="_МОДЕЛЬ_1 (2)_BALANCE.WARM.2011YEAR.NEW.UPDATE.SCHEME" xfId="1333"/>
    <cellStyle name="_МОДЕЛЬ_1 (2)_EE.2REK.P2011.4.78(v0.3)" xfId="1334"/>
    <cellStyle name="_МОДЕЛЬ_1 (2)_FORM910.2012(v1.1)" xfId="1335"/>
    <cellStyle name="_МОДЕЛЬ_1 (2)_INVEST.EE.PLAN.4.78(v0.1)" xfId="1336"/>
    <cellStyle name="_МОДЕЛЬ_1 (2)_INVEST.EE.PLAN.4.78(v0.3)" xfId="1337"/>
    <cellStyle name="_МОДЕЛЬ_1 (2)_INVEST.EE.PLAN.4.78(v1.0)" xfId="1338"/>
    <cellStyle name="_МОДЕЛЬ_1 (2)_INVEST.PLAN.4.78(v0.1)" xfId="1339"/>
    <cellStyle name="_МОДЕЛЬ_1 (2)_INVEST.WARM.PLAN.4.78(v0.1)" xfId="1340"/>
    <cellStyle name="_МОДЕЛЬ_1 (2)_INVEST_WARM_PLAN" xfId="1341"/>
    <cellStyle name="_МОДЕЛЬ_1 (2)_NADB.JNVLS.APTEKA.2011(v1.3.3)" xfId="1342"/>
    <cellStyle name="_МОДЕЛЬ_1 (2)_NADB.JNVLS.APTEKA.2011(v1.3.3)_46TE.2011(v1.0)" xfId="1343"/>
    <cellStyle name="_МОДЕЛЬ_1 (2)_NADB.JNVLS.APTEKA.2011(v1.3.3)_INDEX.STATION.2012(v1.0)_" xfId="1344"/>
    <cellStyle name="_МОДЕЛЬ_1 (2)_NADB.JNVLS.APTEKA.2011(v1.3.3)_INDEX.STATION.2012(v2.0)" xfId="1345"/>
    <cellStyle name="_МОДЕЛЬ_1 (2)_NADB.JNVLS.APTEKA.2011(v1.3.3)_INDEX.STATION.2012(v2.1)" xfId="1346"/>
    <cellStyle name="_МОДЕЛЬ_1 (2)_NADB.JNVLS.APTEKA.2011(v1.3.3)_TEPLO.PREDEL.2012.M(v1.1)_test" xfId="1347"/>
    <cellStyle name="_МОДЕЛЬ_1 (2)_NADB.JNVLS.APTEKA.2011(v1.3.4)" xfId="1348"/>
    <cellStyle name="_МОДЕЛЬ_1 (2)_NADB.JNVLS.APTEKA.2011(v1.3.4)_46TE.2011(v1.0)" xfId="1349"/>
    <cellStyle name="_МОДЕЛЬ_1 (2)_NADB.JNVLS.APTEKA.2011(v1.3.4)_INDEX.STATION.2012(v1.0)_" xfId="1350"/>
    <cellStyle name="_МОДЕЛЬ_1 (2)_NADB.JNVLS.APTEKA.2011(v1.3.4)_INDEX.STATION.2012(v2.0)" xfId="1351"/>
    <cellStyle name="_МОДЕЛЬ_1 (2)_NADB.JNVLS.APTEKA.2011(v1.3.4)_INDEX.STATION.2012(v2.1)" xfId="1352"/>
    <cellStyle name="_МОДЕЛЬ_1 (2)_NADB.JNVLS.APTEKA.2011(v1.3.4)_TEPLO.PREDEL.2012.M(v1.1)_test" xfId="1353"/>
    <cellStyle name="_МОДЕЛЬ_1 (2)_PASSPORT.TEPLO.PROIZV(v2.1)" xfId="1354"/>
    <cellStyle name="_МОДЕЛЬ_1 (2)_PR.PROG.WARM.NOTCOMBI.2012.2.16_v1.4(04.04.11) " xfId="1355"/>
    <cellStyle name="_МОДЕЛЬ_1 (2)_PREDEL.JKH.UTV.2011(v1.0.1)" xfId="1356"/>
    <cellStyle name="_МОДЕЛЬ_1 (2)_PREDEL.JKH.UTV.2011(v1.0.1)_46TE.2011(v1.0)" xfId="1357"/>
    <cellStyle name="_МОДЕЛЬ_1 (2)_PREDEL.JKH.UTV.2011(v1.0.1)_INDEX.STATION.2012(v1.0)_" xfId="1358"/>
    <cellStyle name="_МОДЕЛЬ_1 (2)_PREDEL.JKH.UTV.2011(v1.0.1)_INDEX.STATION.2012(v2.0)" xfId="1359"/>
    <cellStyle name="_МОДЕЛЬ_1 (2)_PREDEL.JKH.UTV.2011(v1.0.1)_INDEX.STATION.2012(v2.1)" xfId="1360"/>
    <cellStyle name="_МОДЕЛЬ_1 (2)_PREDEL.JKH.UTV.2011(v1.0.1)_TEPLO.PREDEL.2012.M(v1.1)_test" xfId="1361"/>
    <cellStyle name="_МОДЕЛЬ_1 (2)_PREDEL.JKH.UTV.2011(v1.1)" xfId="1362"/>
    <cellStyle name="_МОДЕЛЬ_1 (2)_REP.BLR.2012(v1.0)" xfId="1363"/>
    <cellStyle name="_МОДЕЛЬ_1 (2)_TEPLO.PREDEL.2012.M(v1.1)" xfId="1364"/>
    <cellStyle name="_МОДЕЛЬ_1 (2)_TEST.TEMPLATE" xfId="1365"/>
    <cellStyle name="_МОДЕЛЬ_1 (2)_UPDATE.46EE.2011.TO.1.1" xfId="1366"/>
    <cellStyle name="_МОДЕЛЬ_1 (2)_UPDATE.46TE.2011.TO.1.1" xfId="1367"/>
    <cellStyle name="_МОДЕЛЬ_1 (2)_UPDATE.46TE.2011.TO.1.2" xfId="1368"/>
    <cellStyle name="_МОДЕЛЬ_1 (2)_UPDATE.BALANCE.WARM.2011YEAR.TO.1.1" xfId="1369"/>
    <cellStyle name="_МОДЕЛЬ_1 (2)_UPDATE.BALANCE.WARM.2011YEAR.TO.1.1_46TE.2011(v1.0)" xfId="1370"/>
    <cellStyle name="_МОДЕЛЬ_1 (2)_UPDATE.BALANCE.WARM.2011YEAR.TO.1.1_INDEX.STATION.2012(v1.0)_" xfId="1371"/>
    <cellStyle name="_МОДЕЛЬ_1 (2)_UPDATE.BALANCE.WARM.2011YEAR.TO.1.1_INDEX.STATION.2012(v2.0)" xfId="1372"/>
    <cellStyle name="_МОДЕЛЬ_1 (2)_UPDATE.BALANCE.WARM.2011YEAR.TO.1.1_INDEX.STATION.2012(v2.1)" xfId="1373"/>
    <cellStyle name="_МОДЕЛЬ_1 (2)_UPDATE.BALANCE.WARM.2011YEAR.TO.1.1_OREP.KU.2011.MONTHLY.02(v1.1)" xfId="1374"/>
    <cellStyle name="_МОДЕЛЬ_1 (2)_UPDATE.BALANCE.WARM.2011YEAR.TO.1.1_TEPLO.PREDEL.2012.M(v1.1)_test" xfId="1375"/>
    <cellStyle name="_МОДЕЛЬ_1 (2)_UPDATE.NADB.JNVLS.APTEKA.2011.TO.1.3.4" xfId="1376"/>
    <cellStyle name="_МОДЕЛЬ_1 (2)_Книга2_PR.PROG.WARM.NOTCOMBI.2012.2.16_v1.4(04.04.11) " xfId="1377"/>
    <cellStyle name="_Мощности_МП_исх_формы_ручного_ввода" xfId="1378"/>
    <cellStyle name="_Мощности_МП_исх_формы_ручного_ввода 2" xfId="1379"/>
    <cellStyle name="_Мощности_МП_исх_формы_ручного_ввода 3" xfId="1380"/>
    <cellStyle name="_Мощности_МП_исх_формы_ручного_ввода 4" xfId="1381"/>
    <cellStyle name="_НВВ 2009 постатейно свод по филиалам_09_02_09" xfId="1382"/>
    <cellStyle name="_НВВ 2009 постатейно свод по филиалам_09_02_09_Новая инструкция1_фст" xfId="1383"/>
    <cellStyle name="_НВВ 2009 постатейно свод по филиалам_для Валентина" xfId="1384"/>
    <cellStyle name="_НВВ 2009 постатейно свод по филиалам_для Валентина_Новая инструкция1_фст" xfId="1385"/>
    <cellStyle name="_Ожидаемое по плану продаж_факт_ноябрь_191208_last" xfId="1386"/>
    <cellStyle name="_ОКОНЧАТЕЛЬНО БП 2007 ОАО СЭ v1" xfId="1387"/>
    <cellStyle name="_Омск" xfId="1388"/>
    <cellStyle name="_Омск_Новая инструкция1_фст" xfId="1389"/>
    <cellStyle name="_ОТ ИД 2009" xfId="1390"/>
    <cellStyle name="_ОТ ИД 2009_Новая инструкция1_фст" xfId="1391"/>
    <cellStyle name="_Отчет об исполнении бюджета за 6 мес 2007_печать" xfId="1392"/>
    <cellStyle name="_Отчисления профсоюзу и выплаты освобожд.работ_Торопова" xfId="1393"/>
    <cellStyle name="_Пакет №1 (Coal)" xfId="1394"/>
    <cellStyle name="_Пакет №1 (Coal) 2" xfId="1395"/>
    <cellStyle name="_Пакет №1 (Coal) 3" xfId="1396"/>
    <cellStyle name="_Пакет №1 (Coal) 4" xfId="1397"/>
    <cellStyle name="_Пакет ГОКи" xfId="1398"/>
    <cellStyle name="_Пакет ГОКи 2" xfId="1399"/>
    <cellStyle name="_Пакет ГОКи 3" xfId="1400"/>
    <cellStyle name="_Пакет ГОКи 4" xfId="1401"/>
    <cellStyle name="_Пакет по МП" xfId="1402"/>
    <cellStyle name="_Пакет по МП 2" xfId="1403"/>
    <cellStyle name="_Пакет по МП 3" xfId="1404"/>
    <cellStyle name="_Пакет по МП 4" xfId="1405"/>
    <cellStyle name="_план ПП" xfId="1406"/>
    <cellStyle name="_план ПП 2" xfId="1407"/>
    <cellStyle name="_план ПП 3" xfId="1408"/>
    <cellStyle name="_план ПП 4" xfId="1409"/>
    <cellStyle name="_ПП план-факт" xfId="1410"/>
    <cellStyle name="_ПП план-факт 2" xfId="1411"/>
    <cellStyle name="_ПП план-факт 3" xfId="1412"/>
    <cellStyle name="_ПП план-факт 4" xfId="1413"/>
    <cellStyle name="_пр 5 тариф RAB" xfId="1414"/>
    <cellStyle name="_пр 5 тариф RAB 2" xfId="1415"/>
    <cellStyle name="_пр 5 тариф RAB 2_OREP.KU.2011.MONTHLY.02(v0.1)" xfId="1416"/>
    <cellStyle name="_пр 5 тариф RAB 2_OREP.KU.2011.MONTHLY.02(v0.4)" xfId="1417"/>
    <cellStyle name="_пр 5 тариф RAB 2_OREP.KU.2011.MONTHLY.11(v1.4)" xfId="1418"/>
    <cellStyle name="_пр 5 тариф RAB 2_UPDATE.OREP.KU.2011.MONTHLY.02.TO.1.2" xfId="1419"/>
    <cellStyle name="_пр 5 тариф RAB_46EE.2011(v1.0)" xfId="1420"/>
    <cellStyle name="_пр 5 тариф RAB_46EE.2011(v1.0)_46TE.2011(v1.0)" xfId="1421"/>
    <cellStyle name="_пр 5 тариф RAB_46EE.2011(v1.0)_INDEX.STATION.2012(v1.0)_" xfId="1422"/>
    <cellStyle name="_пр 5 тариф RAB_46EE.2011(v1.0)_INDEX.STATION.2012(v2.0)" xfId="1423"/>
    <cellStyle name="_пр 5 тариф RAB_46EE.2011(v1.0)_INDEX.STATION.2012(v2.1)" xfId="1424"/>
    <cellStyle name="_пр 5 тариф RAB_46EE.2011(v1.0)_TEPLO.PREDEL.2012.M(v1.1)_test" xfId="1425"/>
    <cellStyle name="_пр 5 тариф RAB_46EE.2011(v1.2)" xfId="1426"/>
    <cellStyle name="_пр 5 тариф RAB_46EP.2012(v0.1)" xfId="1427"/>
    <cellStyle name="_пр 5 тариф RAB_46TE.2011(v1.0)" xfId="1428"/>
    <cellStyle name="_пр 5 тариф RAB_ARMRAZR" xfId="1429"/>
    <cellStyle name="_пр 5 тариф RAB_BALANCE.WARM.2010.FACT(v1.0)" xfId="1430"/>
    <cellStyle name="_пр 5 тариф RAB_BALANCE.WARM.2010.PLAN" xfId="1431"/>
    <cellStyle name="_пр 5 тариф RAB_BALANCE.WARM.2011YEAR(v0.7)" xfId="1432"/>
    <cellStyle name="_пр 5 тариф RAB_BALANCE.WARM.2011YEAR.NEW.UPDATE.SCHEME" xfId="1433"/>
    <cellStyle name="_пр 5 тариф RAB_EE.2REK.P2011.4.78(v0.3)" xfId="1434"/>
    <cellStyle name="_пр 5 тариф RAB_FORM910.2012(v1.1)" xfId="1435"/>
    <cellStyle name="_пр 5 тариф RAB_INVEST.EE.PLAN.4.78(v0.1)" xfId="1436"/>
    <cellStyle name="_пр 5 тариф RAB_INVEST.EE.PLAN.4.78(v0.3)" xfId="1437"/>
    <cellStyle name="_пр 5 тариф RAB_INVEST.EE.PLAN.4.78(v1.0)" xfId="1438"/>
    <cellStyle name="_пр 5 тариф RAB_INVEST.PLAN.4.78(v0.1)" xfId="1439"/>
    <cellStyle name="_пр 5 тариф RAB_INVEST.WARM.PLAN.4.78(v0.1)" xfId="1440"/>
    <cellStyle name="_пр 5 тариф RAB_INVEST_WARM_PLAN" xfId="1441"/>
    <cellStyle name="_пр 5 тариф RAB_NADB.JNVLS.APTEKA.2011(v1.3.3)" xfId="1442"/>
    <cellStyle name="_пр 5 тариф RAB_NADB.JNVLS.APTEKA.2011(v1.3.3)_46TE.2011(v1.0)" xfId="1443"/>
    <cellStyle name="_пр 5 тариф RAB_NADB.JNVLS.APTEKA.2011(v1.3.3)_INDEX.STATION.2012(v1.0)_" xfId="1444"/>
    <cellStyle name="_пр 5 тариф RAB_NADB.JNVLS.APTEKA.2011(v1.3.3)_INDEX.STATION.2012(v2.0)" xfId="1445"/>
    <cellStyle name="_пр 5 тариф RAB_NADB.JNVLS.APTEKA.2011(v1.3.3)_INDEX.STATION.2012(v2.1)" xfId="1446"/>
    <cellStyle name="_пр 5 тариф RAB_NADB.JNVLS.APTEKA.2011(v1.3.3)_TEPLO.PREDEL.2012.M(v1.1)_test" xfId="1447"/>
    <cellStyle name="_пр 5 тариф RAB_NADB.JNVLS.APTEKA.2011(v1.3.4)" xfId="1448"/>
    <cellStyle name="_пр 5 тариф RAB_NADB.JNVLS.APTEKA.2011(v1.3.4)_46TE.2011(v1.0)" xfId="1449"/>
    <cellStyle name="_пр 5 тариф RAB_NADB.JNVLS.APTEKA.2011(v1.3.4)_INDEX.STATION.2012(v1.0)_" xfId="1450"/>
    <cellStyle name="_пр 5 тариф RAB_NADB.JNVLS.APTEKA.2011(v1.3.4)_INDEX.STATION.2012(v2.0)" xfId="1451"/>
    <cellStyle name="_пр 5 тариф RAB_NADB.JNVLS.APTEKA.2011(v1.3.4)_INDEX.STATION.2012(v2.1)" xfId="1452"/>
    <cellStyle name="_пр 5 тариф RAB_NADB.JNVLS.APTEKA.2011(v1.3.4)_TEPLO.PREDEL.2012.M(v1.1)_test" xfId="1453"/>
    <cellStyle name="_пр 5 тариф RAB_PASSPORT.TEPLO.PROIZV(v2.1)" xfId="1454"/>
    <cellStyle name="_пр 5 тариф RAB_PR.PROG.WARM.NOTCOMBI.2012.2.16_v1.4(04.04.11) " xfId="1455"/>
    <cellStyle name="_пр 5 тариф RAB_PREDEL.JKH.UTV.2011(v1.0.1)" xfId="1456"/>
    <cellStyle name="_пр 5 тариф RAB_PREDEL.JKH.UTV.2011(v1.0.1)_46TE.2011(v1.0)" xfId="1457"/>
    <cellStyle name="_пр 5 тариф RAB_PREDEL.JKH.UTV.2011(v1.0.1)_INDEX.STATION.2012(v1.0)_" xfId="1458"/>
    <cellStyle name="_пр 5 тариф RAB_PREDEL.JKH.UTV.2011(v1.0.1)_INDEX.STATION.2012(v2.0)" xfId="1459"/>
    <cellStyle name="_пр 5 тариф RAB_PREDEL.JKH.UTV.2011(v1.0.1)_INDEX.STATION.2012(v2.1)" xfId="1460"/>
    <cellStyle name="_пр 5 тариф RAB_PREDEL.JKH.UTV.2011(v1.0.1)_TEPLO.PREDEL.2012.M(v1.1)_test" xfId="1461"/>
    <cellStyle name="_пр 5 тариф RAB_PREDEL.JKH.UTV.2011(v1.1)" xfId="1462"/>
    <cellStyle name="_пр 5 тариф RAB_REP.BLR.2012(v1.0)" xfId="1463"/>
    <cellStyle name="_пр 5 тариф RAB_TEPLO.PREDEL.2012.M(v1.1)" xfId="1464"/>
    <cellStyle name="_пр 5 тариф RAB_TEST.TEMPLATE" xfId="1465"/>
    <cellStyle name="_пр 5 тариф RAB_UPDATE.46EE.2011.TO.1.1" xfId="1466"/>
    <cellStyle name="_пр 5 тариф RAB_UPDATE.46TE.2011.TO.1.1" xfId="1467"/>
    <cellStyle name="_пр 5 тариф RAB_UPDATE.46TE.2011.TO.1.2" xfId="1468"/>
    <cellStyle name="_пр 5 тариф RAB_UPDATE.BALANCE.WARM.2011YEAR.TO.1.1" xfId="1469"/>
    <cellStyle name="_пр 5 тариф RAB_UPDATE.BALANCE.WARM.2011YEAR.TO.1.1_46TE.2011(v1.0)" xfId="1470"/>
    <cellStyle name="_пр 5 тариф RAB_UPDATE.BALANCE.WARM.2011YEAR.TO.1.1_INDEX.STATION.2012(v1.0)_" xfId="1471"/>
    <cellStyle name="_пр 5 тариф RAB_UPDATE.BALANCE.WARM.2011YEAR.TO.1.1_INDEX.STATION.2012(v2.0)" xfId="1472"/>
    <cellStyle name="_пр 5 тариф RAB_UPDATE.BALANCE.WARM.2011YEAR.TO.1.1_INDEX.STATION.2012(v2.1)" xfId="1473"/>
    <cellStyle name="_пр 5 тариф RAB_UPDATE.BALANCE.WARM.2011YEAR.TO.1.1_OREP.KU.2011.MONTHLY.02(v1.1)" xfId="1474"/>
    <cellStyle name="_пр 5 тариф RAB_UPDATE.BALANCE.WARM.2011YEAR.TO.1.1_TEPLO.PREDEL.2012.M(v1.1)_test" xfId="1475"/>
    <cellStyle name="_пр 5 тариф RAB_UPDATE.NADB.JNVLS.APTEKA.2011.TO.1.3.4" xfId="1476"/>
    <cellStyle name="_пр 5 тариф RAB_Книга2_PR.PROG.WARM.NOTCOMBI.2012.2.16_v1.4(04.04.11) " xfId="1477"/>
    <cellStyle name="_Правила заполнения" xfId="1478"/>
    <cellStyle name="_Предожение _ДБП_2009 г ( согласованные БП)  (2)" xfId="1479"/>
    <cellStyle name="_Предожение _ДБП_2009 г ( согласованные БП)  (2)_Новая инструкция1_фст" xfId="1480"/>
    <cellStyle name="_Презентация бюджета 2006" xfId="1481"/>
    <cellStyle name="_Презентация бюджета 2006 2" xfId="1482"/>
    <cellStyle name="_Презентация бюджета 2006 3" xfId="1483"/>
    <cellStyle name="_Презентация бюджета 2006 4" xfId="1484"/>
    <cellStyle name="_Прик РКС-265-п от 21.11.2005г. прил 1 к Регламенту" xfId="1485"/>
    <cellStyle name="_Прик РКС-265-п от 21.11.2005г. прил 1 к Регламенту 2" xfId="1486"/>
    <cellStyle name="_Прик РКС-265-п от 21.11.2005г. прил 1 к Регламенту 3" xfId="1487"/>
    <cellStyle name="_Прик РКС-265-п от 21.11.2005г. прил 1 к Регламенту 4" xfId="1488"/>
    <cellStyle name="_ПРИЛ. 2003_ЧТЭ" xfId="1489"/>
    <cellStyle name="_ПРИЛ. 2003_ЧТЭ 2" xfId="1490"/>
    <cellStyle name="_ПРИЛ. 2003_ЧТЭ 3" xfId="1491"/>
    <cellStyle name="_ПРИЛ. 2003_ЧТЭ 4" xfId="1492"/>
    <cellStyle name="_ПРИЛ. 2003_ЧТЭ_Структура" xfId="1493"/>
    <cellStyle name="_ПРИЛ. 2003_ЧТЭ_цмро" xfId="1494"/>
    <cellStyle name="_Приложение 2 0806 факт" xfId="1495"/>
    <cellStyle name="_Приложение № 1 к регламенту по формированию Инвестиционной программы" xfId="1496"/>
    <cellStyle name="_Приложение № 1 к регламенту по формированию Инвестиционной программы 2" xfId="1497"/>
    <cellStyle name="_Приложение № 1 к регламенту по формированию Инвестиционной программы 3" xfId="1498"/>
    <cellStyle name="_Приложение № 1 к регламенту по формированию Инвестиционной программы 4" xfId="1499"/>
    <cellStyle name="_Приложение МТС-3-КС" xfId="1500"/>
    <cellStyle name="_Приложение МТС-3-КС_Новая инструкция1_фст" xfId="1501"/>
    <cellStyle name="_Приложение откр." xfId="1502"/>
    <cellStyle name="_Приложение откр. 2" xfId="1503"/>
    <cellStyle name="_Приложение откр. 3" xfId="1504"/>
    <cellStyle name="_Приложение откр. 4" xfId="1505"/>
    <cellStyle name="_Приложение_бизнес-план 2008_корпоратив(Винникова)" xfId="1506"/>
    <cellStyle name="_Приложение-МТС--2-1" xfId="1507"/>
    <cellStyle name="_Приложение-МТС--2-1_Новая инструкция1_фст" xfId="1508"/>
    <cellStyle name="_Приложения к БК" xfId="1509"/>
    <cellStyle name="_Приложения к регламенту v 6" xfId="1510"/>
    <cellStyle name="_Прогноз освоения'05 ЗСМК (2005.11.02)ЕХ" xfId="1511"/>
    <cellStyle name="_Прогноз освоения'05 ЗСМК (2005.11.02)ЕХ 2" xfId="1512"/>
    <cellStyle name="_Прогноз освоения'05 ЗСМК (2005.11.02)ЕХ 3" xfId="1513"/>
    <cellStyle name="_Прогноз освоения'05 ЗСМК (2005.11.02)ЕХ 4" xfId="1514"/>
    <cellStyle name="_проект_инвест_программы_2" xfId="1515"/>
    <cellStyle name="_проект_инвест_программы_2 2" xfId="1516"/>
    <cellStyle name="_проект_инвест_программы_2 3" xfId="1517"/>
    <cellStyle name="_проект_инвест_программы_2 4" xfId="1518"/>
    <cellStyle name="_ПФ14" xfId="1519"/>
    <cellStyle name="_ПФ14 2" xfId="1520"/>
    <cellStyle name="_ПФ14 3" xfId="1521"/>
    <cellStyle name="_ПФ14 4" xfId="1522"/>
    <cellStyle name="_Разбивка БП под  формат  Сибири" xfId="1523"/>
    <cellStyle name="_Расчет RAB_22072008" xfId="1524"/>
    <cellStyle name="_Расчет RAB_22072008 2" xfId="1525"/>
    <cellStyle name="_Расчет RAB_22072008 2_OREP.KU.2011.MONTHLY.02(v0.1)" xfId="1526"/>
    <cellStyle name="_Расчет RAB_22072008 2_OREP.KU.2011.MONTHLY.02(v0.4)" xfId="1527"/>
    <cellStyle name="_Расчет RAB_22072008 2_OREP.KU.2011.MONTHLY.11(v1.4)" xfId="1528"/>
    <cellStyle name="_Расчет RAB_22072008 2_UPDATE.OREP.KU.2011.MONTHLY.02.TO.1.2" xfId="1529"/>
    <cellStyle name="_Расчет RAB_22072008_46EE.2011(v1.0)" xfId="1530"/>
    <cellStyle name="_Расчет RAB_22072008_46EE.2011(v1.0)_46TE.2011(v1.0)" xfId="1531"/>
    <cellStyle name="_Расчет RAB_22072008_46EE.2011(v1.0)_INDEX.STATION.2012(v1.0)_" xfId="1532"/>
    <cellStyle name="_Расчет RAB_22072008_46EE.2011(v1.0)_INDEX.STATION.2012(v2.0)" xfId="1533"/>
    <cellStyle name="_Расчет RAB_22072008_46EE.2011(v1.0)_INDEX.STATION.2012(v2.1)" xfId="1534"/>
    <cellStyle name="_Расчет RAB_22072008_46EE.2011(v1.0)_TEPLO.PREDEL.2012.M(v1.1)_test" xfId="1535"/>
    <cellStyle name="_Расчет RAB_22072008_46EE.2011(v1.2)" xfId="1536"/>
    <cellStyle name="_Расчет RAB_22072008_46EP.2012(v0.1)" xfId="1537"/>
    <cellStyle name="_Расчет RAB_22072008_46TE.2011(v1.0)" xfId="1538"/>
    <cellStyle name="_Расчет RAB_22072008_ARMRAZR" xfId="1539"/>
    <cellStyle name="_Расчет RAB_22072008_BALANCE.WARM.2010.FACT(v1.0)" xfId="1540"/>
    <cellStyle name="_Расчет RAB_22072008_BALANCE.WARM.2010.PLAN" xfId="1541"/>
    <cellStyle name="_Расчет RAB_22072008_BALANCE.WARM.2011YEAR(v0.7)" xfId="1542"/>
    <cellStyle name="_Расчет RAB_22072008_BALANCE.WARM.2011YEAR.NEW.UPDATE.SCHEME" xfId="1543"/>
    <cellStyle name="_Расчет RAB_22072008_EE.2REK.P2011.4.78(v0.3)" xfId="1544"/>
    <cellStyle name="_Расчет RAB_22072008_FORM910.2012(v1.1)" xfId="1545"/>
    <cellStyle name="_Расчет RAB_22072008_INVEST.EE.PLAN.4.78(v0.1)" xfId="1546"/>
    <cellStyle name="_Расчет RAB_22072008_INVEST.EE.PLAN.4.78(v0.3)" xfId="1547"/>
    <cellStyle name="_Расчет RAB_22072008_INVEST.EE.PLAN.4.78(v1.0)" xfId="1548"/>
    <cellStyle name="_Расчет RAB_22072008_INVEST.PLAN.4.78(v0.1)" xfId="1549"/>
    <cellStyle name="_Расчет RAB_22072008_INVEST.WARM.PLAN.4.78(v0.1)" xfId="1550"/>
    <cellStyle name="_Расчет RAB_22072008_INVEST_WARM_PLAN" xfId="1551"/>
    <cellStyle name="_Расчет RAB_22072008_NADB.JNVLS.APTEKA.2011(v1.3.3)" xfId="1552"/>
    <cellStyle name="_Расчет RAB_22072008_NADB.JNVLS.APTEKA.2011(v1.3.3)_46TE.2011(v1.0)" xfId="1553"/>
    <cellStyle name="_Расчет RAB_22072008_NADB.JNVLS.APTEKA.2011(v1.3.3)_INDEX.STATION.2012(v1.0)_" xfId="1554"/>
    <cellStyle name="_Расчет RAB_22072008_NADB.JNVLS.APTEKA.2011(v1.3.3)_INDEX.STATION.2012(v2.0)" xfId="1555"/>
    <cellStyle name="_Расчет RAB_22072008_NADB.JNVLS.APTEKA.2011(v1.3.3)_INDEX.STATION.2012(v2.1)" xfId="1556"/>
    <cellStyle name="_Расчет RAB_22072008_NADB.JNVLS.APTEKA.2011(v1.3.3)_TEPLO.PREDEL.2012.M(v1.1)_test" xfId="1557"/>
    <cellStyle name="_Расчет RAB_22072008_NADB.JNVLS.APTEKA.2011(v1.3.4)" xfId="1558"/>
    <cellStyle name="_Расчет RAB_22072008_NADB.JNVLS.APTEKA.2011(v1.3.4)_46TE.2011(v1.0)" xfId="1559"/>
    <cellStyle name="_Расчет RAB_22072008_NADB.JNVLS.APTEKA.2011(v1.3.4)_INDEX.STATION.2012(v1.0)_" xfId="1560"/>
    <cellStyle name="_Расчет RAB_22072008_NADB.JNVLS.APTEKA.2011(v1.3.4)_INDEX.STATION.2012(v2.0)" xfId="1561"/>
    <cellStyle name="_Расчет RAB_22072008_NADB.JNVLS.APTEKA.2011(v1.3.4)_INDEX.STATION.2012(v2.1)" xfId="1562"/>
    <cellStyle name="_Расчет RAB_22072008_NADB.JNVLS.APTEKA.2011(v1.3.4)_TEPLO.PREDEL.2012.M(v1.1)_test" xfId="1563"/>
    <cellStyle name="_Расчет RAB_22072008_PASSPORT.TEPLO.PROIZV(v2.1)" xfId="1564"/>
    <cellStyle name="_Расчет RAB_22072008_PR.PROG.WARM.NOTCOMBI.2012.2.16_v1.4(04.04.11) " xfId="1565"/>
    <cellStyle name="_Расчет RAB_22072008_PREDEL.JKH.UTV.2011(v1.0.1)" xfId="1566"/>
    <cellStyle name="_Расчет RAB_22072008_PREDEL.JKH.UTV.2011(v1.0.1)_46TE.2011(v1.0)" xfId="1567"/>
    <cellStyle name="_Расчет RAB_22072008_PREDEL.JKH.UTV.2011(v1.0.1)_INDEX.STATION.2012(v1.0)_" xfId="1568"/>
    <cellStyle name="_Расчет RAB_22072008_PREDEL.JKH.UTV.2011(v1.0.1)_INDEX.STATION.2012(v2.0)" xfId="1569"/>
    <cellStyle name="_Расчет RAB_22072008_PREDEL.JKH.UTV.2011(v1.0.1)_INDEX.STATION.2012(v2.1)" xfId="1570"/>
    <cellStyle name="_Расчет RAB_22072008_PREDEL.JKH.UTV.2011(v1.0.1)_TEPLO.PREDEL.2012.M(v1.1)_test" xfId="1571"/>
    <cellStyle name="_Расчет RAB_22072008_PREDEL.JKH.UTV.2011(v1.1)" xfId="1572"/>
    <cellStyle name="_Расчет RAB_22072008_REP.BLR.2012(v1.0)" xfId="1573"/>
    <cellStyle name="_Расчет RAB_22072008_TEPLO.PREDEL.2012.M(v1.1)" xfId="1574"/>
    <cellStyle name="_Расчет RAB_22072008_TEST.TEMPLATE" xfId="1575"/>
    <cellStyle name="_Расчет RAB_22072008_UPDATE.46EE.2011.TO.1.1" xfId="1576"/>
    <cellStyle name="_Расчет RAB_22072008_UPDATE.46TE.2011.TO.1.1" xfId="1577"/>
    <cellStyle name="_Расчет RAB_22072008_UPDATE.46TE.2011.TO.1.2" xfId="1578"/>
    <cellStyle name="_Расчет RAB_22072008_UPDATE.BALANCE.WARM.2011YEAR.TO.1.1" xfId="1579"/>
    <cellStyle name="_Расчет RAB_22072008_UPDATE.BALANCE.WARM.2011YEAR.TO.1.1_46TE.2011(v1.0)" xfId="1580"/>
    <cellStyle name="_Расчет RAB_22072008_UPDATE.BALANCE.WARM.2011YEAR.TO.1.1_INDEX.STATION.2012(v1.0)_" xfId="1581"/>
    <cellStyle name="_Расчет RAB_22072008_UPDATE.BALANCE.WARM.2011YEAR.TO.1.1_INDEX.STATION.2012(v2.0)" xfId="1582"/>
    <cellStyle name="_Расчет RAB_22072008_UPDATE.BALANCE.WARM.2011YEAR.TO.1.1_INDEX.STATION.2012(v2.1)" xfId="1583"/>
    <cellStyle name="_Расчет RAB_22072008_UPDATE.BALANCE.WARM.2011YEAR.TO.1.1_OREP.KU.2011.MONTHLY.02(v1.1)" xfId="1584"/>
    <cellStyle name="_Расчет RAB_22072008_UPDATE.BALANCE.WARM.2011YEAR.TO.1.1_TEPLO.PREDEL.2012.M(v1.1)_test" xfId="1585"/>
    <cellStyle name="_Расчет RAB_22072008_UPDATE.NADB.JNVLS.APTEKA.2011.TO.1.3.4" xfId="1586"/>
    <cellStyle name="_Расчет RAB_22072008_Книга2_PR.PROG.WARM.NOTCOMBI.2012.2.16_v1.4(04.04.11) " xfId="1587"/>
    <cellStyle name="_Расчет RAB_Лен и МОЭСК_с 2010 года_14.04.2009_со сглаж_version 3.0_без ФСК" xfId="1588"/>
    <cellStyle name="_Расчет RAB_Лен и МОЭСК_с 2010 года_14.04.2009_со сглаж_version 3.0_без ФСК 2" xfId="1589"/>
    <cellStyle name="_Расчет RAB_Лен и МОЭСК_с 2010 года_14.04.2009_со сглаж_version 3.0_без ФСК 2_OREP.KU.2011.MONTHLY.02(v0.1)" xfId="1590"/>
    <cellStyle name="_Расчет RAB_Лен и МОЭСК_с 2010 года_14.04.2009_со сглаж_version 3.0_без ФСК 2_OREP.KU.2011.MONTHLY.02(v0.4)" xfId="1591"/>
    <cellStyle name="_Расчет RAB_Лен и МОЭСК_с 2010 года_14.04.2009_со сглаж_version 3.0_без ФСК 2_OREP.KU.2011.MONTHLY.11(v1.4)" xfId="1592"/>
    <cellStyle name="_Расчет RAB_Лен и МОЭСК_с 2010 года_14.04.2009_со сглаж_version 3.0_без ФСК 2_UPDATE.OREP.KU.2011.MONTHLY.02.TO.1.2" xfId="1593"/>
    <cellStyle name="_Расчет RAB_Лен и МОЭСК_с 2010 года_14.04.2009_со сглаж_version 3.0_без ФСК_46EE.2011(v1.0)" xfId="1594"/>
    <cellStyle name="_Расчет RAB_Лен и МОЭСК_с 2010 года_14.04.2009_со сглаж_version 3.0_без ФСК_46EE.2011(v1.0)_46TE.2011(v1.0)" xfId="1595"/>
    <cellStyle name="_Расчет RAB_Лен и МОЭСК_с 2010 года_14.04.2009_со сглаж_version 3.0_без ФСК_46EE.2011(v1.0)_INDEX.STATION.2012(v1.0)_" xfId="1596"/>
    <cellStyle name="_Расчет RAB_Лен и МОЭСК_с 2010 года_14.04.2009_со сглаж_version 3.0_без ФСК_46EE.2011(v1.0)_INDEX.STATION.2012(v2.0)" xfId="1597"/>
    <cellStyle name="_Расчет RAB_Лен и МОЭСК_с 2010 года_14.04.2009_со сглаж_version 3.0_без ФСК_46EE.2011(v1.0)_INDEX.STATION.2012(v2.1)" xfId="1598"/>
    <cellStyle name="_Расчет RAB_Лен и МОЭСК_с 2010 года_14.04.2009_со сглаж_version 3.0_без ФСК_46EE.2011(v1.0)_TEPLO.PREDEL.2012.M(v1.1)_test" xfId="1599"/>
    <cellStyle name="_Расчет RAB_Лен и МОЭСК_с 2010 года_14.04.2009_со сглаж_version 3.0_без ФСК_46EE.2011(v1.2)" xfId="1600"/>
    <cellStyle name="_Расчет RAB_Лен и МОЭСК_с 2010 года_14.04.2009_со сглаж_version 3.0_без ФСК_46EP.2012(v0.1)" xfId="1601"/>
    <cellStyle name="_Расчет RAB_Лен и МОЭСК_с 2010 года_14.04.2009_со сглаж_version 3.0_без ФСК_46TE.2011(v1.0)" xfId="1602"/>
    <cellStyle name="_Расчет RAB_Лен и МОЭСК_с 2010 года_14.04.2009_со сглаж_version 3.0_без ФСК_ARMRAZR" xfId="1603"/>
    <cellStyle name="_Расчет RAB_Лен и МОЭСК_с 2010 года_14.04.2009_со сглаж_version 3.0_без ФСК_BALANCE.WARM.2010.FACT(v1.0)" xfId="1604"/>
    <cellStyle name="_Расчет RAB_Лен и МОЭСК_с 2010 года_14.04.2009_со сглаж_version 3.0_без ФСК_BALANCE.WARM.2010.PLAN" xfId="1605"/>
    <cellStyle name="_Расчет RAB_Лен и МОЭСК_с 2010 года_14.04.2009_со сглаж_version 3.0_без ФСК_BALANCE.WARM.2011YEAR(v0.7)" xfId="1606"/>
    <cellStyle name="_Расчет RAB_Лен и МОЭСК_с 2010 года_14.04.2009_со сглаж_version 3.0_без ФСК_BALANCE.WARM.2011YEAR.NEW.UPDATE.SCHEME" xfId="1607"/>
    <cellStyle name="_Расчет RAB_Лен и МОЭСК_с 2010 года_14.04.2009_со сглаж_version 3.0_без ФСК_EE.2REK.P2011.4.78(v0.3)" xfId="1608"/>
    <cellStyle name="_Расчет RAB_Лен и МОЭСК_с 2010 года_14.04.2009_со сглаж_version 3.0_без ФСК_FORM910.2012(v1.1)" xfId="1609"/>
    <cellStyle name="_Расчет RAB_Лен и МОЭСК_с 2010 года_14.04.2009_со сглаж_version 3.0_без ФСК_INVEST.EE.PLAN.4.78(v0.1)" xfId="1610"/>
    <cellStyle name="_Расчет RAB_Лен и МОЭСК_с 2010 года_14.04.2009_со сглаж_version 3.0_без ФСК_INVEST.EE.PLAN.4.78(v0.3)" xfId="1611"/>
    <cellStyle name="_Расчет RAB_Лен и МОЭСК_с 2010 года_14.04.2009_со сглаж_version 3.0_без ФСК_INVEST.EE.PLAN.4.78(v1.0)" xfId="1612"/>
    <cellStyle name="_Расчет RAB_Лен и МОЭСК_с 2010 года_14.04.2009_со сглаж_version 3.0_без ФСК_INVEST.PLAN.4.78(v0.1)" xfId="1613"/>
    <cellStyle name="_Расчет RAB_Лен и МОЭСК_с 2010 года_14.04.2009_со сглаж_version 3.0_без ФСК_INVEST.WARM.PLAN.4.78(v0.1)" xfId="1614"/>
    <cellStyle name="_Расчет RAB_Лен и МОЭСК_с 2010 года_14.04.2009_со сглаж_version 3.0_без ФСК_INVEST_WARM_PLAN" xfId="1615"/>
    <cellStyle name="_Расчет RAB_Лен и МОЭСК_с 2010 года_14.04.2009_со сглаж_version 3.0_без ФСК_NADB.JNVLS.APTEKA.2011(v1.3.3)" xfId="1616"/>
    <cellStyle name="_Расчет RAB_Лен и МОЭСК_с 2010 года_14.04.2009_со сглаж_version 3.0_без ФСК_NADB.JNVLS.APTEKA.2011(v1.3.3)_46TE.2011(v1.0)" xfId="1617"/>
    <cellStyle name="_Расчет RAB_Лен и МОЭСК_с 2010 года_14.04.2009_со сглаж_version 3.0_без ФСК_NADB.JNVLS.APTEKA.2011(v1.3.3)_INDEX.STATION.2012(v1.0)_" xfId="1618"/>
    <cellStyle name="_Расчет RAB_Лен и МОЭСК_с 2010 года_14.04.2009_со сглаж_version 3.0_без ФСК_NADB.JNVLS.APTEKA.2011(v1.3.3)_INDEX.STATION.2012(v2.0)" xfId="1619"/>
    <cellStyle name="_Расчет RAB_Лен и МОЭСК_с 2010 года_14.04.2009_со сглаж_version 3.0_без ФСК_NADB.JNVLS.APTEKA.2011(v1.3.3)_INDEX.STATION.2012(v2.1)" xfId="1620"/>
    <cellStyle name="_Расчет RAB_Лен и МОЭСК_с 2010 года_14.04.2009_со сглаж_version 3.0_без ФСК_NADB.JNVLS.APTEKA.2011(v1.3.3)_TEPLO.PREDEL.2012.M(v1.1)_test" xfId="1621"/>
    <cellStyle name="_Расчет RAB_Лен и МОЭСК_с 2010 года_14.04.2009_со сглаж_version 3.0_без ФСК_NADB.JNVLS.APTEKA.2011(v1.3.4)" xfId="1622"/>
    <cellStyle name="_Расчет RAB_Лен и МОЭСК_с 2010 года_14.04.2009_со сглаж_version 3.0_без ФСК_NADB.JNVLS.APTEKA.2011(v1.3.4)_46TE.2011(v1.0)" xfId="1623"/>
    <cellStyle name="_Расчет RAB_Лен и МОЭСК_с 2010 года_14.04.2009_со сглаж_version 3.0_без ФСК_NADB.JNVLS.APTEKA.2011(v1.3.4)_INDEX.STATION.2012(v1.0)_" xfId="1624"/>
    <cellStyle name="_Расчет RAB_Лен и МОЭСК_с 2010 года_14.04.2009_со сглаж_version 3.0_без ФСК_NADB.JNVLS.APTEKA.2011(v1.3.4)_INDEX.STATION.2012(v2.0)" xfId="1625"/>
    <cellStyle name="_Расчет RAB_Лен и МОЭСК_с 2010 года_14.04.2009_со сглаж_version 3.0_без ФСК_NADB.JNVLS.APTEKA.2011(v1.3.4)_INDEX.STATION.2012(v2.1)" xfId="1626"/>
    <cellStyle name="_Расчет RAB_Лен и МОЭСК_с 2010 года_14.04.2009_со сглаж_version 3.0_без ФСК_NADB.JNVLS.APTEKA.2011(v1.3.4)_TEPLO.PREDEL.2012.M(v1.1)_test" xfId="1627"/>
    <cellStyle name="_Расчет RAB_Лен и МОЭСК_с 2010 года_14.04.2009_со сглаж_version 3.0_без ФСК_PASSPORT.TEPLO.PROIZV(v2.1)" xfId="1628"/>
    <cellStyle name="_Расчет RAB_Лен и МОЭСК_с 2010 года_14.04.2009_со сглаж_version 3.0_без ФСК_PR.PROG.WARM.NOTCOMBI.2012.2.16_v1.4(04.04.11) " xfId="1629"/>
    <cellStyle name="_Расчет RAB_Лен и МОЭСК_с 2010 года_14.04.2009_со сглаж_version 3.0_без ФСК_PREDEL.JKH.UTV.2011(v1.0.1)" xfId="1630"/>
    <cellStyle name="_Расчет RAB_Лен и МОЭСК_с 2010 года_14.04.2009_со сглаж_version 3.0_без ФСК_PREDEL.JKH.UTV.2011(v1.0.1)_46TE.2011(v1.0)" xfId="1631"/>
    <cellStyle name="_Расчет RAB_Лен и МОЭСК_с 2010 года_14.04.2009_со сглаж_version 3.0_без ФСК_PREDEL.JKH.UTV.2011(v1.0.1)_INDEX.STATION.2012(v1.0)_" xfId="1632"/>
    <cellStyle name="_Расчет RAB_Лен и МОЭСК_с 2010 года_14.04.2009_со сглаж_version 3.0_без ФСК_PREDEL.JKH.UTV.2011(v1.0.1)_INDEX.STATION.2012(v2.0)" xfId="1633"/>
    <cellStyle name="_Расчет RAB_Лен и МОЭСК_с 2010 года_14.04.2009_со сглаж_version 3.0_без ФСК_PREDEL.JKH.UTV.2011(v1.0.1)_INDEX.STATION.2012(v2.1)" xfId="1634"/>
    <cellStyle name="_Расчет RAB_Лен и МОЭСК_с 2010 года_14.04.2009_со сглаж_version 3.0_без ФСК_PREDEL.JKH.UTV.2011(v1.0.1)_TEPLO.PREDEL.2012.M(v1.1)_test" xfId="1635"/>
    <cellStyle name="_Расчет RAB_Лен и МОЭСК_с 2010 года_14.04.2009_со сглаж_version 3.0_без ФСК_PREDEL.JKH.UTV.2011(v1.1)" xfId="1636"/>
    <cellStyle name="_Расчет RAB_Лен и МОЭСК_с 2010 года_14.04.2009_со сглаж_version 3.0_без ФСК_REP.BLR.2012(v1.0)" xfId="1637"/>
    <cellStyle name="_Расчет RAB_Лен и МОЭСК_с 2010 года_14.04.2009_со сглаж_version 3.0_без ФСК_TEPLO.PREDEL.2012.M(v1.1)" xfId="1638"/>
    <cellStyle name="_Расчет RAB_Лен и МОЭСК_с 2010 года_14.04.2009_со сглаж_version 3.0_без ФСК_TEST.TEMPLATE" xfId="1639"/>
    <cellStyle name="_Расчет RAB_Лен и МОЭСК_с 2010 года_14.04.2009_со сглаж_version 3.0_без ФСК_UPDATE.46EE.2011.TO.1.1" xfId="1640"/>
    <cellStyle name="_Расчет RAB_Лен и МОЭСК_с 2010 года_14.04.2009_со сглаж_version 3.0_без ФСК_UPDATE.46TE.2011.TO.1.1" xfId="1641"/>
    <cellStyle name="_Расчет RAB_Лен и МОЭСК_с 2010 года_14.04.2009_со сглаж_version 3.0_без ФСК_UPDATE.46TE.2011.TO.1.2" xfId="1642"/>
    <cellStyle name="_Расчет RAB_Лен и МОЭСК_с 2010 года_14.04.2009_со сглаж_version 3.0_без ФСК_UPDATE.BALANCE.WARM.2011YEAR.TO.1.1" xfId="1643"/>
    <cellStyle name="_Расчет RAB_Лен и МОЭСК_с 2010 года_14.04.2009_со сглаж_version 3.0_без ФСК_UPDATE.BALANCE.WARM.2011YEAR.TO.1.1_46TE.2011(v1.0)" xfId="1644"/>
    <cellStyle name="_Расчет RAB_Лен и МОЭСК_с 2010 года_14.04.2009_со сглаж_version 3.0_без ФСК_UPDATE.BALANCE.WARM.2011YEAR.TO.1.1_INDEX.STATION.2012(v1.0)_" xfId="1645"/>
    <cellStyle name="_Расчет RAB_Лен и МОЭСК_с 2010 года_14.04.2009_со сглаж_version 3.0_без ФСК_UPDATE.BALANCE.WARM.2011YEAR.TO.1.1_INDEX.STATION.2012(v2.0)" xfId="1646"/>
    <cellStyle name="_Расчет RAB_Лен и МОЭСК_с 2010 года_14.04.2009_со сглаж_version 3.0_без ФСК_UPDATE.BALANCE.WARM.2011YEAR.TO.1.1_INDEX.STATION.2012(v2.1)" xfId="1647"/>
    <cellStyle name="_Расчет RAB_Лен и МОЭСК_с 2010 года_14.04.2009_со сглаж_version 3.0_без ФСК_UPDATE.BALANCE.WARM.2011YEAR.TO.1.1_OREP.KU.2011.MONTHLY.02(v1.1)" xfId="1648"/>
    <cellStyle name="_Расчет RAB_Лен и МОЭСК_с 2010 года_14.04.2009_со сглаж_version 3.0_без ФСК_UPDATE.BALANCE.WARM.2011YEAR.TO.1.1_TEPLO.PREDEL.2012.M(v1.1)_test" xfId="1649"/>
    <cellStyle name="_Расчет RAB_Лен и МОЭСК_с 2010 года_14.04.2009_со сглаж_version 3.0_без ФСК_UPDATE.NADB.JNVLS.APTEKA.2011.TO.1.3.4" xfId="1650"/>
    <cellStyle name="_Расчет RAB_Лен и МОЭСК_с 2010 года_14.04.2009_со сглаж_version 3.0_без ФСК_Книга2_PR.PROG.WARM.NOTCOMBI.2012.2.16_v1.4(04.04.11) " xfId="1651"/>
    <cellStyle name="_Расшифровка затрат по подрядному ремонту за 1 полугодие_23_07_07" xfId="1652"/>
    <cellStyle name="_расшифровки" xfId="1653"/>
    <cellStyle name="_расшифровки (2)" xfId="1654"/>
    <cellStyle name="_Расшифровки_1кв_2002" xfId="1655"/>
    <cellStyle name="_Расшифровки_1кв_2002 2" xfId="1656"/>
    <cellStyle name="_Расшифровки_1кв_2002 3" xfId="1657"/>
    <cellStyle name="_Расшифровки_1кв_2002 4" xfId="1658"/>
    <cellStyle name="_Ремонты 2008 ОПР" xfId="1659"/>
    <cellStyle name="_РИТ КЭС " xfId="1660"/>
    <cellStyle name="_Росжелдорпроект" xfId="1661"/>
    <cellStyle name="_Сбор Б-пл. 2008г" xfId="1662"/>
    <cellStyle name="_Свод по ИПР (2)" xfId="1663"/>
    <cellStyle name="_Свод по ИПР (2)_Новая инструкция1_фст" xfId="1664"/>
    <cellStyle name="_Сводный отчет о ДДС" xfId="1665"/>
    <cellStyle name="_Сводный отчет о ДДС_Бюджетные формы 2008 план 30.08.07" xfId="1666"/>
    <cellStyle name="_СводРазбивка_ИА-2007 г" xfId="1667"/>
    <cellStyle name="_СводРазбивка_ИА-2007 г (УТВ.25.05.07)" xfId="1668"/>
    <cellStyle name="_Сдача имущества в аренду" xfId="1669"/>
    <cellStyle name="_сиб" xfId="1670"/>
    <cellStyle name="_слайд КВ 2006" xfId="1671"/>
    <cellStyle name="_слайд КВ 2006 2" xfId="1672"/>
    <cellStyle name="_слайд КВ 2006 3" xfId="1673"/>
    <cellStyle name="_слайд КВ 2006 4" xfId="1674"/>
    <cellStyle name="_Справочник затрат_ЛХ_20.10.05" xfId="1675"/>
    <cellStyle name="_Сравнение с Ирой!!!_передвижки_аккуратно_2" xfId="1676"/>
    <cellStyle name="_статьи к БП 2008" xfId="1677"/>
    <cellStyle name="_таблицы для расчетов28-04-08_2006-2009_прибыль корр_по ИА" xfId="1678"/>
    <cellStyle name="_таблицы для расчетов28-04-08_2006-2009_прибыль корр_по ИА_Новая инструкция1_фст" xfId="1679"/>
    <cellStyle name="_таблицы для расчетов28-04-08_2006-2009с ИА" xfId="1680"/>
    <cellStyle name="_таблицы для расчетов28-04-08_2006-2009с ИА_Новая инструкция1_фст" xfId="1681"/>
    <cellStyle name="_Троицкая(затраты пресс-центра)" xfId="1682"/>
    <cellStyle name="_Управление капиталом_Торопова" xfId="1683"/>
    <cellStyle name="_Факт  годовая 2007 " xfId="1684"/>
    <cellStyle name="_Финансовый результат" xfId="1685"/>
    <cellStyle name="_Форма 10 ГРО" xfId="1686"/>
    <cellStyle name="_Форма 6  РТК.xls(отчет по Адр пр. ЛО)" xfId="1687"/>
    <cellStyle name="_Форма 6  РТК.xls(отчет по Адр пр. ЛО)_Новая инструкция1_фст" xfId="1688"/>
    <cellStyle name="_Форма HR отчетности УП-9" xfId="1689"/>
    <cellStyle name="_Формат разбивки по МРСК_РСК" xfId="1690"/>
    <cellStyle name="_Формат разбивки по МРСК_РСК_Новая инструкция1_фст" xfId="1691"/>
    <cellStyle name="_Формат_для Согласования" xfId="1692"/>
    <cellStyle name="_Формат_для Согласования_Новая инструкция1_фст" xfId="1693"/>
    <cellStyle name="_форматы БП-НЭСБ var2" xfId="1694"/>
    <cellStyle name="_Форматы для отчета по МБ" xfId="1695"/>
    <cellStyle name="_Формуляры форм ручного ввода" xfId="1696"/>
    <cellStyle name="_Формуляры форм ручного ввода 2" xfId="1697"/>
    <cellStyle name="_Формуляры форм ручного ввода 3" xfId="1698"/>
    <cellStyle name="_Формуляры форм ручного ввода 4" xfId="1699"/>
    <cellStyle name="_Формы" xfId="1700"/>
    <cellStyle name="_Формы - утверждено на СД" xfId="1701"/>
    <cellStyle name="_Формы - утверждено на СД 2" xfId="1702"/>
    <cellStyle name="_Формы - утверждено на СД 3" xfId="1703"/>
    <cellStyle name="_Формы - утверждено на СД 4" xfId="1704"/>
    <cellStyle name="_Формы 2" xfId="1705"/>
    <cellStyle name="_Формы 2 уровня ЗСМК баз." xfId="1706"/>
    <cellStyle name="_Формы 2 уровня ЗСМК баз. 2" xfId="1707"/>
    <cellStyle name="_Формы 2 уровня ЗСМК баз. 3" xfId="1708"/>
    <cellStyle name="_Формы 2 уровня ЗСМК баз. 4" xfId="1709"/>
    <cellStyle name="_Формы 2 уровня ЗСМК баз.15.11 от Паньшина." xfId="1710"/>
    <cellStyle name="_Формы 2 уровня ЗСМК баз.15.11 от Паньшина. 2" xfId="1711"/>
    <cellStyle name="_Формы 2 уровня ЗСМК баз.15.11 от Паньшина. 3" xfId="1712"/>
    <cellStyle name="_Формы 2 уровня ЗСМК баз.15.11 от Паньшина. 4" xfId="1713"/>
    <cellStyle name="_Формы 2 уровня(баз)" xfId="1714"/>
    <cellStyle name="_Формы 2 уровня(баз) 2" xfId="1715"/>
    <cellStyle name="_Формы 2 уровня(баз) 3" xfId="1716"/>
    <cellStyle name="_Формы 2 уровня(баз) 4" xfId="1717"/>
    <cellStyle name="_Формы 2 уровня(баз)СД" xfId="1718"/>
    <cellStyle name="_Формы 2 уровня(баз)СД 2" xfId="1719"/>
    <cellStyle name="_Формы 2 уровня(баз)СД 3" xfId="1720"/>
    <cellStyle name="_Формы 2 уровня(баз)СД 4" xfId="1721"/>
    <cellStyle name="_Формы 3" xfId="1722"/>
    <cellStyle name="_Формы 4" xfId="1723"/>
    <cellStyle name="_Формы 5" xfId="1724"/>
    <cellStyle name="_Формы 6" xfId="1725"/>
    <cellStyle name="_Формы к БК ОАО НСЭ от Лавровой" xfId="1726"/>
    <cellStyle name="_ФР" xfId="1727"/>
    <cellStyle name="_ХХХ Прил 2 Формы бюджетных документов 2007" xfId="1728"/>
    <cellStyle name="_ЦФ  реализация акций 2008-2010" xfId="1729"/>
    <cellStyle name="_ЦФ  реализация акций 2008-2010_акции по годам 2009-2012" xfId="1730"/>
    <cellStyle name="_ЦФ  реализация акций 2008-2010_Копия Прогноз ПТРдо 2030г  (3)" xfId="1731"/>
    <cellStyle name="_ЦФ  реализация акций 2008-2010_Прогноз ПТРдо 2030г." xfId="1732"/>
    <cellStyle name="_экон.форм-т ВО 1 с разбивкой" xfId="1733"/>
    <cellStyle name="_экон.форм-т ВО 1 с разбивкой_Новая инструкция1_фст" xfId="1734"/>
    <cellStyle name="_Энергия со стороны (расшифровка)" xfId="1735"/>
    <cellStyle name="’К‰Э [0.00]" xfId="1736"/>
    <cellStyle name="”€ќђќ‘ћ‚›‰" xfId="1737"/>
    <cellStyle name="”€ќђќ‘ћ‚›‰ 2" xfId="1738"/>
    <cellStyle name="”€ќђќ‘ћ‚›‰ 2 2" xfId="1739"/>
    <cellStyle name="”€ќђќ‘ћ‚›‰ 3" xfId="1740"/>
    <cellStyle name="”€ќђќ‘ћ‚›‰ 3 2" xfId="1741"/>
    <cellStyle name="”€ќђќ‘ћ‚›‰ 4" xfId="1742"/>
    <cellStyle name="”€љ‘€ђћ‚ђќќ›‰" xfId="1743"/>
    <cellStyle name="”€љ‘€ђћ‚ђќќ›‰ 2" xfId="1744"/>
    <cellStyle name="”€љ‘€ђћ‚ђќќ›‰ 2 2" xfId="1745"/>
    <cellStyle name="”€љ‘€ђћ‚ђќќ›‰ 3" xfId="1746"/>
    <cellStyle name="”€љ‘€ђћ‚ђќќ›‰ 3 2" xfId="1747"/>
    <cellStyle name="”€љ‘€ђћ‚ђќќ›‰ 4" xfId="1748"/>
    <cellStyle name="”ќђќ‘ћ‚›‰" xfId="1749"/>
    <cellStyle name="”ќђќ‘ћ‚›‰ 10" xfId="1750"/>
    <cellStyle name="”ќђќ‘ћ‚›‰ 11" xfId="1751"/>
    <cellStyle name="”ќђќ‘ћ‚›‰ 12" xfId="1752"/>
    <cellStyle name="”ќђќ‘ћ‚›‰ 13" xfId="1753"/>
    <cellStyle name="”ќђќ‘ћ‚›‰ 2" xfId="1754"/>
    <cellStyle name="”ќђќ‘ћ‚›‰ 2 2" xfId="1755"/>
    <cellStyle name="”ќђќ‘ћ‚›‰ 2 3" xfId="1756"/>
    <cellStyle name="”ќђќ‘ћ‚›‰ 2 4" xfId="1757"/>
    <cellStyle name="”ќђќ‘ћ‚›‰ 2 5" xfId="1758"/>
    <cellStyle name="”ќђќ‘ћ‚›‰ 2 6" xfId="1759"/>
    <cellStyle name="”ќђќ‘ћ‚›‰ 3" xfId="1760"/>
    <cellStyle name="”ќђќ‘ћ‚›‰ 3 2" xfId="1761"/>
    <cellStyle name="”ќђќ‘ћ‚›‰ 3 3" xfId="1762"/>
    <cellStyle name="”ќђќ‘ћ‚›‰ 4" xfId="1763"/>
    <cellStyle name="”ќђќ‘ћ‚›‰ 4 2" xfId="1764"/>
    <cellStyle name="”ќђќ‘ћ‚›‰ 4 3" xfId="1765"/>
    <cellStyle name="”ќђќ‘ћ‚›‰ 5" xfId="1766"/>
    <cellStyle name="”ќђќ‘ћ‚›‰ 6" xfId="1767"/>
    <cellStyle name="”ќђќ‘ћ‚›‰ 7" xfId="1768"/>
    <cellStyle name="”ќђќ‘ћ‚›‰ 8" xfId="1769"/>
    <cellStyle name="”ќђќ‘ћ‚›‰ 9" xfId="1770"/>
    <cellStyle name="”ќђќ‘ћ‚›‰_04_Розничные  форматы к БП_ЧИТА" xfId="1771"/>
    <cellStyle name="”љ‘ђћ‚ђќќ›‰" xfId="1772"/>
    <cellStyle name="”љ‘ђћ‚ђќќ›‰ 10" xfId="1773"/>
    <cellStyle name="”љ‘ђћ‚ђќќ›‰ 11" xfId="1774"/>
    <cellStyle name="”љ‘ђћ‚ђќќ›‰ 12" xfId="1775"/>
    <cellStyle name="”љ‘ђћ‚ђќќ›‰ 13" xfId="1776"/>
    <cellStyle name="”љ‘ђћ‚ђќќ›‰ 2" xfId="1777"/>
    <cellStyle name="”љ‘ђћ‚ђќќ›‰ 2 2" xfId="1778"/>
    <cellStyle name="”љ‘ђћ‚ђќќ›‰ 2 3" xfId="1779"/>
    <cellStyle name="”љ‘ђћ‚ђќќ›‰ 2 4" xfId="1780"/>
    <cellStyle name="”љ‘ђћ‚ђќќ›‰ 2 5" xfId="1781"/>
    <cellStyle name="”љ‘ђћ‚ђќќ›‰ 2 6" xfId="1782"/>
    <cellStyle name="”љ‘ђћ‚ђќќ›‰ 3" xfId="1783"/>
    <cellStyle name="”љ‘ђћ‚ђќќ›‰ 3 2" xfId="1784"/>
    <cellStyle name="”љ‘ђћ‚ђќќ›‰ 3 3" xfId="1785"/>
    <cellStyle name="”љ‘ђћ‚ђќќ›‰ 4" xfId="1786"/>
    <cellStyle name="”љ‘ђћ‚ђќќ›‰ 4 2" xfId="1787"/>
    <cellStyle name="”љ‘ђћ‚ђќќ›‰ 4 3" xfId="1788"/>
    <cellStyle name="”љ‘ђћ‚ђќќ›‰ 5" xfId="1789"/>
    <cellStyle name="”љ‘ђћ‚ђќќ›‰ 6" xfId="1790"/>
    <cellStyle name="”љ‘ђћ‚ђќќ›‰ 7" xfId="1791"/>
    <cellStyle name="”љ‘ђћ‚ђќќ›‰ 8" xfId="1792"/>
    <cellStyle name="”љ‘ђћ‚ђќќ›‰ 9" xfId="1793"/>
    <cellStyle name="”љ‘ђћ‚ђќќ›‰_04_Розничные  форматы к БП_ЧИТА" xfId="1794"/>
    <cellStyle name="„…ќ…†ќ›‰" xfId="1795"/>
    <cellStyle name="„…ќ…†ќ›‰ 10" xfId="1796"/>
    <cellStyle name="„…ќ…†ќ›‰ 11" xfId="1797"/>
    <cellStyle name="„…ќ…†ќ›‰ 12" xfId="1798"/>
    <cellStyle name="„…ќ…†ќ›‰ 13" xfId="1799"/>
    <cellStyle name="„…ќ…†ќ›‰ 2" xfId="1800"/>
    <cellStyle name="„…ќ…†ќ›‰ 2 2" xfId="1801"/>
    <cellStyle name="„…ќ…†ќ›‰ 2 3" xfId="1802"/>
    <cellStyle name="„…ќ…†ќ›‰ 2 4" xfId="1803"/>
    <cellStyle name="„…ќ…†ќ›‰ 2 5" xfId="1804"/>
    <cellStyle name="„…ќ…†ќ›‰ 2 6" xfId="1805"/>
    <cellStyle name="„…ќ…†ќ›‰ 3" xfId="1806"/>
    <cellStyle name="„…ќ…†ќ›‰ 3 2" xfId="1807"/>
    <cellStyle name="„…ќ…†ќ›‰ 3 3" xfId="1808"/>
    <cellStyle name="„…ќ…†ќ›‰ 4" xfId="1809"/>
    <cellStyle name="„…ќ…†ќ›‰ 4 2" xfId="1810"/>
    <cellStyle name="„…ќ…†ќ›‰ 4 3" xfId="1811"/>
    <cellStyle name="„…ќ…†ќ›‰ 5" xfId="1812"/>
    <cellStyle name="„…ќ…†ќ›‰ 6" xfId="1813"/>
    <cellStyle name="„…ќ…†ќ›‰ 7" xfId="1814"/>
    <cellStyle name="„…ќ…†ќ›‰ 8" xfId="1815"/>
    <cellStyle name="„…ќ…†ќ›‰ 9" xfId="1816"/>
    <cellStyle name="„…ќ…†ќ›‰_04_Розничные  форматы к БП_ЧИТА" xfId="1817"/>
    <cellStyle name="„ђ’ђ" xfId="1818"/>
    <cellStyle name="„ђ’ђ 2" xfId="1819"/>
    <cellStyle name="„ђ’ђ 3" xfId="1820"/>
    <cellStyle name="„ђ’ђ 4" xfId="1821"/>
    <cellStyle name="„ђ’ђ 5" xfId="1822"/>
    <cellStyle name="„ђ’ђ 6" xfId="1823"/>
    <cellStyle name="€’ћѓћ‚›‰" xfId="1824"/>
    <cellStyle name="€’ћѓћ‚›‰ 10" xfId="1825"/>
    <cellStyle name="€’ћѓћ‚›‰ 11" xfId="1826"/>
    <cellStyle name="€’ћѓћ‚›‰ 12" xfId="1827"/>
    <cellStyle name="€’ћѓћ‚›‰ 2" xfId="1828"/>
    <cellStyle name="€’ћѓћ‚›‰ 2 10" xfId="1829"/>
    <cellStyle name="€’ћѓћ‚›‰ 2 2" xfId="1830"/>
    <cellStyle name="€’ћѓћ‚›‰ 2 2 2" xfId="1831"/>
    <cellStyle name="€’ћѓћ‚›‰ 2 2 2 2" xfId="1832"/>
    <cellStyle name="€’ћѓћ‚›‰ 2 2 2 3" xfId="1833"/>
    <cellStyle name="€’ћѓћ‚›‰ 2 2 2 4" xfId="1834"/>
    <cellStyle name="€’ћѓћ‚›‰ 2 2 2 5" xfId="1835"/>
    <cellStyle name="€’ћѓћ‚›‰ 2 2 2 6" xfId="1836"/>
    <cellStyle name="€’ћѓћ‚›‰ 2 2 2 7" xfId="1837"/>
    <cellStyle name="€’ћѓћ‚›‰ 2 2 3" xfId="1838"/>
    <cellStyle name="€’ћѓћ‚›‰ 2 2 3 2" xfId="1839"/>
    <cellStyle name="€’ћѓћ‚›‰ 2 2 3 3" xfId="1840"/>
    <cellStyle name="€’ћѓћ‚›‰ 2 2 3 4" xfId="1841"/>
    <cellStyle name="€’ћѓћ‚›‰ 2 2 3 5" xfId="1842"/>
    <cellStyle name="€’ћѓћ‚›‰ 2 2 3 6" xfId="1843"/>
    <cellStyle name="€’ћѓћ‚›‰ 2 2 4" xfId="1844"/>
    <cellStyle name="€’ћѓћ‚›‰ 2 2 5" xfId="1845"/>
    <cellStyle name="€’ћѓћ‚›‰ 2 2 6" xfId="1846"/>
    <cellStyle name="€’ћѓћ‚›‰ 2 2 7" xfId="1847"/>
    <cellStyle name="€’ћѓћ‚›‰ 2 2 8" xfId="1848"/>
    <cellStyle name="€’ћѓћ‚›‰ 2 3" xfId="1849"/>
    <cellStyle name="€’ћѓћ‚›‰ 2 3 2" xfId="1850"/>
    <cellStyle name="€’ћѓћ‚›‰ 2 3 3" xfId="1851"/>
    <cellStyle name="€’ћѓћ‚›‰ 2 3 4" xfId="1852"/>
    <cellStyle name="€’ћѓћ‚›‰ 2 3 5" xfId="1853"/>
    <cellStyle name="€’ћѓћ‚›‰ 2 3 6" xfId="1854"/>
    <cellStyle name="€’ћѓћ‚›‰ 2 3 7" xfId="1855"/>
    <cellStyle name="€’ћѓћ‚›‰ 2 4" xfId="1856"/>
    <cellStyle name="€’ћѓћ‚›‰ 2 4 2" xfId="1857"/>
    <cellStyle name="€’ћѓћ‚›‰ 2 4 3" xfId="1858"/>
    <cellStyle name="€’ћѓћ‚›‰ 2 4 4" xfId="1859"/>
    <cellStyle name="€’ћѓћ‚›‰ 2 4 5" xfId="1860"/>
    <cellStyle name="€’ћѓћ‚›‰ 2 4 6" xfId="1861"/>
    <cellStyle name="€’ћѓћ‚›‰ 2 5" xfId="1862"/>
    <cellStyle name="€’ћѓћ‚›‰ 2 6" xfId="1863"/>
    <cellStyle name="€’ћѓћ‚›‰ 2 7" xfId="1864"/>
    <cellStyle name="€’ћѓћ‚›‰ 2 8" xfId="1865"/>
    <cellStyle name="€’ћѓћ‚›‰ 2 9" xfId="1866"/>
    <cellStyle name="€’ћѓћ‚›‰ 3" xfId="1867"/>
    <cellStyle name="€’ћѓћ‚›‰ 3 2" xfId="1868"/>
    <cellStyle name="€’ћѓћ‚›‰ 3 2 2" xfId="1869"/>
    <cellStyle name="€’ћѓћ‚›‰ 3 2 3" xfId="1870"/>
    <cellStyle name="€’ћѓћ‚›‰ 3 2 4" xfId="1871"/>
    <cellStyle name="€’ћѓћ‚›‰ 3 2 5" xfId="1872"/>
    <cellStyle name="€’ћѓћ‚›‰ 3 2 6" xfId="1873"/>
    <cellStyle name="€’ћѓћ‚›‰ 3 2 7" xfId="1874"/>
    <cellStyle name="€’ћѓћ‚›‰ 3 3" xfId="1875"/>
    <cellStyle name="€’ћѓћ‚›‰ 3 3 2" xfId="1876"/>
    <cellStyle name="€’ћѓћ‚›‰ 3 3 3" xfId="1877"/>
    <cellStyle name="€’ћѓћ‚›‰ 3 3 4" xfId="1878"/>
    <cellStyle name="€’ћѓћ‚›‰ 3 3 5" xfId="1879"/>
    <cellStyle name="€’ћѓћ‚›‰ 3 3 6" xfId="1880"/>
    <cellStyle name="€’ћѓћ‚›‰ 3 4" xfId="1881"/>
    <cellStyle name="€’ћѓћ‚›‰ 3 5" xfId="1882"/>
    <cellStyle name="€’ћѓћ‚›‰ 3 6" xfId="1883"/>
    <cellStyle name="€’ћѓћ‚›‰ 3 7" xfId="1884"/>
    <cellStyle name="€’ћѓћ‚›‰ 3 8" xfId="1885"/>
    <cellStyle name="€’ћѓћ‚›‰ 3 9" xfId="1886"/>
    <cellStyle name="€’ћѓћ‚›‰ 4" xfId="1887"/>
    <cellStyle name="€’ћѓћ‚›‰ 4 2" xfId="1888"/>
    <cellStyle name="€’ћѓћ‚›‰ 4 3" xfId="1889"/>
    <cellStyle name="€’ћѓћ‚›‰ 4 4" xfId="1890"/>
    <cellStyle name="€’ћѓћ‚›‰ 4 5" xfId="1891"/>
    <cellStyle name="€’ћѓћ‚›‰ 4 6" xfId="1892"/>
    <cellStyle name="€’ћѓћ‚›‰ 4 7" xfId="1893"/>
    <cellStyle name="€’ћѓћ‚›‰ 5" xfId="1894"/>
    <cellStyle name="€’ћѓћ‚›‰ 5 2" xfId="1895"/>
    <cellStyle name="€’ћѓћ‚›‰ 5 3" xfId="1896"/>
    <cellStyle name="€’ћѓћ‚›‰ 5 4" xfId="1897"/>
    <cellStyle name="€’ћѓћ‚›‰ 5 5" xfId="1898"/>
    <cellStyle name="€’ћѓћ‚›‰ 5 6" xfId="1899"/>
    <cellStyle name="€’ћѓћ‚›‰ 6" xfId="1900"/>
    <cellStyle name="€’ћѓћ‚›‰ 7" xfId="1901"/>
    <cellStyle name="€’ћѓћ‚›‰ 8" xfId="1902"/>
    <cellStyle name="€’ћѓћ‚›‰ 9" xfId="1903"/>
    <cellStyle name="‡ђѓћ‹ћ‚ћљ1" xfId="1904"/>
    <cellStyle name="‡ђѓћ‹ћ‚ћљ1 2" xfId="1905"/>
    <cellStyle name="‡ђѓћ‹ћ‚ћљ1 2 2" xfId="1906"/>
    <cellStyle name="‡ђѓћ‹ћ‚ћљ1 2 3" xfId="1907"/>
    <cellStyle name="‡ђѓћ‹ћ‚ћљ1 2 4" xfId="1908"/>
    <cellStyle name="‡ђѓћ‹ћ‚ћљ1 3" xfId="1909"/>
    <cellStyle name="‡ђѓћ‹ћ‚ћљ1 3 2" xfId="1910"/>
    <cellStyle name="‡ђѓћ‹ћ‚ћљ1 3 3" xfId="1911"/>
    <cellStyle name="‡ђѓћ‹ћ‚ћљ1 4" xfId="1912"/>
    <cellStyle name="‡ђѓћ‹ћ‚ћљ1 4 2" xfId="1913"/>
    <cellStyle name="‡ђѓћ‹ћ‚ћљ1 4 3" xfId="1914"/>
    <cellStyle name="‡ђѓћ‹ћ‚ћљ1 5" xfId="1915"/>
    <cellStyle name="‡ђѓћ‹ћ‚ћљ1 6" xfId="1916"/>
    <cellStyle name="‡ђѓћ‹ћ‚ћљ1 7" xfId="1917"/>
    <cellStyle name="‡ђѓћ‹ћ‚ћљ1_СВОД" xfId="1918"/>
    <cellStyle name="‡ђѓћ‹ћ‚ћљ2" xfId="1919"/>
    <cellStyle name="‡ђѓћ‹ћ‚ћљ2 2" xfId="1920"/>
    <cellStyle name="‡ђѓћ‹ћ‚ћљ2 2 2" xfId="1921"/>
    <cellStyle name="‡ђѓћ‹ћ‚ћљ2 2 3" xfId="1922"/>
    <cellStyle name="‡ђѓћ‹ћ‚ћљ2 2 4" xfId="1923"/>
    <cellStyle name="‡ђѓћ‹ћ‚ћљ2 3" xfId="1924"/>
    <cellStyle name="‡ђѓћ‹ћ‚ћљ2 3 2" xfId="1925"/>
    <cellStyle name="‡ђѓћ‹ћ‚ћљ2 3 3" xfId="1926"/>
    <cellStyle name="‡ђѓћ‹ћ‚ћљ2 4" xfId="1927"/>
    <cellStyle name="‡ђѓћ‹ћ‚ћљ2 4 2" xfId="1928"/>
    <cellStyle name="‡ђѓћ‹ћ‚ћљ2 4 3" xfId="1929"/>
    <cellStyle name="‡ђѓћ‹ћ‚ћљ2 5" xfId="1930"/>
    <cellStyle name="‡ђѓћ‹ћ‚ћљ2 6" xfId="1931"/>
    <cellStyle name="‡ђѓћ‹ћ‚ћљ2 7" xfId="1932"/>
    <cellStyle name="‡ђѓћ‹ћ‚ћљ2_СВОД" xfId="1933"/>
    <cellStyle name="’ћѓћ‚›‰" xfId="1934"/>
    <cellStyle name="’ћѓћ‚›‰ 10" xfId="1935"/>
    <cellStyle name="’ћѓћ‚›‰ 10 10" xfId="1936"/>
    <cellStyle name="’ћѓћ‚›‰ 10 11" xfId="1937"/>
    <cellStyle name="’ћѓћ‚›‰ 10 2" xfId="1938"/>
    <cellStyle name="’ћѓћ‚›‰ 10 2 2" xfId="1939"/>
    <cellStyle name="’ћѓћ‚›‰ 10 2 2 2" xfId="1940"/>
    <cellStyle name="’ћѓћ‚›‰ 10 2 2 3" xfId="1941"/>
    <cellStyle name="’ћѓћ‚›‰ 10 2 2 4" xfId="1942"/>
    <cellStyle name="’ћѓћ‚›‰ 10 2 2 5" xfId="1943"/>
    <cellStyle name="’ћѓћ‚›‰ 10 2 2 6" xfId="1944"/>
    <cellStyle name="’ћѓћ‚›‰ 10 2 2 7" xfId="1945"/>
    <cellStyle name="’ћѓћ‚›‰ 10 2 3" xfId="1946"/>
    <cellStyle name="’ћѓћ‚›‰ 10 2 3 2" xfId="1947"/>
    <cellStyle name="’ћѓћ‚›‰ 10 2 3 3" xfId="1948"/>
    <cellStyle name="’ћѓћ‚›‰ 10 2 3 4" xfId="1949"/>
    <cellStyle name="’ћѓћ‚›‰ 10 2 3 5" xfId="1950"/>
    <cellStyle name="’ћѓћ‚›‰ 10 2 3 6" xfId="1951"/>
    <cellStyle name="’ћѓћ‚›‰ 10 2 4" xfId="1952"/>
    <cellStyle name="’ћѓћ‚›‰ 10 2 5" xfId="1953"/>
    <cellStyle name="’ћѓћ‚›‰ 10 2 6" xfId="1954"/>
    <cellStyle name="’ћѓћ‚›‰ 10 2 7" xfId="1955"/>
    <cellStyle name="’ћѓћ‚›‰ 10 2 8" xfId="1956"/>
    <cellStyle name="’ћѓћ‚›‰ 10 3" xfId="1957"/>
    <cellStyle name="’ћѓћ‚›‰ 10 3 2" xfId="1958"/>
    <cellStyle name="’ћѓћ‚›‰ 10 3 2 2" xfId="1959"/>
    <cellStyle name="’ћѓћ‚›‰ 10 3 2 3" xfId="1960"/>
    <cellStyle name="’ћѓћ‚›‰ 10 3 2 4" xfId="1961"/>
    <cellStyle name="’ћѓћ‚›‰ 10 3 2 5" xfId="1962"/>
    <cellStyle name="’ћѓћ‚›‰ 10 3 2 6" xfId="1963"/>
    <cellStyle name="’ћѓћ‚›‰ 10 3 2 7" xfId="1964"/>
    <cellStyle name="’ћѓћ‚›‰ 10 3 3" xfId="1965"/>
    <cellStyle name="’ћѓћ‚›‰ 10 3 3 2" xfId="1966"/>
    <cellStyle name="’ћѓћ‚›‰ 10 3 3 3" xfId="1967"/>
    <cellStyle name="’ћѓћ‚›‰ 10 3 3 4" xfId="1968"/>
    <cellStyle name="’ћѓћ‚›‰ 10 3 3 5" xfId="1969"/>
    <cellStyle name="’ћѓћ‚›‰ 10 3 3 6" xfId="1970"/>
    <cellStyle name="’ћѓћ‚›‰ 10 3 4" xfId="1971"/>
    <cellStyle name="’ћѓћ‚›‰ 10 3 5" xfId="1972"/>
    <cellStyle name="’ћѓћ‚›‰ 10 3 6" xfId="1973"/>
    <cellStyle name="’ћѓћ‚›‰ 10 3 7" xfId="1974"/>
    <cellStyle name="’ћѓћ‚›‰ 10 3 8" xfId="1975"/>
    <cellStyle name="’ћѓћ‚›‰ 10 4" xfId="1976"/>
    <cellStyle name="’ћѓћ‚›‰ 10 4 2" xfId="1977"/>
    <cellStyle name="’ћѓћ‚›‰ 10 4 2 2" xfId="1978"/>
    <cellStyle name="’ћѓћ‚›‰ 10 4 2 3" xfId="1979"/>
    <cellStyle name="’ћѓћ‚›‰ 10 4 2 4" xfId="1980"/>
    <cellStyle name="’ћѓћ‚›‰ 10 4 2 5" xfId="1981"/>
    <cellStyle name="’ћѓћ‚›‰ 10 4 2 6" xfId="1982"/>
    <cellStyle name="’ћѓћ‚›‰ 10 4 2 7" xfId="1983"/>
    <cellStyle name="’ћѓћ‚›‰ 10 4 3" xfId="1984"/>
    <cellStyle name="’ћѓћ‚›‰ 10 4 3 2" xfId="1985"/>
    <cellStyle name="’ћѓћ‚›‰ 10 4 3 3" xfId="1986"/>
    <cellStyle name="’ћѓћ‚›‰ 10 4 3 4" xfId="1987"/>
    <cellStyle name="’ћѓћ‚›‰ 10 4 3 5" xfId="1988"/>
    <cellStyle name="’ћѓћ‚›‰ 10 4 3 6" xfId="1989"/>
    <cellStyle name="’ћѓћ‚›‰ 10 4 4" xfId="1990"/>
    <cellStyle name="’ћѓћ‚›‰ 10 4 5" xfId="1991"/>
    <cellStyle name="’ћѓћ‚›‰ 10 4 6" xfId="1992"/>
    <cellStyle name="’ћѓћ‚›‰ 10 4 7" xfId="1993"/>
    <cellStyle name="’ћѓћ‚›‰ 10 4 8" xfId="1994"/>
    <cellStyle name="’ћѓћ‚›‰ 10 5" xfId="1995"/>
    <cellStyle name="’ћѓћ‚›‰ 10 5 2" xfId="1996"/>
    <cellStyle name="’ћѓћ‚›‰ 10 5 3" xfId="1997"/>
    <cellStyle name="’ћѓћ‚›‰ 10 5 4" xfId="1998"/>
    <cellStyle name="’ћѓћ‚›‰ 10 5 5" xfId="1999"/>
    <cellStyle name="’ћѓћ‚›‰ 10 5 6" xfId="2000"/>
    <cellStyle name="’ћѓћ‚›‰ 10 5 7" xfId="2001"/>
    <cellStyle name="’ћѓћ‚›‰ 10 6" xfId="2002"/>
    <cellStyle name="’ћѓћ‚›‰ 10 6 2" xfId="2003"/>
    <cellStyle name="’ћѓћ‚›‰ 10 6 3" xfId="2004"/>
    <cellStyle name="’ћѓћ‚›‰ 10 6 4" xfId="2005"/>
    <cellStyle name="’ћѓћ‚›‰ 10 6 5" xfId="2006"/>
    <cellStyle name="’ћѓћ‚›‰ 10 6 6" xfId="2007"/>
    <cellStyle name="’ћѓћ‚›‰ 10 7" xfId="2008"/>
    <cellStyle name="’ћѓћ‚›‰ 10 8" xfId="2009"/>
    <cellStyle name="’ћѓћ‚›‰ 10 9" xfId="2010"/>
    <cellStyle name="’ћѓћ‚›‰ 11" xfId="2011"/>
    <cellStyle name="’ћѓћ‚›‰ 11 2" xfId="2012"/>
    <cellStyle name="’ћѓћ‚›‰ 11 2 2" xfId="2013"/>
    <cellStyle name="’ћѓћ‚›‰ 11 2 3" xfId="2014"/>
    <cellStyle name="’ћѓћ‚›‰ 11 2 4" xfId="2015"/>
    <cellStyle name="’ћѓћ‚›‰ 11 2 5" xfId="2016"/>
    <cellStyle name="’ћѓћ‚›‰ 11 2 6" xfId="2017"/>
    <cellStyle name="’ћѓћ‚›‰ 11 2 7" xfId="2018"/>
    <cellStyle name="’ћѓћ‚›‰ 11 3" xfId="2019"/>
    <cellStyle name="’ћѓћ‚›‰ 11 3 2" xfId="2020"/>
    <cellStyle name="’ћѓћ‚›‰ 11 3 3" xfId="2021"/>
    <cellStyle name="’ћѓћ‚›‰ 11 3 4" xfId="2022"/>
    <cellStyle name="’ћѓћ‚›‰ 11 3 5" xfId="2023"/>
    <cellStyle name="’ћѓћ‚›‰ 11 3 6" xfId="2024"/>
    <cellStyle name="’ћѓћ‚›‰ 11 4" xfId="2025"/>
    <cellStyle name="’ћѓћ‚›‰ 11 5" xfId="2026"/>
    <cellStyle name="’ћѓћ‚›‰ 11 6" xfId="2027"/>
    <cellStyle name="’ћѓћ‚›‰ 11 7" xfId="2028"/>
    <cellStyle name="’ћѓћ‚›‰ 11 8" xfId="2029"/>
    <cellStyle name="’ћѓћ‚›‰ 12" xfId="2030"/>
    <cellStyle name="’ћѓћ‚›‰ 12 2" xfId="2031"/>
    <cellStyle name="’ћѓћ‚›‰ 12 2 2" xfId="2032"/>
    <cellStyle name="’ћѓћ‚›‰ 12 2 3" xfId="2033"/>
    <cellStyle name="’ћѓћ‚›‰ 12 2 4" xfId="2034"/>
    <cellStyle name="’ћѓћ‚›‰ 12 2 5" xfId="2035"/>
    <cellStyle name="’ћѓћ‚›‰ 12 2 6" xfId="2036"/>
    <cellStyle name="’ћѓћ‚›‰ 12 2 7" xfId="2037"/>
    <cellStyle name="’ћѓћ‚›‰ 12 3" xfId="2038"/>
    <cellStyle name="’ћѓћ‚›‰ 12 3 2" xfId="2039"/>
    <cellStyle name="’ћѓћ‚›‰ 12 3 3" xfId="2040"/>
    <cellStyle name="’ћѓћ‚›‰ 12 3 4" xfId="2041"/>
    <cellStyle name="’ћѓћ‚›‰ 12 3 5" xfId="2042"/>
    <cellStyle name="’ћѓћ‚›‰ 12 3 6" xfId="2043"/>
    <cellStyle name="’ћѓћ‚›‰ 12 4" xfId="2044"/>
    <cellStyle name="’ћѓћ‚›‰ 12 5" xfId="2045"/>
    <cellStyle name="’ћѓћ‚›‰ 12 6" xfId="2046"/>
    <cellStyle name="’ћѓћ‚›‰ 12 7" xfId="2047"/>
    <cellStyle name="’ћѓћ‚›‰ 12 8" xfId="2048"/>
    <cellStyle name="’ћѓћ‚›‰ 13" xfId="2049"/>
    <cellStyle name="’ћѓћ‚›‰ 13 2" xfId="2050"/>
    <cellStyle name="’ћѓћ‚›‰ 13 2 2" xfId="2051"/>
    <cellStyle name="’ћѓћ‚›‰ 13 2 3" xfId="2052"/>
    <cellStyle name="’ћѓћ‚›‰ 13 2 4" xfId="2053"/>
    <cellStyle name="’ћѓћ‚›‰ 13 2 5" xfId="2054"/>
    <cellStyle name="’ћѓћ‚›‰ 13 2 6" xfId="2055"/>
    <cellStyle name="’ћѓћ‚›‰ 13 2 7" xfId="2056"/>
    <cellStyle name="’ћѓћ‚›‰ 13 3" xfId="2057"/>
    <cellStyle name="’ћѓћ‚›‰ 13 3 2" xfId="2058"/>
    <cellStyle name="’ћѓћ‚›‰ 13 3 3" xfId="2059"/>
    <cellStyle name="’ћѓћ‚›‰ 13 3 4" xfId="2060"/>
    <cellStyle name="’ћѓћ‚›‰ 13 3 5" xfId="2061"/>
    <cellStyle name="’ћѓћ‚›‰ 13 3 6" xfId="2062"/>
    <cellStyle name="’ћѓћ‚›‰ 13 4" xfId="2063"/>
    <cellStyle name="’ћѓћ‚›‰ 13 5" xfId="2064"/>
    <cellStyle name="’ћѓћ‚›‰ 13 6" xfId="2065"/>
    <cellStyle name="’ћѓћ‚›‰ 13 7" xfId="2066"/>
    <cellStyle name="’ћѓћ‚›‰ 13 8" xfId="2067"/>
    <cellStyle name="’ћѓћ‚›‰ 14" xfId="2068"/>
    <cellStyle name="’ћѓћ‚›‰ 14 2" xfId="2069"/>
    <cellStyle name="’ћѓћ‚›‰ 14 3" xfId="2070"/>
    <cellStyle name="’ћѓћ‚›‰ 14 4" xfId="2071"/>
    <cellStyle name="’ћѓћ‚›‰ 14 5" xfId="2072"/>
    <cellStyle name="’ћѓћ‚›‰ 14 6" xfId="2073"/>
    <cellStyle name="’ћѓћ‚›‰ 14 7" xfId="2074"/>
    <cellStyle name="’ћѓћ‚›‰ 15" xfId="2075"/>
    <cellStyle name="’ћѓћ‚›‰ 15 2" xfId="2076"/>
    <cellStyle name="’ћѓћ‚›‰ 15 3" xfId="2077"/>
    <cellStyle name="’ћѓћ‚›‰ 15 4" xfId="2078"/>
    <cellStyle name="’ћѓћ‚›‰ 15 5" xfId="2079"/>
    <cellStyle name="’ћѓћ‚›‰ 15 6" xfId="2080"/>
    <cellStyle name="’ћѓћ‚›‰ 16" xfId="2081"/>
    <cellStyle name="’ћѓћ‚›‰ 17" xfId="2082"/>
    <cellStyle name="’ћѓћ‚›‰ 18" xfId="2083"/>
    <cellStyle name="’ћѓћ‚›‰ 19" xfId="2084"/>
    <cellStyle name="’ћѓћ‚›‰ 2" xfId="2085"/>
    <cellStyle name="’ћѓћ‚›‰ 2 10" xfId="2086"/>
    <cellStyle name="’ћѓћ‚›‰ 2 11" xfId="2087"/>
    <cellStyle name="’ћѓћ‚›‰ 2 12" xfId="2088"/>
    <cellStyle name="’ћѓћ‚›‰ 2 13" xfId="2089"/>
    <cellStyle name="’ћѓћ‚›‰ 2 2" xfId="2090"/>
    <cellStyle name="’ћѓћ‚›‰ 2 2 2" xfId="2091"/>
    <cellStyle name="’ћѓћ‚›‰ 2 2 2 2" xfId="2092"/>
    <cellStyle name="’ћѓћ‚›‰ 2 2 2 3" xfId="2093"/>
    <cellStyle name="’ћѓћ‚›‰ 2 2 2 4" xfId="2094"/>
    <cellStyle name="’ћѓћ‚›‰ 2 2 2 5" xfId="2095"/>
    <cellStyle name="’ћѓћ‚›‰ 2 2 2 6" xfId="2096"/>
    <cellStyle name="’ћѓћ‚›‰ 2 2 2 7" xfId="2097"/>
    <cellStyle name="’ћѓћ‚›‰ 2 2 3" xfId="2098"/>
    <cellStyle name="’ћѓћ‚›‰ 2 2 3 2" xfId="2099"/>
    <cellStyle name="’ћѓћ‚›‰ 2 2 3 3" xfId="2100"/>
    <cellStyle name="’ћѓћ‚›‰ 2 2 3 4" xfId="2101"/>
    <cellStyle name="’ћѓћ‚›‰ 2 2 3 5" xfId="2102"/>
    <cellStyle name="’ћѓћ‚›‰ 2 2 3 6" xfId="2103"/>
    <cellStyle name="’ћѓћ‚›‰ 2 2 4" xfId="2104"/>
    <cellStyle name="’ћѓћ‚›‰ 2 2 5" xfId="2105"/>
    <cellStyle name="’ћѓћ‚›‰ 2 2 6" xfId="2106"/>
    <cellStyle name="’ћѓћ‚›‰ 2 2 7" xfId="2107"/>
    <cellStyle name="’ћѓћ‚›‰ 2 2 8" xfId="2108"/>
    <cellStyle name="’ћѓћ‚›‰ 2 2 9" xfId="2109"/>
    <cellStyle name="’ћѓћ‚›‰ 2 3" xfId="2110"/>
    <cellStyle name="’ћѓћ‚›‰ 2 3 2" xfId="2111"/>
    <cellStyle name="’ћѓћ‚›‰ 2 3 2 2" xfId="2112"/>
    <cellStyle name="’ћѓћ‚›‰ 2 3 2 3" xfId="2113"/>
    <cellStyle name="’ћѓћ‚›‰ 2 3 2 4" xfId="2114"/>
    <cellStyle name="’ћѓћ‚›‰ 2 3 2 5" xfId="2115"/>
    <cellStyle name="’ћѓћ‚›‰ 2 3 2 6" xfId="2116"/>
    <cellStyle name="’ћѓћ‚›‰ 2 3 2 7" xfId="2117"/>
    <cellStyle name="’ћѓћ‚›‰ 2 3 3" xfId="2118"/>
    <cellStyle name="’ћѓћ‚›‰ 2 3 3 2" xfId="2119"/>
    <cellStyle name="’ћѓћ‚›‰ 2 3 3 3" xfId="2120"/>
    <cellStyle name="’ћѓћ‚›‰ 2 3 3 4" xfId="2121"/>
    <cellStyle name="’ћѓћ‚›‰ 2 3 3 5" xfId="2122"/>
    <cellStyle name="’ћѓћ‚›‰ 2 3 3 6" xfId="2123"/>
    <cellStyle name="’ћѓћ‚›‰ 2 3 4" xfId="2124"/>
    <cellStyle name="’ћѓћ‚›‰ 2 3 5" xfId="2125"/>
    <cellStyle name="’ћѓћ‚›‰ 2 3 6" xfId="2126"/>
    <cellStyle name="’ћѓћ‚›‰ 2 3 7" xfId="2127"/>
    <cellStyle name="’ћѓћ‚›‰ 2 3 8" xfId="2128"/>
    <cellStyle name="’ћѓћ‚›‰ 2 3 9" xfId="2129"/>
    <cellStyle name="’ћѓћ‚›‰ 2 4" xfId="2130"/>
    <cellStyle name="’ћѓћ‚›‰ 2 4 2" xfId="2131"/>
    <cellStyle name="’ћѓћ‚›‰ 2 4 2 2" xfId="2132"/>
    <cellStyle name="’ћѓћ‚›‰ 2 4 2 3" xfId="2133"/>
    <cellStyle name="’ћѓћ‚›‰ 2 4 2 4" xfId="2134"/>
    <cellStyle name="’ћѓћ‚›‰ 2 4 2 5" xfId="2135"/>
    <cellStyle name="’ћѓћ‚›‰ 2 4 2 6" xfId="2136"/>
    <cellStyle name="’ћѓћ‚›‰ 2 4 2 7" xfId="2137"/>
    <cellStyle name="’ћѓћ‚›‰ 2 4 3" xfId="2138"/>
    <cellStyle name="’ћѓћ‚›‰ 2 4 3 2" xfId="2139"/>
    <cellStyle name="’ћѓћ‚›‰ 2 4 3 3" xfId="2140"/>
    <cellStyle name="’ћѓћ‚›‰ 2 4 3 4" xfId="2141"/>
    <cellStyle name="’ћѓћ‚›‰ 2 4 3 5" xfId="2142"/>
    <cellStyle name="’ћѓћ‚›‰ 2 4 3 6" xfId="2143"/>
    <cellStyle name="’ћѓћ‚›‰ 2 4 4" xfId="2144"/>
    <cellStyle name="’ћѓћ‚›‰ 2 4 5" xfId="2145"/>
    <cellStyle name="’ћѓћ‚›‰ 2 4 6" xfId="2146"/>
    <cellStyle name="’ћѓћ‚›‰ 2 4 7" xfId="2147"/>
    <cellStyle name="’ћѓћ‚›‰ 2 4 8" xfId="2148"/>
    <cellStyle name="’ћѓћ‚›‰ 2 5" xfId="2149"/>
    <cellStyle name="’ћѓћ‚›‰ 2 5 2" xfId="2150"/>
    <cellStyle name="’ћѓћ‚›‰ 2 5 3" xfId="2151"/>
    <cellStyle name="’ћѓћ‚›‰ 2 5 4" xfId="2152"/>
    <cellStyle name="’ћѓћ‚›‰ 2 5 5" xfId="2153"/>
    <cellStyle name="’ћѓћ‚›‰ 2 5 6" xfId="2154"/>
    <cellStyle name="’ћѓћ‚›‰ 2 5 7" xfId="2155"/>
    <cellStyle name="’ћѓћ‚›‰ 2 6" xfId="2156"/>
    <cellStyle name="’ћѓћ‚›‰ 2 6 2" xfId="2157"/>
    <cellStyle name="’ћѓћ‚›‰ 2 6 3" xfId="2158"/>
    <cellStyle name="’ћѓћ‚›‰ 2 6 4" xfId="2159"/>
    <cellStyle name="’ћѓћ‚›‰ 2 6 5" xfId="2160"/>
    <cellStyle name="’ћѓћ‚›‰ 2 6 6" xfId="2161"/>
    <cellStyle name="’ћѓћ‚›‰ 2 7" xfId="2162"/>
    <cellStyle name="’ћѓћ‚›‰ 2 8" xfId="2163"/>
    <cellStyle name="’ћѓћ‚›‰ 2 9" xfId="2164"/>
    <cellStyle name="’ћѓћ‚›‰ 20" xfId="2165"/>
    <cellStyle name="’ћѓћ‚›‰ 21" xfId="2166"/>
    <cellStyle name="’ћѓћ‚›‰ 22" xfId="2167"/>
    <cellStyle name="’ћѓћ‚›‰ 23" xfId="2168"/>
    <cellStyle name="’ћѓћ‚›‰ 3" xfId="2169"/>
    <cellStyle name="’ћѓћ‚›‰ 3 10" xfId="2170"/>
    <cellStyle name="’ћѓћ‚›‰ 3 11" xfId="2171"/>
    <cellStyle name="’ћѓћ‚›‰ 3 12" xfId="2172"/>
    <cellStyle name="’ћѓћ‚›‰ 3 13" xfId="2173"/>
    <cellStyle name="’ћѓћ‚›‰ 3 2" xfId="2174"/>
    <cellStyle name="’ћѓћ‚›‰ 3 2 2" xfId="2175"/>
    <cellStyle name="’ћѓћ‚›‰ 3 2 2 2" xfId="2176"/>
    <cellStyle name="’ћѓћ‚›‰ 3 2 2 3" xfId="2177"/>
    <cellStyle name="’ћѓћ‚›‰ 3 2 2 4" xfId="2178"/>
    <cellStyle name="’ћѓћ‚›‰ 3 2 2 5" xfId="2179"/>
    <cellStyle name="’ћѓћ‚›‰ 3 2 2 6" xfId="2180"/>
    <cellStyle name="’ћѓћ‚›‰ 3 2 2 7" xfId="2181"/>
    <cellStyle name="’ћѓћ‚›‰ 3 2 3" xfId="2182"/>
    <cellStyle name="’ћѓћ‚›‰ 3 2 3 2" xfId="2183"/>
    <cellStyle name="’ћѓћ‚›‰ 3 2 3 3" xfId="2184"/>
    <cellStyle name="’ћѓћ‚›‰ 3 2 3 4" xfId="2185"/>
    <cellStyle name="’ћѓћ‚›‰ 3 2 3 5" xfId="2186"/>
    <cellStyle name="’ћѓћ‚›‰ 3 2 3 6" xfId="2187"/>
    <cellStyle name="’ћѓћ‚›‰ 3 2 4" xfId="2188"/>
    <cellStyle name="’ћѓћ‚›‰ 3 2 5" xfId="2189"/>
    <cellStyle name="’ћѓћ‚›‰ 3 2 6" xfId="2190"/>
    <cellStyle name="’ћѓћ‚›‰ 3 2 7" xfId="2191"/>
    <cellStyle name="’ћѓћ‚›‰ 3 2 8" xfId="2192"/>
    <cellStyle name="’ћѓћ‚›‰ 3 2 9" xfId="2193"/>
    <cellStyle name="’ћѓћ‚›‰ 3 3" xfId="2194"/>
    <cellStyle name="’ћѓћ‚›‰ 3 3 2" xfId="2195"/>
    <cellStyle name="’ћѓћ‚›‰ 3 3 2 2" xfId="2196"/>
    <cellStyle name="’ћѓћ‚›‰ 3 3 2 3" xfId="2197"/>
    <cellStyle name="’ћѓћ‚›‰ 3 3 2 4" xfId="2198"/>
    <cellStyle name="’ћѓћ‚›‰ 3 3 2 5" xfId="2199"/>
    <cellStyle name="’ћѓћ‚›‰ 3 3 2 6" xfId="2200"/>
    <cellStyle name="’ћѓћ‚›‰ 3 3 2 7" xfId="2201"/>
    <cellStyle name="’ћѓћ‚›‰ 3 3 3" xfId="2202"/>
    <cellStyle name="’ћѓћ‚›‰ 3 3 3 2" xfId="2203"/>
    <cellStyle name="’ћѓћ‚›‰ 3 3 3 3" xfId="2204"/>
    <cellStyle name="’ћѓћ‚›‰ 3 3 3 4" xfId="2205"/>
    <cellStyle name="’ћѓћ‚›‰ 3 3 3 5" xfId="2206"/>
    <cellStyle name="’ћѓћ‚›‰ 3 3 3 6" xfId="2207"/>
    <cellStyle name="’ћѓћ‚›‰ 3 3 4" xfId="2208"/>
    <cellStyle name="’ћѓћ‚›‰ 3 3 5" xfId="2209"/>
    <cellStyle name="’ћѓћ‚›‰ 3 3 6" xfId="2210"/>
    <cellStyle name="’ћѓћ‚›‰ 3 3 7" xfId="2211"/>
    <cellStyle name="’ћѓћ‚›‰ 3 3 8" xfId="2212"/>
    <cellStyle name="’ћѓћ‚›‰ 3 4" xfId="2213"/>
    <cellStyle name="’ћѓћ‚›‰ 3 4 2" xfId="2214"/>
    <cellStyle name="’ћѓћ‚›‰ 3 4 2 2" xfId="2215"/>
    <cellStyle name="’ћѓћ‚›‰ 3 4 2 3" xfId="2216"/>
    <cellStyle name="’ћѓћ‚›‰ 3 4 2 4" xfId="2217"/>
    <cellStyle name="’ћѓћ‚›‰ 3 4 2 5" xfId="2218"/>
    <cellStyle name="’ћѓћ‚›‰ 3 4 2 6" xfId="2219"/>
    <cellStyle name="’ћѓћ‚›‰ 3 4 2 7" xfId="2220"/>
    <cellStyle name="’ћѓћ‚›‰ 3 4 3" xfId="2221"/>
    <cellStyle name="’ћѓћ‚›‰ 3 4 3 2" xfId="2222"/>
    <cellStyle name="’ћѓћ‚›‰ 3 4 3 3" xfId="2223"/>
    <cellStyle name="’ћѓћ‚›‰ 3 4 3 4" xfId="2224"/>
    <cellStyle name="’ћѓћ‚›‰ 3 4 3 5" xfId="2225"/>
    <cellStyle name="’ћѓћ‚›‰ 3 4 3 6" xfId="2226"/>
    <cellStyle name="’ћѓћ‚›‰ 3 4 4" xfId="2227"/>
    <cellStyle name="’ћѓћ‚›‰ 3 4 5" xfId="2228"/>
    <cellStyle name="’ћѓћ‚›‰ 3 4 6" xfId="2229"/>
    <cellStyle name="’ћѓћ‚›‰ 3 4 7" xfId="2230"/>
    <cellStyle name="’ћѓћ‚›‰ 3 4 8" xfId="2231"/>
    <cellStyle name="’ћѓћ‚›‰ 3 5" xfId="2232"/>
    <cellStyle name="’ћѓћ‚›‰ 3 5 2" xfId="2233"/>
    <cellStyle name="’ћѓћ‚›‰ 3 5 3" xfId="2234"/>
    <cellStyle name="’ћѓћ‚›‰ 3 5 4" xfId="2235"/>
    <cellStyle name="’ћѓћ‚›‰ 3 5 5" xfId="2236"/>
    <cellStyle name="’ћѓћ‚›‰ 3 5 6" xfId="2237"/>
    <cellStyle name="’ћѓћ‚›‰ 3 5 7" xfId="2238"/>
    <cellStyle name="’ћѓћ‚›‰ 3 6" xfId="2239"/>
    <cellStyle name="’ћѓћ‚›‰ 3 6 2" xfId="2240"/>
    <cellStyle name="’ћѓћ‚›‰ 3 6 3" xfId="2241"/>
    <cellStyle name="’ћѓћ‚›‰ 3 6 4" xfId="2242"/>
    <cellStyle name="’ћѓћ‚›‰ 3 6 5" xfId="2243"/>
    <cellStyle name="’ћѓћ‚›‰ 3 6 6" xfId="2244"/>
    <cellStyle name="’ћѓћ‚›‰ 3 7" xfId="2245"/>
    <cellStyle name="’ћѓћ‚›‰ 3 8" xfId="2246"/>
    <cellStyle name="’ћѓћ‚›‰ 3 9" xfId="2247"/>
    <cellStyle name="’ћѓћ‚›‰ 4" xfId="2248"/>
    <cellStyle name="’ћѓћ‚›‰ 4 10" xfId="2249"/>
    <cellStyle name="’ћѓћ‚›‰ 4 11" xfId="2250"/>
    <cellStyle name="’ћѓћ‚›‰ 4 12" xfId="2251"/>
    <cellStyle name="’ћѓћ‚›‰ 4 13" xfId="2252"/>
    <cellStyle name="’ћѓћ‚›‰ 4 2" xfId="2253"/>
    <cellStyle name="’ћѓћ‚›‰ 4 2 2" xfId="2254"/>
    <cellStyle name="’ћѓћ‚›‰ 4 2 2 2" xfId="2255"/>
    <cellStyle name="’ћѓћ‚›‰ 4 2 2 3" xfId="2256"/>
    <cellStyle name="’ћѓћ‚›‰ 4 2 2 4" xfId="2257"/>
    <cellStyle name="’ћѓћ‚›‰ 4 2 2 5" xfId="2258"/>
    <cellStyle name="’ћѓћ‚›‰ 4 2 2 6" xfId="2259"/>
    <cellStyle name="’ћѓћ‚›‰ 4 2 2 7" xfId="2260"/>
    <cellStyle name="’ћѓћ‚›‰ 4 2 3" xfId="2261"/>
    <cellStyle name="’ћѓћ‚›‰ 4 2 3 2" xfId="2262"/>
    <cellStyle name="’ћѓћ‚›‰ 4 2 3 3" xfId="2263"/>
    <cellStyle name="’ћѓћ‚›‰ 4 2 3 4" xfId="2264"/>
    <cellStyle name="’ћѓћ‚›‰ 4 2 3 5" xfId="2265"/>
    <cellStyle name="’ћѓћ‚›‰ 4 2 3 6" xfId="2266"/>
    <cellStyle name="’ћѓћ‚›‰ 4 2 4" xfId="2267"/>
    <cellStyle name="’ћѓћ‚›‰ 4 2 5" xfId="2268"/>
    <cellStyle name="’ћѓћ‚›‰ 4 2 6" xfId="2269"/>
    <cellStyle name="’ћѓћ‚›‰ 4 2 7" xfId="2270"/>
    <cellStyle name="’ћѓћ‚›‰ 4 2 8" xfId="2271"/>
    <cellStyle name="’ћѓћ‚›‰ 4 3" xfId="2272"/>
    <cellStyle name="’ћѓћ‚›‰ 4 3 2" xfId="2273"/>
    <cellStyle name="’ћѓћ‚›‰ 4 3 2 2" xfId="2274"/>
    <cellStyle name="’ћѓћ‚›‰ 4 3 2 3" xfId="2275"/>
    <cellStyle name="’ћѓћ‚›‰ 4 3 2 4" xfId="2276"/>
    <cellStyle name="’ћѓћ‚›‰ 4 3 2 5" xfId="2277"/>
    <cellStyle name="’ћѓћ‚›‰ 4 3 2 6" xfId="2278"/>
    <cellStyle name="’ћѓћ‚›‰ 4 3 2 7" xfId="2279"/>
    <cellStyle name="’ћѓћ‚›‰ 4 3 3" xfId="2280"/>
    <cellStyle name="’ћѓћ‚›‰ 4 3 3 2" xfId="2281"/>
    <cellStyle name="’ћѓћ‚›‰ 4 3 3 3" xfId="2282"/>
    <cellStyle name="’ћѓћ‚›‰ 4 3 3 4" xfId="2283"/>
    <cellStyle name="’ћѓћ‚›‰ 4 3 3 5" xfId="2284"/>
    <cellStyle name="’ћѓћ‚›‰ 4 3 3 6" xfId="2285"/>
    <cellStyle name="’ћѓћ‚›‰ 4 3 4" xfId="2286"/>
    <cellStyle name="’ћѓћ‚›‰ 4 3 5" xfId="2287"/>
    <cellStyle name="’ћѓћ‚›‰ 4 3 6" xfId="2288"/>
    <cellStyle name="’ћѓћ‚›‰ 4 3 7" xfId="2289"/>
    <cellStyle name="’ћѓћ‚›‰ 4 3 8" xfId="2290"/>
    <cellStyle name="’ћѓћ‚›‰ 4 4" xfId="2291"/>
    <cellStyle name="’ћѓћ‚›‰ 4 4 2" xfId="2292"/>
    <cellStyle name="’ћѓћ‚›‰ 4 4 2 2" xfId="2293"/>
    <cellStyle name="’ћѓћ‚›‰ 4 4 2 3" xfId="2294"/>
    <cellStyle name="’ћѓћ‚›‰ 4 4 2 4" xfId="2295"/>
    <cellStyle name="’ћѓћ‚›‰ 4 4 2 5" xfId="2296"/>
    <cellStyle name="’ћѓћ‚›‰ 4 4 2 6" xfId="2297"/>
    <cellStyle name="’ћѓћ‚›‰ 4 4 2 7" xfId="2298"/>
    <cellStyle name="’ћѓћ‚›‰ 4 4 3" xfId="2299"/>
    <cellStyle name="’ћѓћ‚›‰ 4 4 3 2" xfId="2300"/>
    <cellStyle name="’ћѓћ‚›‰ 4 4 3 3" xfId="2301"/>
    <cellStyle name="’ћѓћ‚›‰ 4 4 3 4" xfId="2302"/>
    <cellStyle name="’ћѓћ‚›‰ 4 4 3 5" xfId="2303"/>
    <cellStyle name="’ћѓћ‚›‰ 4 4 3 6" xfId="2304"/>
    <cellStyle name="’ћѓћ‚›‰ 4 4 4" xfId="2305"/>
    <cellStyle name="’ћѓћ‚›‰ 4 4 5" xfId="2306"/>
    <cellStyle name="’ћѓћ‚›‰ 4 4 6" xfId="2307"/>
    <cellStyle name="’ћѓћ‚›‰ 4 4 7" xfId="2308"/>
    <cellStyle name="’ћѓћ‚›‰ 4 4 8" xfId="2309"/>
    <cellStyle name="’ћѓћ‚›‰ 4 5" xfId="2310"/>
    <cellStyle name="’ћѓћ‚›‰ 4 5 2" xfId="2311"/>
    <cellStyle name="’ћѓћ‚›‰ 4 5 3" xfId="2312"/>
    <cellStyle name="’ћѓћ‚›‰ 4 5 4" xfId="2313"/>
    <cellStyle name="’ћѓћ‚›‰ 4 5 5" xfId="2314"/>
    <cellStyle name="’ћѓћ‚›‰ 4 5 6" xfId="2315"/>
    <cellStyle name="’ћѓћ‚›‰ 4 5 7" xfId="2316"/>
    <cellStyle name="’ћѓћ‚›‰ 4 6" xfId="2317"/>
    <cellStyle name="’ћѓћ‚›‰ 4 6 2" xfId="2318"/>
    <cellStyle name="’ћѓћ‚›‰ 4 6 3" xfId="2319"/>
    <cellStyle name="’ћѓћ‚›‰ 4 6 4" xfId="2320"/>
    <cellStyle name="’ћѓћ‚›‰ 4 6 5" xfId="2321"/>
    <cellStyle name="’ћѓћ‚›‰ 4 6 6" xfId="2322"/>
    <cellStyle name="’ћѓћ‚›‰ 4 7" xfId="2323"/>
    <cellStyle name="’ћѓћ‚›‰ 4 8" xfId="2324"/>
    <cellStyle name="’ћѓћ‚›‰ 4 9" xfId="2325"/>
    <cellStyle name="’ћѓћ‚›‰ 5" xfId="2326"/>
    <cellStyle name="’ћѓћ‚›‰ 5 10" xfId="2327"/>
    <cellStyle name="’ћѓћ‚›‰ 5 11" xfId="2328"/>
    <cellStyle name="’ћѓћ‚›‰ 5 12" xfId="2329"/>
    <cellStyle name="’ћѓћ‚›‰ 5 2" xfId="2330"/>
    <cellStyle name="’ћѓћ‚›‰ 5 2 2" xfId="2331"/>
    <cellStyle name="’ћѓћ‚›‰ 5 2 2 2" xfId="2332"/>
    <cellStyle name="’ћѓћ‚›‰ 5 2 2 3" xfId="2333"/>
    <cellStyle name="’ћѓћ‚›‰ 5 2 2 4" xfId="2334"/>
    <cellStyle name="’ћѓћ‚›‰ 5 2 2 5" xfId="2335"/>
    <cellStyle name="’ћѓћ‚›‰ 5 2 2 6" xfId="2336"/>
    <cellStyle name="’ћѓћ‚›‰ 5 2 2 7" xfId="2337"/>
    <cellStyle name="’ћѓћ‚›‰ 5 2 3" xfId="2338"/>
    <cellStyle name="’ћѓћ‚›‰ 5 2 3 2" xfId="2339"/>
    <cellStyle name="’ћѓћ‚›‰ 5 2 3 3" xfId="2340"/>
    <cellStyle name="’ћѓћ‚›‰ 5 2 3 4" xfId="2341"/>
    <cellStyle name="’ћѓћ‚›‰ 5 2 3 5" xfId="2342"/>
    <cellStyle name="’ћѓћ‚›‰ 5 2 3 6" xfId="2343"/>
    <cellStyle name="’ћѓћ‚›‰ 5 2 4" xfId="2344"/>
    <cellStyle name="’ћѓћ‚›‰ 5 2 5" xfId="2345"/>
    <cellStyle name="’ћѓћ‚›‰ 5 2 6" xfId="2346"/>
    <cellStyle name="’ћѓћ‚›‰ 5 2 7" xfId="2347"/>
    <cellStyle name="’ћѓћ‚›‰ 5 2 8" xfId="2348"/>
    <cellStyle name="’ћѓћ‚›‰ 5 3" xfId="2349"/>
    <cellStyle name="’ћѓћ‚›‰ 5 3 2" xfId="2350"/>
    <cellStyle name="’ћѓћ‚›‰ 5 3 2 2" xfId="2351"/>
    <cellStyle name="’ћѓћ‚›‰ 5 3 2 3" xfId="2352"/>
    <cellStyle name="’ћѓћ‚›‰ 5 3 2 4" xfId="2353"/>
    <cellStyle name="’ћѓћ‚›‰ 5 3 2 5" xfId="2354"/>
    <cellStyle name="’ћѓћ‚›‰ 5 3 2 6" xfId="2355"/>
    <cellStyle name="’ћѓћ‚›‰ 5 3 2 7" xfId="2356"/>
    <cellStyle name="’ћѓћ‚›‰ 5 3 3" xfId="2357"/>
    <cellStyle name="’ћѓћ‚›‰ 5 3 3 2" xfId="2358"/>
    <cellStyle name="’ћѓћ‚›‰ 5 3 3 3" xfId="2359"/>
    <cellStyle name="’ћѓћ‚›‰ 5 3 3 4" xfId="2360"/>
    <cellStyle name="’ћѓћ‚›‰ 5 3 3 5" xfId="2361"/>
    <cellStyle name="’ћѓћ‚›‰ 5 3 3 6" xfId="2362"/>
    <cellStyle name="’ћѓћ‚›‰ 5 3 4" xfId="2363"/>
    <cellStyle name="’ћѓћ‚›‰ 5 3 5" xfId="2364"/>
    <cellStyle name="’ћѓћ‚›‰ 5 3 6" xfId="2365"/>
    <cellStyle name="’ћѓћ‚›‰ 5 3 7" xfId="2366"/>
    <cellStyle name="’ћѓћ‚›‰ 5 3 8" xfId="2367"/>
    <cellStyle name="’ћѓћ‚›‰ 5 4" xfId="2368"/>
    <cellStyle name="’ћѓћ‚›‰ 5 4 2" xfId="2369"/>
    <cellStyle name="’ћѓћ‚›‰ 5 4 2 2" xfId="2370"/>
    <cellStyle name="’ћѓћ‚›‰ 5 4 2 3" xfId="2371"/>
    <cellStyle name="’ћѓћ‚›‰ 5 4 2 4" xfId="2372"/>
    <cellStyle name="’ћѓћ‚›‰ 5 4 2 5" xfId="2373"/>
    <cellStyle name="’ћѓћ‚›‰ 5 4 2 6" xfId="2374"/>
    <cellStyle name="’ћѓћ‚›‰ 5 4 2 7" xfId="2375"/>
    <cellStyle name="’ћѓћ‚›‰ 5 4 3" xfId="2376"/>
    <cellStyle name="’ћѓћ‚›‰ 5 4 3 2" xfId="2377"/>
    <cellStyle name="’ћѓћ‚›‰ 5 4 3 3" xfId="2378"/>
    <cellStyle name="’ћѓћ‚›‰ 5 4 3 4" xfId="2379"/>
    <cellStyle name="’ћѓћ‚›‰ 5 4 3 5" xfId="2380"/>
    <cellStyle name="’ћѓћ‚›‰ 5 4 3 6" xfId="2381"/>
    <cellStyle name="’ћѓћ‚›‰ 5 4 4" xfId="2382"/>
    <cellStyle name="’ћѓћ‚›‰ 5 4 5" xfId="2383"/>
    <cellStyle name="’ћѓћ‚›‰ 5 4 6" xfId="2384"/>
    <cellStyle name="’ћѓћ‚›‰ 5 4 7" xfId="2385"/>
    <cellStyle name="’ћѓћ‚›‰ 5 4 8" xfId="2386"/>
    <cellStyle name="’ћѓћ‚›‰ 5 5" xfId="2387"/>
    <cellStyle name="’ћѓћ‚›‰ 5 5 2" xfId="2388"/>
    <cellStyle name="’ћѓћ‚›‰ 5 5 3" xfId="2389"/>
    <cellStyle name="’ћѓћ‚›‰ 5 5 4" xfId="2390"/>
    <cellStyle name="’ћѓћ‚›‰ 5 5 5" xfId="2391"/>
    <cellStyle name="’ћѓћ‚›‰ 5 5 6" xfId="2392"/>
    <cellStyle name="’ћѓћ‚›‰ 5 5 7" xfId="2393"/>
    <cellStyle name="’ћѓћ‚›‰ 5 6" xfId="2394"/>
    <cellStyle name="’ћѓћ‚›‰ 5 6 2" xfId="2395"/>
    <cellStyle name="’ћѓћ‚›‰ 5 6 3" xfId="2396"/>
    <cellStyle name="’ћѓћ‚›‰ 5 6 4" xfId="2397"/>
    <cellStyle name="’ћѓћ‚›‰ 5 6 5" xfId="2398"/>
    <cellStyle name="’ћѓћ‚›‰ 5 6 6" xfId="2399"/>
    <cellStyle name="’ћѓћ‚›‰ 5 7" xfId="2400"/>
    <cellStyle name="’ћѓћ‚›‰ 5 8" xfId="2401"/>
    <cellStyle name="’ћѓћ‚›‰ 5 9" xfId="2402"/>
    <cellStyle name="’ћѓћ‚›‰ 6" xfId="2403"/>
    <cellStyle name="’ћѓћ‚›‰ 6 10" xfId="2404"/>
    <cellStyle name="’ћѓћ‚›‰ 6 11" xfId="2405"/>
    <cellStyle name="’ћѓћ‚›‰ 6 2" xfId="2406"/>
    <cellStyle name="’ћѓћ‚›‰ 6 2 2" xfId="2407"/>
    <cellStyle name="’ћѓћ‚›‰ 6 2 2 2" xfId="2408"/>
    <cellStyle name="’ћѓћ‚›‰ 6 2 2 3" xfId="2409"/>
    <cellStyle name="’ћѓћ‚›‰ 6 2 2 4" xfId="2410"/>
    <cellStyle name="’ћѓћ‚›‰ 6 2 2 5" xfId="2411"/>
    <cellStyle name="’ћѓћ‚›‰ 6 2 2 6" xfId="2412"/>
    <cellStyle name="’ћѓћ‚›‰ 6 2 2 7" xfId="2413"/>
    <cellStyle name="’ћѓћ‚›‰ 6 2 3" xfId="2414"/>
    <cellStyle name="’ћѓћ‚›‰ 6 2 3 2" xfId="2415"/>
    <cellStyle name="’ћѓћ‚›‰ 6 2 3 3" xfId="2416"/>
    <cellStyle name="’ћѓћ‚›‰ 6 2 3 4" xfId="2417"/>
    <cellStyle name="’ћѓћ‚›‰ 6 2 3 5" xfId="2418"/>
    <cellStyle name="’ћѓћ‚›‰ 6 2 3 6" xfId="2419"/>
    <cellStyle name="’ћѓћ‚›‰ 6 2 4" xfId="2420"/>
    <cellStyle name="’ћѓћ‚›‰ 6 2 5" xfId="2421"/>
    <cellStyle name="’ћѓћ‚›‰ 6 2 6" xfId="2422"/>
    <cellStyle name="’ћѓћ‚›‰ 6 2 7" xfId="2423"/>
    <cellStyle name="’ћѓћ‚›‰ 6 2 8" xfId="2424"/>
    <cellStyle name="’ћѓћ‚›‰ 6 3" xfId="2425"/>
    <cellStyle name="’ћѓћ‚›‰ 6 3 2" xfId="2426"/>
    <cellStyle name="’ћѓћ‚›‰ 6 3 2 2" xfId="2427"/>
    <cellStyle name="’ћѓћ‚›‰ 6 3 2 3" xfId="2428"/>
    <cellStyle name="’ћѓћ‚›‰ 6 3 2 4" xfId="2429"/>
    <cellStyle name="’ћѓћ‚›‰ 6 3 2 5" xfId="2430"/>
    <cellStyle name="’ћѓћ‚›‰ 6 3 2 6" xfId="2431"/>
    <cellStyle name="’ћѓћ‚›‰ 6 3 2 7" xfId="2432"/>
    <cellStyle name="’ћѓћ‚›‰ 6 3 3" xfId="2433"/>
    <cellStyle name="’ћѓћ‚›‰ 6 3 3 2" xfId="2434"/>
    <cellStyle name="’ћѓћ‚›‰ 6 3 3 3" xfId="2435"/>
    <cellStyle name="’ћѓћ‚›‰ 6 3 3 4" xfId="2436"/>
    <cellStyle name="’ћѓћ‚›‰ 6 3 3 5" xfId="2437"/>
    <cellStyle name="’ћѓћ‚›‰ 6 3 3 6" xfId="2438"/>
    <cellStyle name="’ћѓћ‚›‰ 6 3 4" xfId="2439"/>
    <cellStyle name="’ћѓћ‚›‰ 6 3 5" xfId="2440"/>
    <cellStyle name="’ћѓћ‚›‰ 6 3 6" xfId="2441"/>
    <cellStyle name="’ћѓћ‚›‰ 6 3 7" xfId="2442"/>
    <cellStyle name="’ћѓћ‚›‰ 6 3 8" xfId="2443"/>
    <cellStyle name="’ћѓћ‚›‰ 6 4" xfId="2444"/>
    <cellStyle name="’ћѓћ‚›‰ 6 4 2" xfId="2445"/>
    <cellStyle name="’ћѓћ‚›‰ 6 4 2 2" xfId="2446"/>
    <cellStyle name="’ћѓћ‚›‰ 6 4 2 3" xfId="2447"/>
    <cellStyle name="’ћѓћ‚›‰ 6 4 2 4" xfId="2448"/>
    <cellStyle name="’ћѓћ‚›‰ 6 4 2 5" xfId="2449"/>
    <cellStyle name="’ћѓћ‚›‰ 6 4 2 6" xfId="2450"/>
    <cellStyle name="’ћѓћ‚›‰ 6 4 2 7" xfId="2451"/>
    <cellStyle name="’ћѓћ‚›‰ 6 4 3" xfId="2452"/>
    <cellStyle name="’ћѓћ‚›‰ 6 4 3 2" xfId="2453"/>
    <cellStyle name="’ћѓћ‚›‰ 6 4 3 3" xfId="2454"/>
    <cellStyle name="’ћѓћ‚›‰ 6 4 3 4" xfId="2455"/>
    <cellStyle name="’ћѓћ‚›‰ 6 4 3 5" xfId="2456"/>
    <cellStyle name="’ћѓћ‚›‰ 6 4 3 6" xfId="2457"/>
    <cellStyle name="’ћѓћ‚›‰ 6 4 4" xfId="2458"/>
    <cellStyle name="’ћѓћ‚›‰ 6 4 5" xfId="2459"/>
    <cellStyle name="’ћѓћ‚›‰ 6 4 6" xfId="2460"/>
    <cellStyle name="’ћѓћ‚›‰ 6 4 7" xfId="2461"/>
    <cellStyle name="’ћѓћ‚›‰ 6 4 8" xfId="2462"/>
    <cellStyle name="’ћѓћ‚›‰ 6 5" xfId="2463"/>
    <cellStyle name="’ћѓћ‚›‰ 6 5 2" xfId="2464"/>
    <cellStyle name="’ћѓћ‚›‰ 6 5 3" xfId="2465"/>
    <cellStyle name="’ћѓћ‚›‰ 6 5 4" xfId="2466"/>
    <cellStyle name="’ћѓћ‚›‰ 6 5 5" xfId="2467"/>
    <cellStyle name="’ћѓћ‚›‰ 6 5 6" xfId="2468"/>
    <cellStyle name="’ћѓћ‚›‰ 6 5 7" xfId="2469"/>
    <cellStyle name="’ћѓћ‚›‰ 6 6" xfId="2470"/>
    <cellStyle name="’ћѓћ‚›‰ 6 6 2" xfId="2471"/>
    <cellStyle name="’ћѓћ‚›‰ 6 6 3" xfId="2472"/>
    <cellStyle name="’ћѓћ‚›‰ 6 6 4" xfId="2473"/>
    <cellStyle name="’ћѓћ‚›‰ 6 6 5" xfId="2474"/>
    <cellStyle name="’ћѓћ‚›‰ 6 6 6" xfId="2475"/>
    <cellStyle name="’ћѓћ‚›‰ 6 7" xfId="2476"/>
    <cellStyle name="’ћѓћ‚›‰ 6 8" xfId="2477"/>
    <cellStyle name="’ћѓћ‚›‰ 6 9" xfId="2478"/>
    <cellStyle name="’ћѓћ‚›‰ 7" xfId="2479"/>
    <cellStyle name="’ћѓћ‚›‰ 7 10" xfId="2480"/>
    <cellStyle name="’ћѓћ‚›‰ 7 11" xfId="2481"/>
    <cellStyle name="’ћѓћ‚›‰ 7 2" xfId="2482"/>
    <cellStyle name="’ћѓћ‚›‰ 7 2 2" xfId="2483"/>
    <cellStyle name="’ћѓћ‚›‰ 7 2 2 2" xfId="2484"/>
    <cellStyle name="’ћѓћ‚›‰ 7 2 2 3" xfId="2485"/>
    <cellStyle name="’ћѓћ‚›‰ 7 2 2 4" xfId="2486"/>
    <cellStyle name="’ћѓћ‚›‰ 7 2 2 5" xfId="2487"/>
    <cellStyle name="’ћѓћ‚›‰ 7 2 2 6" xfId="2488"/>
    <cellStyle name="’ћѓћ‚›‰ 7 2 2 7" xfId="2489"/>
    <cellStyle name="’ћѓћ‚›‰ 7 2 3" xfId="2490"/>
    <cellStyle name="’ћѓћ‚›‰ 7 2 3 2" xfId="2491"/>
    <cellStyle name="’ћѓћ‚›‰ 7 2 3 3" xfId="2492"/>
    <cellStyle name="’ћѓћ‚›‰ 7 2 3 4" xfId="2493"/>
    <cellStyle name="’ћѓћ‚›‰ 7 2 3 5" xfId="2494"/>
    <cellStyle name="’ћѓћ‚›‰ 7 2 3 6" xfId="2495"/>
    <cellStyle name="’ћѓћ‚›‰ 7 2 4" xfId="2496"/>
    <cellStyle name="’ћѓћ‚›‰ 7 2 5" xfId="2497"/>
    <cellStyle name="’ћѓћ‚›‰ 7 2 6" xfId="2498"/>
    <cellStyle name="’ћѓћ‚›‰ 7 2 7" xfId="2499"/>
    <cellStyle name="’ћѓћ‚›‰ 7 2 8" xfId="2500"/>
    <cellStyle name="’ћѓћ‚›‰ 7 3" xfId="2501"/>
    <cellStyle name="’ћѓћ‚›‰ 7 3 2" xfId="2502"/>
    <cellStyle name="’ћѓћ‚›‰ 7 3 2 2" xfId="2503"/>
    <cellStyle name="’ћѓћ‚›‰ 7 3 2 3" xfId="2504"/>
    <cellStyle name="’ћѓћ‚›‰ 7 3 2 4" xfId="2505"/>
    <cellStyle name="’ћѓћ‚›‰ 7 3 2 5" xfId="2506"/>
    <cellStyle name="’ћѓћ‚›‰ 7 3 2 6" xfId="2507"/>
    <cellStyle name="’ћѓћ‚›‰ 7 3 2 7" xfId="2508"/>
    <cellStyle name="’ћѓћ‚›‰ 7 3 3" xfId="2509"/>
    <cellStyle name="’ћѓћ‚›‰ 7 3 3 2" xfId="2510"/>
    <cellStyle name="’ћѓћ‚›‰ 7 3 3 3" xfId="2511"/>
    <cellStyle name="’ћѓћ‚›‰ 7 3 3 4" xfId="2512"/>
    <cellStyle name="’ћѓћ‚›‰ 7 3 3 5" xfId="2513"/>
    <cellStyle name="’ћѓћ‚›‰ 7 3 3 6" xfId="2514"/>
    <cellStyle name="’ћѓћ‚›‰ 7 3 4" xfId="2515"/>
    <cellStyle name="’ћѓћ‚›‰ 7 3 5" xfId="2516"/>
    <cellStyle name="’ћѓћ‚›‰ 7 3 6" xfId="2517"/>
    <cellStyle name="’ћѓћ‚›‰ 7 3 7" xfId="2518"/>
    <cellStyle name="’ћѓћ‚›‰ 7 3 8" xfId="2519"/>
    <cellStyle name="’ћѓћ‚›‰ 7 4" xfId="2520"/>
    <cellStyle name="’ћѓћ‚›‰ 7 4 2" xfId="2521"/>
    <cellStyle name="’ћѓћ‚›‰ 7 4 2 2" xfId="2522"/>
    <cellStyle name="’ћѓћ‚›‰ 7 4 2 3" xfId="2523"/>
    <cellStyle name="’ћѓћ‚›‰ 7 4 2 4" xfId="2524"/>
    <cellStyle name="’ћѓћ‚›‰ 7 4 2 5" xfId="2525"/>
    <cellStyle name="’ћѓћ‚›‰ 7 4 2 6" xfId="2526"/>
    <cellStyle name="’ћѓћ‚›‰ 7 4 2 7" xfId="2527"/>
    <cellStyle name="’ћѓћ‚›‰ 7 4 3" xfId="2528"/>
    <cellStyle name="’ћѓћ‚›‰ 7 4 3 2" xfId="2529"/>
    <cellStyle name="’ћѓћ‚›‰ 7 4 3 3" xfId="2530"/>
    <cellStyle name="’ћѓћ‚›‰ 7 4 3 4" xfId="2531"/>
    <cellStyle name="’ћѓћ‚›‰ 7 4 3 5" xfId="2532"/>
    <cellStyle name="’ћѓћ‚›‰ 7 4 3 6" xfId="2533"/>
    <cellStyle name="’ћѓћ‚›‰ 7 4 4" xfId="2534"/>
    <cellStyle name="’ћѓћ‚›‰ 7 4 5" xfId="2535"/>
    <cellStyle name="’ћѓћ‚›‰ 7 4 6" xfId="2536"/>
    <cellStyle name="’ћѓћ‚›‰ 7 4 7" xfId="2537"/>
    <cellStyle name="’ћѓћ‚›‰ 7 4 8" xfId="2538"/>
    <cellStyle name="’ћѓћ‚›‰ 7 5" xfId="2539"/>
    <cellStyle name="’ћѓћ‚›‰ 7 5 2" xfId="2540"/>
    <cellStyle name="’ћѓћ‚›‰ 7 5 3" xfId="2541"/>
    <cellStyle name="’ћѓћ‚›‰ 7 5 4" xfId="2542"/>
    <cellStyle name="’ћѓћ‚›‰ 7 5 5" xfId="2543"/>
    <cellStyle name="’ћѓћ‚›‰ 7 5 6" xfId="2544"/>
    <cellStyle name="’ћѓћ‚›‰ 7 5 7" xfId="2545"/>
    <cellStyle name="’ћѓћ‚›‰ 7 6" xfId="2546"/>
    <cellStyle name="’ћѓћ‚›‰ 7 6 2" xfId="2547"/>
    <cellStyle name="’ћѓћ‚›‰ 7 6 3" xfId="2548"/>
    <cellStyle name="’ћѓћ‚›‰ 7 6 4" xfId="2549"/>
    <cellStyle name="’ћѓћ‚›‰ 7 6 5" xfId="2550"/>
    <cellStyle name="’ћѓћ‚›‰ 7 6 6" xfId="2551"/>
    <cellStyle name="’ћѓћ‚›‰ 7 7" xfId="2552"/>
    <cellStyle name="’ћѓћ‚›‰ 7 8" xfId="2553"/>
    <cellStyle name="’ћѓћ‚›‰ 7 9" xfId="2554"/>
    <cellStyle name="’ћѓћ‚›‰ 8" xfId="2555"/>
    <cellStyle name="’ћѓћ‚›‰ 8 10" xfId="2556"/>
    <cellStyle name="’ћѓћ‚›‰ 8 11" xfId="2557"/>
    <cellStyle name="’ћѓћ‚›‰ 8 2" xfId="2558"/>
    <cellStyle name="’ћѓћ‚›‰ 8 2 2" xfId="2559"/>
    <cellStyle name="’ћѓћ‚›‰ 8 2 2 2" xfId="2560"/>
    <cellStyle name="’ћѓћ‚›‰ 8 2 2 3" xfId="2561"/>
    <cellStyle name="’ћѓћ‚›‰ 8 2 2 4" xfId="2562"/>
    <cellStyle name="’ћѓћ‚›‰ 8 2 2 5" xfId="2563"/>
    <cellStyle name="’ћѓћ‚›‰ 8 2 2 6" xfId="2564"/>
    <cellStyle name="’ћѓћ‚›‰ 8 2 2 7" xfId="2565"/>
    <cellStyle name="’ћѓћ‚›‰ 8 2 3" xfId="2566"/>
    <cellStyle name="’ћѓћ‚›‰ 8 2 3 2" xfId="2567"/>
    <cellStyle name="’ћѓћ‚›‰ 8 2 3 3" xfId="2568"/>
    <cellStyle name="’ћѓћ‚›‰ 8 2 3 4" xfId="2569"/>
    <cellStyle name="’ћѓћ‚›‰ 8 2 3 5" xfId="2570"/>
    <cellStyle name="’ћѓћ‚›‰ 8 2 3 6" xfId="2571"/>
    <cellStyle name="’ћѓћ‚›‰ 8 2 4" xfId="2572"/>
    <cellStyle name="’ћѓћ‚›‰ 8 2 5" xfId="2573"/>
    <cellStyle name="’ћѓћ‚›‰ 8 2 6" xfId="2574"/>
    <cellStyle name="’ћѓћ‚›‰ 8 2 7" xfId="2575"/>
    <cellStyle name="’ћѓћ‚›‰ 8 2 8" xfId="2576"/>
    <cellStyle name="’ћѓћ‚›‰ 8 3" xfId="2577"/>
    <cellStyle name="’ћѓћ‚›‰ 8 3 2" xfId="2578"/>
    <cellStyle name="’ћѓћ‚›‰ 8 3 2 2" xfId="2579"/>
    <cellStyle name="’ћѓћ‚›‰ 8 3 2 3" xfId="2580"/>
    <cellStyle name="’ћѓћ‚›‰ 8 3 2 4" xfId="2581"/>
    <cellStyle name="’ћѓћ‚›‰ 8 3 2 5" xfId="2582"/>
    <cellStyle name="’ћѓћ‚›‰ 8 3 2 6" xfId="2583"/>
    <cellStyle name="’ћѓћ‚›‰ 8 3 2 7" xfId="2584"/>
    <cellStyle name="’ћѓћ‚›‰ 8 3 3" xfId="2585"/>
    <cellStyle name="’ћѓћ‚›‰ 8 3 3 2" xfId="2586"/>
    <cellStyle name="’ћѓћ‚›‰ 8 3 3 3" xfId="2587"/>
    <cellStyle name="’ћѓћ‚›‰ 8 3 3 4" xfId="2588"/>
    <cellStyle name="’ћѓћ‚›‰ 8 3 3 5" xfId="2589"/>
    <cellStyle name="’ћѓћ‚›‰ 8 3 3 6" xfId="2590"/>
    <cellStyle name="’ћѓћ‚›‰ 8 3 4" xfId="2591"/>
    <cellStyle name="’ћѓћ‚›‰ 8 3 5" xfId="2592"/>
    <cellStyle name="’ћѓћ‚›‰ 8 3 6" xfId="2593"/>
    <cellStyle name="’ћѓћ‚›‰ 8 3 7" xfId="2594"/>
    <cellStyle name="’ћѓћ‚›‰ 8 3 8" xfId="2595"/>
    <cellStyle name="’ћѓћ‚›‰ 8 4" xfId="2596"/>
    <cellStyle name="’ћѓћ‚›‰ 8 4 2" xfId="2597"/>
    <cellStyle name="’ћѓћ‚›‰ 8 4 2 2" xfId="2598"/>
    <cellStyle name="’ћѓћ‚›‰ 8 4 2 3" xfId="2599"/>
    <cellStyle name="’ћѓћ‚›‰ 8 4 2 4" xfId="2600"/>
    <cellStyle name="’ћѓћ‚›‰ 8 4 2 5" xfId="2601"/>
    <cellStyle name="’ћѓћ‚›‰ 8 4 2 6" xfId="2602"/>
    <cellStyle name="’ћѓћ‚›‰ 8 4 2 7" xfId="2603"/>
    <cellStyle name="’ћѓћ‚›‰ 8 4 3" xfId="2604"/>
    <cellStyle name="’ћѓћ‚›‰ 8 4 3 2" xfId="2605"/>
    <cellStyle name="’ћѓћ‚›‰ 8 4 3 3" xfId="2606"/>
    <cellStyle name="’ћѓћ‚›‰ 8 4 3 4" xfId="2607"/>
    <cellStyle name="’ћѓћ‚›‰ 8 4 3 5" xfId="2608"/>
    <cellStyle name="’ћѓћ‚›‰ 8 4 3 6" xfId="2609"/>
    <cellStyle name="’ћѓћ‚›‰ 8 4 4" xfId="2610"/>
    <cellStyle name="’ћѓћ‚›‰ 8 4 5" xfId="2611"/>
    <cellStyle name="’ћѓћ‚›‰ 8 4 6" xfId="2612"/>
    <cellStyle name="’ћѓћ‚›‰ 8 4 7" xfId="2613"/>
    <cellStyle name="’ћѓћ‚›‰ 8 4 8" xfId="2614"/>
    <cellStyle name="’ћѓћ‚›‰ 8 5" xfId="2615"/>
    <cellStyle name="’ћѓћ‚›‰ 8 5 2" xfId="2616"/>
    <cellStyle name="’ћѓћ‚›‰ 8 5 3" xfId="2617"/>
    <cellStyle name="’ћѓћ‚›‰ 8 5 4" xfId="2618"/>
    <cellStyle name="’ћѓћ‚›‰ 8 5 5" xfId="2619"/>
    <cellStyle name="’ћѓћ‚›‰ 8 5 6" xfId="2620"/>
    <cellStyle name="’ћѓћ‚›‰ 8 5 7" xfId="2621"/>
    <cellStyle name="’ћѓћ‚›‰ 8 6" xfId="2622"/>
    <cellStyle name="’ћѓћ‚›‰ 8 6 2" xfId="2623"/>
    <cellStyle name="’ћѓћ‚›‰ 8 6 3" xfId="2624"/>
    <cellStyle name="’ћѓћ‚›‰ 8 6 4" xfId="2625"/>
    <cellStyle name="’ћѓћ‚›‰ 8 6 5" xfId="2626"/>
    <cellStyle name="’ћѓћ‚›‰ 8 6 6" xfId="2627"/>
    <cellStyle name="’ћѓћ‚›‰ 8 7" xfId="2628"/>
    <cellStyle name="’ћѓћ‚›‰ 8 8" xfId="2629"/>
    <cellStyle name="’ћѓћ‚›‰ 8 9" xfId="2630"/>
    <cellStyle name="’ћѓћ‚›‰ 9" xfId="2631"/>
    <cellStyle name="’ћѓћ‚›‰ 9 10" xfId="2632"/>
    <cellStyle name="’ћѓћ‚›‰ 9 11" xfId="2633"/>
    <cellStyle name="’ћѓћ‚›‰ 9 2" xfId="2634"/>
    <cellStyle name="’ћѓћ‚›‰ 9 2 2" xfId="2635"/>
    <cellStyle name="’ћѓћ‚›‰ 9 2 2 2" xfId="2636"/>
    <cellStyle name="’ћѓћ‚›‰ 9 2 2 3" xfId="2637"/>
    <cellStyle name="’ћѓћ‚›‰ 9 2 2 4" xfId="2638"/>
    <cellStyle name="’ћѓћ‚›‰ 9 2 2 5" xfId="2639"/>
    <cellStyle name="’ћѓћ‚›‰ 9 2 2 6" xfId="2640"/>
    <cellStyle name="’ћѓћ‚›‰ 9 2 2 7" xfId="2641"/>
    <cellStyle name="’ћѓћ‚›‰ 9 2 3" xfId="2642"/>
    <cellStyle name="’ћѓћ‚›‰ 9 2 3 2" xfId="2643"/>
    <cellStyle name="’ћѓћ‚›‰ 9 2 3 3" xfId="2644"/>
    <cellStyle name="’ћѓћ‚›‰ 9 2 3 4" xfId="2645"/>
    <cellStyle name="’ћѓћ‚›‰ 9 2 3 5" xfId="2646"/>
    <cellStyle name="’ћѓћ‚›‰ 9 2 3 6" xfId="2647"/>
    <cellStyle name="’ћѓћ‚›‰ 9 2 4" xfId="2648"/>
    <cellStyle name="’ћѓћ‚›‰ 9 2 5" xfId="2649"/>
    <cellStyle name="’ћѓћ‚›‰ 9 2 6" xfId="2650"/>
    <cellStyle name="’ћѓћ‚›‰ 9 2 7" xfId="2651"/>
    <cellStyle name="’ћѓћ‚›‰ 9 2 8" xfId="2652"/>
    <cellStyle name="’ћѓћ‚›‰ 9 3" xfId="2653"/>
    <cellStyle name="’ћѓћ‚›‰ 9 3 2" xfId="2654"/>
    <cellStyle name="’ћѓћ‚›‰ 9 3 2 2" xfId="2655"/>
    <cellStyle name="’ћѓћ‚›‰ 9 3 2 3" xfId="2656"/>
    <cellStyle name="’ћѓћ‚›‰ 9 3 2 4" xfId="2657"/>
    <cellStyle name="’ћѓћ‚›‰ 9 3 2 5" xfId="2658"/>
    <cellStyle name="’ћѓћ‚›‰ 9 3 2 6" xfId="2659"/>
    <cellStyle name="’ћѓћ‚›‰ 9 3 2 7" xfId="2660"/>
    <cellStyle name="’ћѓћ‚›‰ 9 3 3" xfId="2661"/>
    <cellStyle name="’ћѓћ‚›‰ 9 3 3 2" xfId="2662"/>
    <cellStyle name="’ћѓћ‚›‰ 9 3 3 3" xfId="2663"/>
    <cellStyle name="’ћѓћ‚›‰ 9 3 3 4" xfId="2664"/>
    <cellStyle name="’ћѓћ‚›‰ 9 3 3 5" xfId="2665"/>
    <cellStyle name="’ћѓћ‚›‰ 9 3 3 6" xfId="2666"/>
    <cellStyle name="’ћѓћ‚›‰ 9 3 4" xfId="2667"/>
    <cellStyle name="’ћѓћ‚›‰ 9 3 5" xfId="2668"/>
    <cellStyle name="’ћѓћ‚›‰ 9 3 6" xfId="2669"/>
    <cellStyle name="’ћѓћ‚›‰ 9 3 7" xfId="2670"/>
    <cellStyle name="’ћѓћ‚›‰ 9 3 8" xfId="2671"/>
    <cellStyle name="’ћѓћ‚›‰ 9 4" xfId="2672"/>
    <cellStyle name="’ћѓћ‚›‰ 9 4 2" xfId="2673"/>
    <cellStyle name="’ћѓћ‚›‰ 9 4 2 2" xfId="2674"/>
    <cellStyle name="’ћѓћ‚›‰ 9 4 2 3" xfId="2675"/>
    <cellStyle name="’ћѓћ‚›‰ 9 4 2 4" xfId="2676"/>
    <cellStyle name="’ћѓћ‚›‰ 9 4 2 5" xfId="2677"/>
    <cellStyle name="’ћѓћ‚›‰ 9 4 2 6" xfId="2678"/>
    <cellStyle name="’ћѓћ‚›‰ 9 4 2 7" xfId="2679"/>
    <cellStyle name="’ћѓћ‚›‰ 9 4 3" xfId="2680"/>
    <cellStyle name="’ћѓћ‚›‰ 9 4 3 2" xfId="2681"/>
    <cellStyle name="’ћѓћ‚›‰ 9 4 3 3" xfId="2682"/>
    <cellStyle name="’ћѓћ‚›‰ 9 4 3 4" xfId="2683"/>
    <cellStyle name="’ћѓћ‚›‰ 9 4 3 5" xfId="2684"/>
    <cellStyle name="’ћѓћ‚›‰ 9 4 3 6" xfId="2685"/>
    <cellStyle name="’ћѓћ‚›‰ 9 4 4" xfId="2686"/>
    <cellStyle name="’ћѓћ‚›‰ 9 4 5" xfId="2687"/>
    <cellStyle name="’ћѓћ‚›‰ 9 4 6" xfId="2688"/>
    <cellStyle name="’ћѓћ‚›‰ 9 4 7" xfId="2689"/>
    <cellStyle name="’ћѓћ‚›‰ 9 4 8" xfId="2690"/>
    <cellStyle name="’ћѓћ‚›‰ 9 5" xfId="2691"/>
    <cellStyle name="’ћѓћ‚›‰ 9 5 2" xfId="2692"/>
    <cellStyle name="’ћѓћ‚›‰ 9 5 3" xfId="2693"/>
    <cellStyle name="’ћѓћ‚›‰ 9 5 4" xfId="2694"/>
    <cellStyle name="’ћѓћ‚›‰ 9 5 5" xfId="2695"/>
    <cellStyle name="’ћѓћ‚›‰ 9 5 6" xfId="2696"/>
    <cellStyle name="’ћѓћ‚›‰ 9 5 7" xfId="2697"/>
    <cellStyle name="’ћѓћ‚›‰ 9 6" xfId="2698"/>
    <cellStyle name="’ћѓћ‚›‰ 9 6 2" xfId="2699"/>
    <cellStyle name="’ћѓћ‚›‰ 9 6 3" xfId="2700"/>
    <cellStyle name="’ћѓћ‚›‰ 9 6 4" xfId="2701"/>
    <cellStyle name="’ћѓћ‚›‰ 9 6 5" xfId="2702"/>
    <cellStyle name="’ћѓћ‚›‰ 9 6 6" xfId="2703"/>
    <cellStyle name="’ћѓћ‚›‰ 9 7" xfId="2704"/>
    <cellStyle name="’ћѓћ‚›‰ 9 8" xfId="2705"/>
    <cellStyle name="’ћѓћ‚›‰ 9 9" xfId="2706"/>
    <cellStyle name="’ћѓћ‚›‰_СВОД" xfId="2707"/>
    <cellStyle name="0,00;0;" xfId="2708"/>
    <cellStyle name="0,00;0; 2" xfId="2709"/>
    <cellStyle name="0,00;0; 2 2" xfId="2710"/>
    <cellStyle name="0,00;0; 2 3" xfId="2711"/>
    <cellStyle name="0,00;0; 3" xfId="2712"/>
    <cellStyle name="0,00;0; 3 2" xfId="2713"/>
    <cellStyle name="0,00;0; 4" xfId="2714"/>
    <cellStyle name="0,00;0; 5" xfId="2715"/>
    <cellStyle name="0,00;0;_СВОД" xfId="2716"/>
    <cellStyle name="1Normal" xfId="2717"/>
    <cellStyle name="1Outputbox1" xfId="2718"/>
    <cellStyle name="1Outputbox1 10" xfId="2719"/>
    <cellStyle name="1Outputbox1 10 10" xfId="2720"/>
    <cellStyle name="1Outputbox1 10 2" xfId="2721"/>
    <cellStyle name="1Outputbox1 10 2 2" xfId="2722"/>
    <cellStyle name="1Outputbox1 10 2 2 2" xfId="2723"/>
    <cellStyle name="1Outputbox1 10 2 2 3" xfId="2724"/>
    <cellStyle name="1Outputbox1 10 2 2 4" xfId="2725"/>
    <cellStyle name="1Outputbox1 10 2 2 5" xfId="2726"/>
    <cellStyle name="1Outputbox1 10 2 2 6" xfId="2727"/>
    <cellStyle name="1Outputbox1 10 2 2 7" xfId="2728"/>
    <cellStyle name="1Outputbox1 10 2 2 8" xfId="2729"/>
    <cellStyle name="1Outputbox1 10 2 3" xfId="2730"/>
    <cellStyle name="1Outputbox1 10 2 3 2" xfId="2731"/>
    <cellStyle name="1Outputbox1 10 2 3 3" xfId="2732"/>
    <cellStyle name="1Outputbox1 10 2 3 4" xfId="2733"/>
    <cellStyle name="1Outputbox1 10 2 3 5" xfId="2734"/>
    <cellStyle name="1Outputbox1 10 2 3 6" xfId="2735"/>
    <cellStyle name="1Outputbox1 10 2 3 7" xfId="2736"/>
    <cellStyle name="1Outputbox1 10 2 4" xfId="2737"/>
    <cellStyle name="1Outputbox1 10 2 4 2" xfId="2738"/>
    <cellStyle name="1Outputbox1 10 2 4 3" xfId="2739"/>
    <cellStyle name="1Outputbox1 10 2 4 4" xfId="2740"/>
    <cellStyle name="1Outputbox1 10 2 5" xfId="2741"/>
    <cellStyle name="1Outputbox1 10 2 6" xfId="2742"/>
    <cellStyle name="1Outputbox1 10 2 7" xfId="2743"/>
    <cellStyle name="1Outputbox1 10 3" xfId="2744"/>
    <cellStyle name="1Outputbox1 10 3 2" xfId="2745"/>
    <cellStyle name="1Outputbox1 10 3 2 2" xfId="2746"/>
    <cellStyle name="1Outputbox1 10 3 2 3" xfId="2747"/>
    <cellStyle name="1Outputbox1 10 3 2 4" xfId="2748"/>
    <cellStyle name="1Outputbox1 10 3 2 5" xfId="2749"/>
    <cellStyle name="1Outputbox1 10 3 2 6" xfId="2750"/>
    <cellStyle name="1Outputbox1 10 3 2 7" xfId="2751"/>
    <cellStyle name="1Outputbox1 10 3 2 8" xfId="2752"/>
    <cellStyle name="1Outputbox1 10 3 3" xfId="2753"/>
    <cellStyle name="1Outputbox1 10 3 3 2" xfId="2754"/>
    <cellStyle name="1Outputbox1 10 3 3 3" xfId="2755"/>
    <cellStyle name="1Outputbox1 10 3 3 4" xfId="2756"/>
    <cellStyle name="1Outputbox1 10 3 3 5" xfId="2757"/>
    <cellStyle name="1Outputbox1 10 3 3 6" xfId="2758"/>
    <cellStyle name="1Outputbox1 10 3 3 7" xfId="2759"/>
    <cellStyle name="1Outputbox1 10 3 4" xfId="2760"/>
    <cellStyle name="1Outputbox1 10 3 4 2" xfId="2761"/>
    <cellStyle name="1Outputbox1 10 3 4 3" xfId="2762"/>
    <cellStyle name="1Outputbox1 10 3 4 4" xfId="2763"/>
    <cellStyle name="1Outputbox1 10 3 5" xfId="2764"/>
    <cellStyle name="1Outputbox1 10 3 6" xfId="2765"/>
    <cellStyle name="1Outputbox1 10 3 7" xfId="2766"/>
    <cellStyle name="1Outputbox1 10 4" xfId="2767"/>
    <cellStyle name="1Outputbox1 10 4 2" xfId="2768"/>
    <cellStyle name="1Outputbox1 10 4 2 2" xfId="2769"/>
    <cellStyle name="1Outputbox1 10 4 2 3" xfId="2770"/>
    <cellStyle name="1Outputbox1 10 4 2 4" xfId="2771"/>
    <cellStyle name="1Outputbox1 10 4 2 5" xfId="2772"/>
    <cellStyle name="1Outputbox1 10 4 2 6" xfId="2773"/>
    <cellStyle name="1Outputbox1 10 4 2 7" xfId="2774"/>
    <cellStyle name="1Outputbox1 10 4 2 8" xfId="2775"/>
    <cellStyle name="1Outputbox1 10 4 3" xfId="2776"/>
    <cellStyle name="1Outputbox1 10 4 3 2" xfId="2777"/>
    <cellStyle name="1Outputbox1 10 4 3 3" xfId="2778"/>
    <cellStyle name="1Outputbox1 10 4 3 4" xfId="2779"/>
    <cellStyle name="1Outputbox1 10 4 3 5" xfId="2780"/>
    <cellStyle name="1Outputbox1 10 4 3 6" xfId="2781"/>
    <cellStyle name="1Outputbox1 10 4 3 7" xfId="2782"/>
    <cellStyle name="1Outputbox1 10 4 4" xfId="2783"/>
    <cellStyle name="1Outputbox1 10 4 4 2" xfId="2784"/>
    <cellStyle name="1Outputbox1 10 4 4 3" xfId="2785"/>
    <cellStyle name="1Outputbox1 10 4 4 4" xfId="2786"/>
    <cellStyle name="1Outputbox1 10 4 5" xfId="2787"/>
    <cellStyle name="1Outputbox1 10 4 6" xfId="2788"/>
    <cellStyle name="1Outputbox1 10 4 7" xfId="2789"/>
    <cellStyle name="1Outputbox1 10 5" xfId="2790"/>
    <cellStyle name="1Outputbox1 10 5 2" xfId="2791"/>
    <cellStyle name="1Outputbox1 10 5 3" xfId="2792"/>
    <cellStyle name="1Outputbox1 10 5 4" xfId="2793"/>
    <cellStyle name="1Outputbox1 10 5 5" xfId="2794"/>
    <cellStyle name="1Outputbox1 10 5 6" xfId="2795"/>
    <cellStyle name="1Outputbox1 10 5 7" xfId="2796"/>
    <cellStyle name="1Outputbox1 10 5 8" xfId="2797"/>
    <cellStyle name="1Outputbox1 10 6" xfId="2798"/>
    <cellStyle name="1Outputbox1 10 6 2" xfId="2799"/>
    <cellStyle name="1Outputbox1 10 6 3" xfId="2800"/>
    <cellStyle name="1Outputbox1 10 6 4" xfId="2801"/>
    <cellStyle name="1Outputbox1 10 6 5" xfId="2802"/>
    <cellStyle name="1Outputbox1 10 6 6" xfId="2803"/>
    <cellStyle name="1Outputbox1 10 6 7" xfId="2804"/>
    <cellStyle name="1Outputbox1 10 7" xfId="2805"/>
    <cellStyle name="1Outputbox1 10 7 2" xfId="2806"/>
    <cellStyle name="1Outputbox1 10 7 3" xfId="2807"/>
    <cellStyle name="1Outputbox1 10 7 4" xfId="2808"/>
    <cellStyle name="1Outputbox1 10 8" xfId="2809"/>
    <cellStyle name="1Outputbox1 10 9" xfId="2810"/>
    <cellStyle name="1Outputbox1 11" xfId="2811"/>
    <cellStyle name="1Outputbox1 11 10" xfId="2812"/>
    <cellStyle name="1Outputbox1 11 2" xfId="2813"/>
    <cellStyle name="1Outputbox1 11 2 2" xfId="2814"/>
    <cellStyle name="1Outputbox1 11 2 2 2" xfId="2815"/>
    <cellStyle name="1Outputbox1 11 2 2 3" xfId="2816"/>
    <cellStyle name="1Outputbox1 11 2 2 4" xfId="2817"/>
    <cellStyle name="1Outputbox1 11 2 2 5" xfId="2818"/>
    <cellStyle name="1Outputbox1 11 2 2 6" xfId="2819"/>
    <cellStyle name="1Outputbox1 11 2 2 7" xfId="2820"/>
    <cellStyle name="1Outputbox1 11 2 2 8" xfId="2821"/>
    <cellStyle name="1Outputbox1 11 2 3" xfId="2822"/>
    <cellStyle name="1Outputbox1 11 2 3 2" xfId="2823"/>
    <cellStyle name="1Outputbox1 11 2 3 3" xfId="2824"/>
    <cellStyle name="1Outputbox1 11 2 3 4" xfId="2825"/>
    <cellStyle name="1Outputbox1 11 2 3 5" xfId="2826"/>
    <cellStyle name="1Outputbox1 11 2 3 6" xfId="2827"/>
    <cellStyle name="1Outputbox1 11 2 3 7" xfId="2828"/>
    <cellStyle name="1Outputbox1 11 2 4" xfId="2829"/>
    <cellStyle name="1Outputbox1 11 2 4 2" xfId="2830"/>
    <cellStyle name="1Outputbox1 11 2 4 3" xfId="2831"/>
    <cellStyle name="1Outputbox1 11 2 4 4" xfId="2832"/>
    <cellStyle name="1Outputbox1 11 2 5" xfId="2833"/>
    <cellStyle name="1Outputbox1 11 2 6" xfId="2834"/>
    <cellStyle name="1Outputbox1 11 2 7" xfId="2835"/>
    <cellStyle name="1Outputbox1 11 3" xfId="2836"/>
    <cellStyle name="1Outputbox1 11 3 2" xfId="2837"/>
    <cellStyle name="1Outputbox1 11 3 2 2" xfId="2838"/>
    <cellStyle name="1Outputbox1 11 3 2 3" xfId="2839"/>
    <cellStyle name="1Outputbox1 11 3 2 4" xfId="2840"/>
    <cellStyle name="1Outputbox1 11 3 2 5" xfId="2841"/>
    <cellStyle name="1Outputbox1 11 3 2 6" xfId="2842"/>
    <cellStyle name="1Outputbox1 11 3 2 7" xfId="2843"/>
    <cellStyle name="1Outputbox1 11 3 2 8" xfId="2844"/>
    <cellStyle name="1Outputbox1 11 3 3" xfId="2845"/>
    <cellStyle name="1Outputbox1 11 3 3 2" xfId="2846"/>
    <cellStyle name="1Outputbox1 11 3 3 3" xfId="2847"/>
    <cellStyle name="1Outputbox1 11 3 3 4" xfId="2848"/>
    <cellStyle name="1Outputbox1 11 3 3 5" xfId="2849"/>
    <cellStyle name="1Outputbox1 11 3 3 6" xfId="2850"/>
    <cellStyle name="1Outputbox1 11 3 3 7" xfId="2851"/>
    <cellStyle name="1Outputbox1 11 3 4" xfId="2852"/>
    <cellStyle name="1Outputbox1 11 3 4 2" xfId="2853"/>
    <cellStyle name="1Outputbox1 11 3 4 3" xfId="2854"/>
    <cellStyle name="1Outputbox1 11 3 4 4" xfId="2855"/>
    <cellStyle name="1Outputbox1 11 3 5" xfId="2856"/>
    <cellStyle name="1Outputbox1 11 3 6" xfId="2857"/>
    <cellStyle name="1Outputbox1 11 3 7" xfId="2858"/>
    <cellStyle name="1Outputbox1 11 4" xfId="2859"/>
    <cellStyle name="1Outputbox1 11 4 2" xfId="2860"/>
    <cellStyle name="1Outputbox1 11 4 2 2" xfId="2861"/>
    <cellStyle name="1Outputbox1 11 4 2 3" xfId="2862"/>
    <cellStyle name="1Outputbox1 11 4 2 4" xfId="2863"/>
    <cellStyle name="1Outputbox1 11 4 2 5" xfId="2864"/>
    <cellStyle name="1Outputbox1 11 4 2 6" xfId="2865"/>
    <cellStyle name="1Outputbox1 11 4 2 7" xfId="2866"/>
    <cellStyle name="1Outputbox1 11 4 2 8" xfId="2867"/>
    <cellStyle name="1Outputbox1 11 4 3" xfId="2868"/>
    <cellStyle name="1Outputbox1 11 4 3 2" xfId="2869"/>
    <cellStyle name="1Outputbox1 11 4 3 3" xfId="2870"/>
    <cellStyle name="1Outputbox1 11 4 3 4" xfId="2871"/>
    <cellStyle name="1Outputbox1 11 4 3 5" xfId="2872"/>
    <cellStyle name="1Outputbox1 11 4 3 6" xfId="2873"/>
    <cellStyle name="1Outputbox1 11 4 3 7" xfId="2874"/>
    <cellStyle name="1Outputbox1 11 4 4" xfId="2875"/>
    <cellStyle name="1Outputbox1 11 4 4 2" xfId="2876"/>
    <cellStyle name="1Outputbox1 11 4 4 3" xfId="2877"/>
    <cellStyle name="1Outputbox1 11 4 4 4" xfId="2878"/>
    <cellStyle name="1Outputbox1 11 4 5" xfId="2879"/>
    <cellStyle name="1Outputbox1 11 4 6" xfId="2880"/>
    <cellStyle name="1Outputbox1 11 4 7" xfId="2881"/>
    <cellStyle name="1Outputbox1 11 5" xfId="2882"/>
    <cellStyle name="1Outputbox1 11 5 2" xfId="2883"/>
    <cellStyle name="1Outputbox1 11 5 3" xfId="2884"/>
    <cellStyle name="1Outputbox1 11 5 4" xfId="2885"/>
    <cellStyle name="1Outputbox1 11 5 5" xfId="2886"/>
    <cellStyle name="1Outputbox1 11 5 6" xfId="2887"/>
    <cellStyle name="1Outputbox1 11 5 7" xfId="2888"/>
    <cellStyle name="1Outputbox1 11 5 8" xfId="2889"/>
    <cellStyle name="1Outputbox1 11 6" xfId="2890"/>
    <cellStyle name="1Outputbox1 11 6 2" xfId="2891"/>
    <cellStyle name="1Outputbox1 11 6 3" xfId="2892"/>
    <cellStyle name="1Outputbox1 11 6 4" xfId="2893"/>
    <cellStyle name="1Outputbox1 11 6 5" xfId="2894"/>
    <cellStyle name="1Outputbox1 11 6 6" xfId="2895"/>
    <cellStyle name="1Outputbox1 11 6 7" xfId="2896"/>
    <cellStyle name="1Outputbox1 11 7" xfId="2897"/>
    <cellStyle name="1Outputbox1 11 7 2" xfId="2898"/>
    <cellStyle name="1Outputbox1 11 7 3" xfId="2899"/>
    <cellStyle name="1Outputbox1 11 7 4" xfId="2900"/>
    <cellStyle name="1Outputbox1 11 8" xfId="2901"/>
    <cellStyle name="1Outputbox1 11 9" xfId="2902"/>
    <cellStyle name="1Outputbox1 12" xfId="2903"/>
    <cellStyle name="1Outputbox1 12 10" xfId="2904"/>
    <cellStyle name="1Outputbox1 12 2" xfId="2905"/>
    <cellStyle name="1Outputbox1 12 2 2" xfId="2906"/>
    <cellStyle name="1Outputbox1 12 2 2 2" xfId="2907"/>
    <cellStyle name="1Outputbox1 12 2 2 3" xfId="2908"/>
    <cellStyle name="1Outputbox1 12 2 2 4" xfId="2909"/>
    <cellStyle name="1Outputbox1 12 2 2 5" xfId="2910"/>
    <cellStyle name="1Outputbox1 12 2 2 6" xfId="2911"/>
    <cellStyle name="1Outputbox1 12 2 2 7" xfId="2912"/>
    <cellStyle name="1Outputbox1 12 2 2 8" xfId="2913"/>
    <cellStyle name="1Outputbox1 12 2 3" xfId="2914"/>
    <cellStyle name="1Outputbox1 12 2 3 2" xfId="2915"/>
    <cellStyle name="1Outputbox1 12 2 3 3" xfId="2916"/>
    <cellStyle name="1Outputbox1 12 2 3 4" xfId="2917"/>
    <cellStyle name="1Outputbox1 12 2 3 5" xfId="2918"/>
    <cellStyle name="1Outputbox1 12 2 3 6" xfId="2919"/>
    <cellStyle name="1Outputbox1 12 2 3 7" xfId="2920"/>
    <cellStyle name="1Outputbox1 12 2 4" xfId="2921"/>
    <cellStyle name="1Outputbox1 12 2 4 2" xfId="2922"/>
    <cellStyle name="1Outputbox1 12 2 4 3" xfId="2923"/>
    <cellStyle name="1Outputbox1 12 2 4 4" xfId="2924"/>
    <cellStyle name="1Outputbox1 12 2 5" xfId="2925"/>
    <cellStyle name="1Outputbox1 12 2 6" xfId="2926"/>
    <cellStyle name="1Outputbox1 12 2 7" xfId="2927"/>
    <cellStyle name="1Outputbox1 12 3" xfId="2928"/>
    <cellStyle name="1Outputbox1 12 3 2" xfId="2929"/>
    <cellStyle name="1Outputbox1 12 3 2 2" xfId="2930"/>
    <cellStyle name="1Outputbox1 12 3 2 3" xfId="2931"/>
    <cellStyle name="1Outputbox1 12 3 2 4" xfId="2932"/>
    <cellStyle name="1Outputbox1 12 3 2 5" xfId="2933"/>
    <cellStyle name="1Outputbox1 12 3 2 6" xfId="2934"/>
    <cellStyle name="1Outputbox1 12 3 2 7" xfId="2935"/>
    <cellStyle name="1Outputbox1 12 3 2 8" xfId="2936"/>
    <cellStyle name="1Outputbox1 12 3 3" xfId="2937"/>
    <cellStyle name="1Outputbox1 12 3 3 2" xfId="2938"/>
    <cellStyle name="1Outputbox1 12 3 3 3" xfId="2939"/>
    <cellStyle name="1Outputbox1 12 3 3 4" xfId="2940"/>
    <cellStyle name="1Outputbox1 12 3 3 5" xfId="2941"/>
    <cellStyle name="1Outputbox1 12 3 3 6" xfId="2942"/>
    <cellStyle name="1Outputbox1 12 3 3 7" xfId="2943"/>
    <cellStyle name="1Outputbox1 12 3 4" xfId="2944"/>
    <cellStyle name="1Outputbox1 12 3 4 2" xfId="2945"/>
    <cellStyle name="1Outputbox1 12 3 4 3" xfId="2946"/>
    <cellStyle name="1Outputbox1 12 3 4 4" xfId="2947"/>
    <cellStyle name="1Outputbox1 12 3 5" xfId="2948"/>
    <cellStyle name="1Outputbox1 12 3 6" xfId="2949"/>
    <cellStyle name="1Outputbox1 12 3 7" xfId="2950"/>
    <cellStyle name="1Outputbox1 12 4" xfId="2951"/>
    <cellStyle name="1Outputbox1 12 4 2" xfId="2952"/>
    <cellStyle name="1Outputbox1 12 4 2 2" xfId="2953"/>
    <cellStyle name="1Outputbox1 12 4 2 3" xfId="2954"/>
    <cellStyle name="1Outputbox1 12 4 2 4" xfId="2955"/>
    <cellStyle name="1Outputbox1 12 4 2 5" xfId="2956"/>
    <cellStyle name="1Outputbox1 12 4 2 6" xfId="2957"/>
    <cellStyle name="1Outputbox1 12 4 2 7" xfId="2958"/>
    <cellStyle name="1Outputbox1 12 4 2 8" xfId="2959"/>
    <cellStyle name="1Outputbox1 12 4 3" xfId="2960"/>
    <cellStyle name="1Outputbox1 12 4 3 2" xfId="2961"/>
    <cellStyle name="1Outputbox1 12 4 3 3" xfId="2962"/>
    <cellStyle name="1Outputbox1 12 4 3 4" xfId="2963"/>
    <cellStyle name="1Outputbox1 12 4 3 5" xfId="2964"/>
    <cellStyle name="1Outputbox1 12 4 3 6" xfId="2965"/>
    <cellStyle name="1Outputbox1 12 4 3 7" xfId="2966"/>
    <cellStyle name="1Outputbox1 12 4 4" xfId="2967"/>
    <cellStyle name="1Outputbox1 12 4 4 2" xfId="2968"/>
    <cellStyle name="1Outputbox1 12 4 4 3" xfId="2969"/>
    <cellStyle name="1Outputbox1 12 4 4 4" xfId="2970"/>
    <cellStyle name="1Outputbox1 12 4 5" xfId="2971"/>
    <cellStyle name="1Outputbox1 12 4 6" xfId="2972"/>
    <cellStyle name="1Outputbox1 12 4 7" xfId="2973"/>
    <cellStyle name="1Outputbox1 12 5" xfId="2974"/>
    <cellStyle name="1Outputbox1 12 5 2" xfId="2975"/>
    <cellStyle name="1Outputbox1 12 5 3" xfId="2976"/>
    <cellStyle name="1Outputbox1 12 5 4" xfId="2977"/>
    <cellStyle name="1Outputbox1 12 5 5" xfId="2978"/>
    <cellStyle name="1Outputbox1 12 5 6" xfId="2979"/>
    <cellStyle name="1Outputbox1 12 5 7" xfId="2980"/>
    <cellStyle name="1Outputbox1 12 5 8" xfId="2981"/>
    <cellStyle name="1Outputbox1 12 6" xfId="2982"/>
    <cellStyle name="1Outputbox1 12 6 2" xfId="2983"/>
    <cellStyle name="1Outputbox1 12 6 3" xfId="2984"/>
    <cellStyle name="1Outputbox1 12 6 4" xfId="2985"/>
    <cellStyle name="1Outputbox1 12 6 5" xfId="2986"/>
    <cellStyle name="1Outputbox1 12 6 6" xfId="2987"/>
    <cellStyle name="1Outputbox1 12 6 7" xfId="2988"/>
    <cellStyle name="1Outputbox1 12 7" xfId="2989"/>
    <cellStyle name="1Outputbox1 12 7 2" xfId="2990"/>
    <cellStyle name="1Outputbox1 12 7 3" xfId="2991"/>
    <cellStyle name="1Outputbox1 12 7 4" xfId="2992"/>
    <cellStyle name="1Outputbox1 12 8" xfId="2993"/>
    <cellStyle name="1Outputbox1 12 9" xfId="2994"/>
    <cellStyle name="1Outputbox1 13" xfId="2995"/>
    <cellStyle name="1Outputbox1 13 10" xfId="2996"/>
    <cellStyle name="1Outputbox1 13 2" xfId="2997"/>
    <cellStyle name="1Outputbox1 13 2 2" xfId="2998"/>
    <cellStyle name="1Outputbox1 13 2 2 2" xfId="2999"/>
    <cellStyle name="1Outputbox1 13 2 2 3" xfId="3000"/>
    <cellStyle name="1Outputbox1 13 2 2 4" xfId="3001"/>
    <cellStyle name="1Outputbox1 13 2 2 5" xfId="3002"/>
    <cellStyle name="1Outputbox1 13 2 2 6" xfId="3003"/>
    <cellStyle name="1Outputbox1 13 2 2 7" xfId="3004"/>
    <cellStyle name="1Outputbox1 13 2 2 8" xfId="3005"/>
    <cellStyle name="1Outputbox1 13 2 3" xfId="3006"/>
    <cellStyle name="1Outputbox1 13 2 3 2" xfId="3007"/>
    <cellStyle name="1Outputbox1 13 2 3 3" xfId="3008"/>
    <cellStyle name="1Outputbox1 13 2 3 4" xfId="3009"/>
    <cellStyle name="1Outputbox1 13 2 3 5" xfId="3010"/>
    <cellStyle name="1Outputbox1 13 2 3 6" xfId="3011"/>
    <cellStyle name="1Outputbox1 13 2 3 7" xfId="3012"/>
    <cellStyle name="1Outputbox1 13 2 4" xfId="3013"/>
    <cellStyle name="1Outputbox1 13 2 4 2" xfId="3014"/>
    <cellStyle name="1Outputbox1 13 2 4 3" xfId="3015"/>
    <cellStyle name="1Outputbox1 13 2 4 4" xfId="3016"/>
    <cellStyle name="1Outputbox1 13 2 5" xfId="3017"/>
    <cellStyle name="1Outputbox1 13 2 6" xfId="3018"/>
    <cellStyle name="1Outputbox1 13 2 7" xfId="3019"/>
    <cellStyle name="1Outputbox1 13 3" xfId="3020"/>
    <cellStyle name="1Outputbox1 13 3 2" xfId="3021"/>
    <cellStyle name="1Outputbox1 13 3 2 2" xfId="3022"/>
    <cellStyle name="1Outputbox1 13 3 2 3" xfId="3023"/>
    <cellStyle name="1Outputbox1 13 3 2 4" xfId="3024"/>
    <cellStyle name="1Outputbox1 13 3 2 5" xfId="3025"/>
    <cellStyle name="1Outputbox1 13 3 2 6" xfId="3026"/>
    <cellStyle name="1Outputbox1 13 3 2 7" xfId="3027"/>
    <cellStyle name="1Outputbox1 13 3 2 8" xfId="3028"/>
    <cellStyle name="1Outputbox1 13 3 3" xfId="3029"/>
    <cellStyle name="1Outputbox1 13 3 3 2" xfId="3030"/>
    <cellStyle name="1Outputbox1 13 3 3 3" xfId="3031"/>
    <cellStyle name="1Outputbox1 13 3 3 4" xfId="3032"/>
    <cellStyle name="1Outputbox1 13 3 3 5" xfId="3033"/>
    <cellStyle name="1Outputbox1 13 3 3 6" xfId="3034"/>
    <cellStyle name="1Outputbox1 13 3 3 7" xfId="3035"/>
    <cellStyle name="1Outputbox1 13 3 4" xfId="3036"/>
    <cellStyle name="1Outputbox1 13 3 4 2" xfId="3037"/>
    <cellStyle name="1Outputbox1 13 3 4 3" xfId="3038"/>
    <cellStyle name="1Outputbox1 13 3 4 4" xfId="3039"/>
    <cellStyle name="1Outputbox1 13 3 5" xfId="3040"/>
    <cellStyle name="1Outputbox1 13 3 6" xfId="3041"/>
    <cellStyle name="1Outputbox1 13 3 7" xfId="3042"/>
    <cellStyle name="1Outputbox1 13 4" xfId="3043"/>
    <cellStyle name="1Outputbox1 13 4 2" xfId="3044"/>
    <cellStyle name="1Outputbox1 13 4 2 2" xfId="3045"/>
    <cellStyle name="1Outputbox1 13 4 2 3" xfId="3046"/>
    <cellStyle name="1Outputbox1 13 4 2 4" xfId="3047"/>
    <cellStyle name="1Outputbox1 13 4 2 5" xfId="3048"/>
    <cellStyle name="1Outputbox1 13 4 2 6" xfId="3049"/>
    <cellStyle name="1Outputbox1 13 4 2 7" xfId="3050"/>
    <cellStyle name="1Outputbox1 13 4 2 8" xfId="3051"/>
    <cellStyle name="1Outputbox1 13 4 3" xfId="3052"/>
    <cellStyle name="1Outputbox1 13 4 3 2" xfId="3053"/>
    <cellStyle name="1Outputbox1 13 4 3 3" xfId="3054"/>
    <cellStyle name="1Outputbox1 13 4 3 4" xfId="3055"/>
    <cellStyle name="1Outputbox1 13 4 3 5" xfId="3056"/>
    <cellStyle name="1Outputbox1 13 4 3 6" xfId="3057"/>
    <cellStyle name="1Outputbox1 13 4 3 7" xfId="3058"/>
    <cellStyle name="1Outputbox1 13 4 4" xfId="3059"/>
    <cellStyle name="1Outputbox1 13 4 4 2" xfId="3060"/>
    <cellStyle name="1Outputbox1 13 4 4 3" xfId="3061"/>
    <cellStyle name="1Outputbox1 13 4 4 4" xfId="3062"/>
    <cellStyle name="1Outputbox1 13 4 5" xfId="3063"/>
    <cellStyle name="1Outputbox1 13 4 6" xfId="3064"/>
    <cellStyle name="1Outputbox1 13 4 7" xfId="3065"/>
    <cellStyle name="1Outputbox1 13 5" xfId="3066"/>
    <cellStyle name="1Outputbox1 13 5 2" xfId="3067"/>
    <cellStyle name="1Outputbox1 13 5 3" xfId="3068"/>
    <cellStyle name="1Outputbox1 13 5 4" xfId="3069"/>
    <cellStyle name="1Outputbox1 13 5 5" xfId="3070"/>
    <cellStyle name="1Outputbox1 13 5 6" xfId="3071"/>
    <cellStyle name="1Outputbox1 13 5 7" xfId="3072"/>
    <cellStyle name="1Outputbox1 13 5 8" xfId="3073"/>
    <cellStyle name="1Outputbox1 13 6" xfId="3074"/>
    <cellStyle name="1Outputbox1 13 6 2" xfId="3075"/>
    <cellStyle name="1Outputbox1 13 6 3" xfId="3076"/>
    <cellStyle name="1Outputbox1 13 6 4" xfId="3077"/>
    <cellStyle name="1Outputbox1 13 6 5" xfId="3078"/>
    <cellStyle name="1Outputbox1 13 6 6" xfId="3079"/>
    <cellStyle name="1Outputbox1 13 6 7" xfId="3080"/>
    <cellStyle name="1Outputbox1 13 7" xfId="3081"/>
    <cellStyle name="1Outputbox1 13 7 2" xfId="3082"/>
    <cellStyle name="1Outputbox1 13 7 3" xfId="3083"/>
    <cellStyle name="1Outputbox1 13 7 4" xfId="3084"/>
    <cellStyle name="1Outputbox1 13 8" xfId="3085"/>
    <cellStyle name="1Outputbox1 13 9" xfId="3086"/>
    <cellStyle name="1Outputbox1 14" xfId="3087"/>
    <cellStyle name="1Outputbox1 14 10" xfId="3088"/>
    <cellStyle name="1Outputbox1 14 2" xfId="3089"/>
    <cellStyle name="1Outputbox1 14 2 2" xfId="3090"/>
    <cellStyle name="1Outputbox1 14 2 2 2" xfId="3091"/>
    <cellStyle name="1Outputbox1 14 2 2 3" xfId="3092"/>
    <cellStyle name="1Outputbox1 14 2 2 4" xfId="3093"/>
    <cellStyle name="1Outputbox1 14 2 2 5" xfId="3094"/>
    <cellStyle name="1Outputbox1 14 2 2 6" xfId="3095"/>
    <cellStyle name="1Outputbox1 14 2 2 7" xfId="3096"/>
    <cellStyle name="1Outputbox1 14 2 2 8" xfId="3097"/>
    <cellStyle name="1Outputbox1 14 2 3" xfId="3098"/>
    <cellStyle name="1Outputbox1 14 2 3 2" xfId="3099"/>
    <cellStyle name="1Outputbox1 14 2 3 3" xfId="3100"/>
    <cellStyle name="1Outputbox1 14 2 3 4" xfId="3101"/>
    <cellStyle name="1Outputbox1 14 2 3 5" xfId="3102"/>
    <cellStyle name="1Outputbox1 14 2 3 6" xfId="3103"/>
    <cellStyle name="1Outputbox1 14 2 3 7" xfId="3104"/>
    <cellStyle name="1Outputbox1 14 2 4" xfId="3105"/>
    <cellStyle name="1Outputbox1 14 2 4 2" xfId="3106"/>
    <cellStyle name="1Outputbox1 14 2 4 3" xfId="3107"/>
    <cellStyle name="1Outputbox1 14 2 4 4" xfId="3108"/>
    <cellStyle name="1Outputbox1 14 2 5" xfId="3109"/>
    <cellStyle name="1Outputbox1 14 2 6" xfId="3110"/>
    <cellStyle name="1Outputbox1 14 2 7" xfId="3111"/>
    <cellStyle name="1Outputbox1 14 3" xfId="3112"/>
    <cellStyle name="1Outputbox1 14 3 2" xfId="3113"/>
    <cellStyle name="1Outputbox1 14 3 2 2" xfId="3114"/>
    <cellStyle name="1Outputbox1 14 3 2 3" xfId="3115"/>
    <cellStyle name="1Outputbox1 14 3 2 4" xfId="3116"/>
    <cellStyle name="1Outputbox1 14 3 2 5" xfId="3117"/>
    <cellStyle name="1Outputbox1 14 3 2 6" xfId="3118"/>
    <cellStyle name="1Outputbox1 14 3 2 7" xfId="3119"/>
    <cellStyle name="1Outputbox1 14 3 2 8" xfId="3120"/>
    <cellStyle name="1Outputbox1 14 3 3" xfId="3121"/>
    <cellStyle name="1Outputbox1 14 3 3 2" xfId="3122"/>
    <cellStyle name="1Outputbox1 14 3 3 3" xfId="3123"/>
    <cellStyle name="1Outputbox1 14 3 3 4" xfId="3124"/>
    <cellStyle name="1Outputbox1 14 3 3 5" xfId="3125"/>
    <cellStyle name="1Outputbox1 14 3 3 6" xfId="3126"/>
    <cellStyle name="1Outputbox1 14 3 3 7" xfId="3127"/>
    <cellStyle name="1Outputbox1 14 3 4" xfId="3128"/>
    <cellStyle name="1Outputbox1 14 3 4 2" xfId="3129"/>
    <cellStyle name="1Outputbox1 14 3 4 3" xfId="3130"/>
    <cellStyle name="1Outputbox1 14 3 4 4" xfId="3131"/>
    <cellStyle name="1Outputbox1 14 3 5" xfId="3132"/>
    <cellStyle name="1Outputbox1 14 3 6" xfId="3133"/>
    <cellStyle name="1Outputbox1 14 3 7" xfId="3134"/>
    <cellStyle name="1Outputbox1 14 4" xfId="3135"/>
    <cellStyle name="1Outputbox1 14 4 2" xfId="3136"/>
    <cellStyle name="1Outputbox1 14 4 2 2" xfId="3137"/>
    <cellStyle name="1Outputbox1 14 4 2 3" xfId="3138"/>
    <cellStyle name="1Outputbox1 14 4 2 4" xfId="3139"/>
    <cellStyle name="1Outputbox1 14 4 2 5" xfId="3140"/>
    <cellStyle name="1Outputbox1 14 4 2 6" xfId="3141"/>
    <cellStyle name="1Outputbox1 14 4 2 7" xfId="3142"/>
    <cellStyle name="1Outputbox1 14 4 2 8" xfId="3143"/>
    <cellStyle name="1Outputbox1 14 4 3" xfId="3144"/>
    <cellStyle name="1Outputbox1 14 4 3 2" xfId="3145"/>
    <cellStyle name="1Outputbox1 14 4 3 3" xfId="3146"/>
    <cellStyle name="1Outputbox1 14 4 3 4" xfId="3147"/>
    <cellStyle name="1Outputbox1 14 4 3 5" xfId="3148"/>
    <cellStyle name="1Outputbox1 14 4 3 6" xfId="3149"/>
    <cellStyle name="1Outputbox1 14 4 3 7" xfId="3150"/>
    <cellStyle name="1Outputbox1 14 4 4" xfId="3151"/>
    <cellStyle name="1Outputbox1 14 4 4 2" xfId="3152"/>
    <cellStyle name="1Outputbox1 14 4 4 3" xfId="3153"/>
    <cellStyle name="1Outputbox1 14 4 4 4" xfId="3154"/>
    <cellStyle name="1Outputbox1 14 4 5" xfId="3155"/>
    <cellStyle name="1Outputbox1 14 4 6" xfId="3156"/>
    <cellStyle name="1Outputbox1 14 4 7" xfId="3157"/>
    <cellStyle name="1Outputbox1 14 5" xfId="3158"/>
    <cellStyle name="1Outputbox1 14 5 2" xfId="3159"/>
    <cellStyle name="1Outputbox1 14 5 3" xfId="3160"/>
    <cellStyle name="1Outputbox1 14 5 4" xfId="3161"/>
    <cellStyle name="1Outputbox1 14 5 5" xfId="3162"/>
    <cellStyle name="1Outputbox1 14 5 6" xfId="3163"/>
    <cellStyle name="1Outputbox1 14 5 7" xfId="3164"/>
    <cellStyle name="1Outputbox1 14 5 8" xfId="3165"/>
    <cellStyle name="1Outputbox1 14 6" xfId="3166"/>
    <cellStyle name="1Outputbox1 14 6 2" xfId="3167"/>
    <cellStyle name="1Outputbox1 14 6 3" xfId="3168"/>
    <cellStyle name="1Outputbox1 14 6 4" xfId="3169"/>
    <cellStyle name="1Outputbox1 14 6 5" xfId="3170"/>
    <cellStyle name="1Outputbox1 14 6 6" xfId="3171"/>
    <cellStyle name="1Outputbox1 14 6 7" xfId="3172"/>
    <cellStyle name="1Outputbox1 14 7" xfId="3173"/>
    <cellStyle name="1Outputbox1 14 7 2" xfId="3174"/>
    <cellStyle name="1Outputbox1 14 7 3" xfId="3175"/>
    <cellStyle name="1Outputbox1 14 7 4" xfId="3176"/>
    <cellStyle name="1Outputbox1 14 8" xfId="3177"/>
    <cellStyle name="1Outputbox1 14 9" xfId="3178"/>
    <cellStyle name="1Outputbox1 15" xfId="3179"/>
    <cellStyle name="1Outputbox1 15 10" xfId="3180"/>
    <cellStyle name="1Outputbox1 15 2" xfId="3181"/>
    <cellStyle name="1Outputbox1 15 2 2" xfId="3182"/>
    <cellStyle name="1Outputbox1 15 2 2 2" xfId="3183"/>
    <cellStyle name="1Outputbox1 15 2 2 3" xfId="3184"/>
    <cellStyle name="1Outputbox1 15 2 2 4" xfId="3185"/>
    <cellStyle name="1Outputbox1 15 2 2 5" xfId="3186"/>
    <cellStyle name="1Outputbox1 15 2 2 6" xfId="3187"/>
    <cellStyle name="1Outputbox1 15 2 2 7" xfId="3188"/>
    <cellStyle name="1Outputbox1 15 2 2 8" xfId="3189"/>
    <cellStyle name="1Outputbox1 15 2 3" xfId="3190"/>
    <cellStyle name="1Outputbox1 15 2 3 2" xfId="3191"/>
    <cellStyle name="1Outputbox1 15 2 3 3" xfId="3192"/>
    <cellStyle name="1Outputbox1 15 2 3 4" xfId="3193"/>
    <cellStyle name="1Outputbox1 15 2 3 5" xfId="3194"/>
    <cellStyle name="1Outputbox1 15 2 3 6" xfId="3195"/>
    <cellStyle name="1Outputbox1 15 2 3 7" xfId="3196"/>
    <cellStyle name="1Outputbox1 15 2 4" xfId="3197"/>
    <cellStyle name="1Outputbox1 15 2 4 2" xfId="3198"/>
    <cellStyle name="1Outputbox1 15 2 4 3" xfId="3199"/>
    <cellStyle name="1Outputbox1 15 2 4 4" xfId="3200"/>
    <cellStyle name="1Outputbox1 15 2 5" xfId="3201"/>
    <cellStyle name="1Outputbox1 15 2 6" xfId="3202"/>
    <cellStyle name="1Outputbox1 15 2 7" xfId="3203"/>
    <cellStyle name="1Outputbox1 15 3" xfId="3204"/>
    <cellStyle name="1Outputbox1 15 3 2" xfId="3205"/>
    <cellStyle name="1Outputbox1 15 3 2 2" xfId="3206"/>
    <cellStyle name="1Outputbox1 15 3 2 3" xfId="3207"/>
    <cellStyle name="1Outputbox1 15 3 2 4" xfId="3208"/>
    <cellStyle name="1Outputbox1 15 3 2 5" xfId="3209"/>
    <cellStyle name="1Outputbox1 15 3 2 6" xfId="3210"/>
    <cellStyle name="1Outputbox1 15 3 2 7" xfId="3211"/>
    <cellStyle name="1Outputbox1 15 3 2 8" xfId="3212"/>
    <cellStyle name="1Outputbox1 15 3 3" xfId="3213"/>
    <cellStyle name="1Outputbox1 15 3 3 2" xfId="3214"/>
    <cellStyle name="1Outputbox1 15 3 3 3" xfId="3215"/>
    <cellStyle name="1Outputbox1 15 3 3 4" xfId="3216"/>
    <cellStyle name="1Outputbox1 15 3 3 5" xfId="3217"/>
    <cellStyle name="1Outputbox1 15 3 3 6" xfId="3218"/>
    <cellStyle name="1Outputbox1 15 3 3 7" xfId="3219"/>
    <cellStyle name="1Outputbox1 15 3 4" xfId="3220"/>
    <cellStyle name="1Outputbox1 15 3 4 2" xfId="3221"/>
    <cellStyle name="1Outputbox1 15 3 4 3" xfId="3222"/>
    <cellStyle name="1Outputbox1 15 3 4 4" xfId="3223"/>
    <cellStyle name="1Outputbox1 15 3 5" xfId="3224"/>
    <cellStyle name="1Outputbox1 15 3 6" xfId="3225"/>
    <cellStyle name="1Outputbox1 15 3 7" xfId="3226"/>
    <cellStyle name="1Outputbox1 15 4" xfId="3227"/>
    <cellStyle name="1Outputbox1 15 4 2" xfId="3228"/>
    <cellStyle name="1Outputbox1 15 4 2 2" xfId="3229"/>
    <cellStyle name="1Outputbox1 15 4 2 3" xfId="3230"/>
    <cellStyle name="1Outputbox1 15 4 2 4" xfId="3231"/>
    <cellStyle name="1Outputbox1 15 4 2 5" xfId="3232"/>
    <cellStyle name="1Outputbox1 15 4 2 6" xfId="3233"/>
    <cellStyle name="1Outputbox1 15 4 2 7" xfId="3234"/>
    <cellStyle name="1Outputbox1 15 4 2 8" xfId="3235"/>
    <cellStyle name="1Outputbox1 15 4 3" xfId="3236"/>
    <cellStyle name="1Outputbox1 15 4 3 2" xfId="3237"/>
    <cellStyle name="1Outputbox1 15 4 3 3" xfId="3238"/>
    <cellStyle name="1Outputbox1 15 4 3 4" xfId="3239"/>
    <cellStyle name="1Outputbox1 15 4 3 5" xfId="3240"/>
    <cellStyle name="1Outputbox1 15 4 3 6" xfId="3241"/>
    <cellStyle name="1Outputbox1 15 4 3 7" xfId="3242"/>
    <cellStyle name="1Outputbox1 15 4 4" xfId="3243"/>
    <cellStyle name="1Outputbox1 15 4 4 2" xfId="3244"/>
    <cellStyle name="1Outputbox1 15 4 4 3" xfId="3245"/>
    <cellStyle name="1Outputbox1 15 4 4 4" xfId="3246"/>
    <cellStyle name="1Outputbox1 15 4 5" xfId="3247"/>
    <cellStyle name="1Outputbox1 15 4 6" xfId="3248"/>
    <cellStyle name="1Outputbox1 15 4 7" xfId="3249"/>
    <cellStyle name="1Outputbox1 15 5" xfId="3250"/>
    <cellStyle name="1Outputbox1 15 5 2" xfId="3251"/>
    <cellStyle name="1Outputbox1 15 5 3" xfId="3252"/>
    <cellStyle name="1Outputbox1 15 5 4" xfId="3253"/>
    <cellStyle name="1Outputbox1 15 5 5" xfId="3254"/>
    <cellStyle name="1Outputbox1 15 5 6" xfId="3255"/>
    <cellStyle name="1Outputbox1 15 5 7" xfId="3256"/>
    <cellStyle name="1Outputbox1 15 5 8" xfId="3257"/>
    <cellStyle name="1Outputbox1 15 6" xfId="3258"/>
    <cellStyle name="1Outputbox1 15 6 2" xfId="3259"/>
    <cellStyle name="1Outputbox1 15 6 3" xfId="3260"/>
    <cellStyle name="1Outputbox1 15 6 4" xfId="3261"/>
    <cellStyle name="1Outputbox1 15 6 5" xfId="3262"/>
    <cellStyle name="1Outputbox1 15 6 6" xfId="3263"/>
    <cellStyle name="1Outputbox1 15 6 7" xfId="3264"/>
    <cellStyle name="1Outputbox1 15 7" xfId="3265"/>
    <cellStyle name="1Outputbox1 15 7 2" xfId="3266"/>
    <cellStyle name="1Outputbox1 15 7 3" xfId="3267"/>
    <cellStyle name="1Outputbox1 15 7 4" xfId="3268"/>
    <cellStyle name="1Outputbox1 15 8" xfId="3269"/>
    <cellStyle name="1Outputbox1 15 9" xfId="3270"/>
    <cellStyle name="1Outputbox1 16" xfId="3271"/>
    <cellStyle name="1Outputbox1 16 10" xfId="3272"/>
    <cellStyle name="1Outputbox1 16 2" xfId="3273"/>
    <cellStyle name="1Outputbox1 16 2 2" xfId="3274"/>
    <cellStyle name="1Outputbox1 16 2 2 2" xfId="3275"/>
    <cellStyle name="1Outputbox1 16 2 2 3" xfId="3276"/>
    <cellStyle name="1Outputbox1 16 2 2 4" xfId="3277"/>
    <cellStyle name="1Outputbox1 16 2 2 5" xfId="3278"/>
    <cellStyle name="1Outputbox1 16 2 2 6" xfId="3279"/>
    <cellStyle name="1Outputbox1 16 2 2 7" xfId="3280"/>
    <cellStyle name="1Outputbox1 16 2 2 8" xfId="3281"/>
    <cellStyle name="1Outputbox1 16 2 3" xfId="3282"/>
    <cellStyle name="1Outputbox1 16 2 3 2" xfId="3283"/>
    <cellStyle name="1Outputbox1 16 2 3 3" xfId="3284"/>
    <cellStyle name="1Outputbox1 16 2 3 4" xfId="3285"/>
    <cellStyle name="1Outputbox1 16 2 3 5" xfId="3286"/>
    <cellStyle name="1Outputbox1 16 2 3 6" xfId="3287"/>
    <cellStyle name="1Outputbox1 16 2 3 7" xfId="3288"/>
    <cellStyle name="1Outputbox1 16 2 4" xfId="3289"/>
    <cellStyle name="1Outputbox1 16 2 4 2" xfId="3290"/>
    <cellStyle name="1Outputbox1 16 2 4 3" xfId="3291"/>
    <cellStyle name="1Outputbox1 16 2 4 4" xfId="3292"/>
    <cellStyle name="1Outputbox1 16 2 5" xfId="3293"/>
    <cellStyle name="1Outputbox1 16 2 6" xfId="3294"/>
    <cellStyle name="1Outputbox1 16 2 7" xfId="3295"/>
    <cellStyle name="1Outputbox1 16 3" xfId="3296"/>
    <cellStyle name="1Outputbox1 16 3 2" xfId="3297"/>
    <cellStyle name="1Outputbox1 16 3 2 2" xfId="3298"/>
    <cellStyle name="1Outputbox1 16 3 2 3" xfId="3299"/>
    <cellStyle name="1Outputbox1 16 3 2 4" xfId="3300"/>
    <cellStyle name="1Outputbox1 16 3 2 5" xfId="3301"/>
    <cellStyle name="1Outputbox1 16 3 2 6" xfId="3302"/>
    <cellStyle name="1Outputbox1 16 3 2 7" xfId="3303"/>
    <cellStyle name="1Outputbox1 16 3 2 8" xfId="3304"/>
    <cellStyle name="1Outputbox1 16 3 3" xfId="3305"/>
    <cellStyle name="1Outputbox1 16 3 3 2" xfId="3306"/>
    <cellStyle name="1Outputbox1 16 3 3 3" xfId="3307"/>
    <cellStyle name="1Outputbox1 16 3 3 4" xfId="3308"/>
    <cellStyle name="1Outputbox1 16 3 3 5" xfId="3309"/>
    <cellStyle name="1Outputbox1 16 3 3 6" xfId="3310"/>
    <cellStyle name="1Outputbox1 16 3 3 7" xfId="3311"/>
    <cellStyle name="1Outputbox1 16 3 4" xfId="3312"/>
    <cellStyle name="1Outputbox1 16 3 4 2" xfId="3313"/>
    <cellStyle name="1Outputbox1 16 3 4 3" xfId="3314"/>
    <cellStyle name="1Outputbox1 16 3 4 4" xfId="3315"/>
    <cellStyle name="1Outputbox1 16 3 5" xfId="3316"/>
    <cellStyle name="1Outputbox1 16 3 6" xfId="3317"/>
    <cellStyle name="1Outputbox1 16 3 7" xfId="3318"/>
    <cellStyle name="1Outputbox1 16 4" xfId="3319"/>
    <cellStyle name="1Outputbox1 16 4 2" xfId="3320"/>
    <cellStyle name="1Outputbox1 16 4 2 2" xfId="3321"/>
    <cellStyle name="1Outputbox1 16 4 2 3" xfId="3322"/>
    <cellStyle name="1Outputbox1 16 4 2 4" xfId="3323"/>
    <cellStyle name="1Outputbox1 16 4 2 5" xfId="3324"/>
    <cellStyle name="1Outputbox1 16 4 2 6" xfId="3325"/>
    <cellStyle name="1Outputbox1 16 4 2 7" xfId="3326"/>
    <cellStyle name="1Outputbox1 16 4 2 8" xfId="3327"/>
    <cellStyle name="1Outputbox1 16 4 3" xfId="3328"/>
    <cellStyle name="1Outputbox1 16 4 3 2" xfId="3329"/>
    <cellStyle name="1Outputbox1 16 4 3 3" xfId="3330"/>
    <cellStyle name="1Outputbox1 16 4 3 4" xfId="3331"/>
    <cellStyle name="1Outputbox1 16 4 3 5" xfId="3332"/>
    <cellStyle name="1Outputbox1 16 4 3 6" xfId="3333"/>
    <cellStyle name="1Outputbox1 16 4 3 7" xfId="3334"/>
    <cellStyle name="1Outputbox1 16 4 4" xfId="3335"/>
    <cellStyle name="1Outputbox1 16 4 4 2" xfId="3336"/>
    <cellStyle name="1Outputbox1 16 4 4 3" xfId="3337"/>
    <cellStyle name="1Outputbox1 16 4 4 4" xfId="3338"/>
    <cellStyle name="1Outputbox1 16 4 5" xfId="3339"/>
    <cellStyle name="1Outputbox1 16 4 6" xfId="3340"/>
    <cellStyle name="1Outputbox1 16 4 7" xfId="3341"/>
    <cellStyle name="1Outputbox1 16 5" xfId="3342"/>
    <cellStyle name="1Outputbox1 16 5 2" xfId="3343"/>
    <cellStyle name="1Outputbox1 16 5 3" xfId="3344"/>
    <cellStyle name="1Outputbox1 16 5 4" xfId="3345"/>
    <cellStyle name="1Outputbox1 16 5 5" xfId="3346"/>
    <cellStyle name="1Outputbox1 16 5 6" xfId="3347"/>
    <cellStyle name="1Outputbox1 16 5 7" xfId="3348"/>
    <cellStyle name="1Outputbox1 16 5 8" xfId="3349"/>
    <cellStyle name="1Outputbox1 16 6" xfId="3350"/>
    <cellStyle name="1Outputbox1 16 6 2" xfId="3351"/>
    <cellStyle name="1Outputbox1 16 6 3" xfId="3352"/>
    <cellStyle name="1Outputbox1 16 6 4" xfId="3353"/>
    <cellStyle name="1Outputbox1 16 6 5" xfId="3354"/>
    <cellStyle name="1Outputbox1 16 6 6" xfId="3355"/>
    <cellStyle name="1Outputbox1 16 6 7" xfId="3356"/>
    <cellStyle name="1Outputbox1 16 7" xfId="3357"/>
    <cellStyle name="1Outputbox1 16 7 2" xfId="3358"/>
    <cellStyle name="1Outputbox1 16 7 3" xfId="3359"/>
    <cellStyle name="1Outputbox1 16 7 4" xfId="3360"/>
    <cellStyle name="1Outputbox1 16 8" xfId="3361"/>
    <cellStyle name="1Outputbox1 16 9" xfId="3362"/>
    <cellStyle name="1Outputbox1 17" xfId="3363"/>
    <cellStyle name="1Outputbox1 17 2" xfId="3364"/>
    <cellStyle name="1Outputbox1 17 2 2" xfId="3365"/>
    <cellStyle name="1Outputbox1 17 2 3" xfId="3366"/>
    <cellStyle name="1Outputbox1 17 2 4" xfId="3367"/>
    <cellStyle name="1Outputbox1 17 2 5" xfId="3368"/>
    <cellStyle name="1Outputbox1 17 2 6" xfId="3369"/>
    <cellStyle name="1Outputbox1 17 2 7" xfId="3370"/>
    <cellStyle name="1Outputbox1 17 2 8" xfId="3371"/>
    <cellStyle name="1Outputbox1 17 3" xfId="3372"/>
    <cellStyle name="1Outputbox1 17 3 2" xfId="3373"/>
    <cellStyle name="1Outputbox1 17 3 3" xfId="3374"/>
    <cellStyle name="1Outputbox1 17 3 4" xfId="3375"/>
    <cellStyle name="1Outputbox1 17 3 5" xfId="3376"/>
    <cellStyle name="1Outputbox1 17 3 6" xfId="3377"/>
    <cellStyle name="1Outputbox1 17 3 7" xfId="3378"/>
    <cellStyle name="1Outputbox1 17 4" xfId="3379"/>
    <cellStyle name="1Outputbox1 17 4 2" xfId="3380"/>
    <cellStyle name="1Outputbox1 17 4 3" xfId="3381"/>
    <cellStyle name="1Outputbox1 17 4 4" xfId="3382"/>
    <cellStyle name="1Outputbox1 17 5" xfId="3383"/>
    <cellStyle name="1Outputbox1 17 6" xfId="3384"/>
    <cellStyle name="1Outputbox1 17 7" xfId="3385"/>
    <cellStyle name="1Outputbox1 18" xfId="3386"/>
    <cellStyle name="1Outputbox1 18 2" xfId="3387"/>
    <cellStyle name="1Outputbox1 18 2 2" xfId="3388"/>
    <cellStyle name="1Outputbox1 18 2 3" xfId="3389"/>
    <cellStyle name="1Outputbox1 18 2 4" xfId="3390"/>
    <cellStyle name="1Outputbox1 18 2 5" xfId="3391"/>
    <cellStyle name="1Outputbox1 18 2 6" xfId="3392"/>
    <cellStyle name="1Outputbox1 18 2 7" xfId="3393"/>
    <cellStyle name="1Outputbox1 18 2 8" xfId="3394"/>
    <cellStyle name="1Outputbox1 18 3" xfId="3395"/>
    <cellStyle name="1Outputbox1 18 3 2" xfId="3396"/>
    <cellStyle name="1Outputbox1 18 3 3" xfId="3397"/>
    <cellStyle name="1Outputbox1 18 3 4" xfId="3398"/>
    <cellStyle name="1Outputbox1 18 3 5" xfId="3399"/>
    <cellStyle name="1Outputbox1 18 3 6" xfId="3400"/>
    <cellStyle name="1Outputbox1 18 3 7" xfId="3401"/>
    <cellStyle name="1Outputbox1 18 4" xfId="3402"/>
    <cellStyle name="1Outputbox1 18 4 2" xfId="3403"/>
    <cellStyle name="1Outputbox1 18 4 3" xfId="3404"/>
    <cellStyle name="1Outputbox1 18 4 4" xfId="3405"/>
    <cellStyle name="1Outputbox1 18 5" xfId="3406"/>
    <cellStyle name="1Outputbox1 18 6" xfId="3407"/>
    <cellStyle name="1Outputbox1 18 7" xfId="3408"/>
    <cellStyle name="1Outputbox1 19" xfId="3409"/>
    <cellStyle name="1Outputbox1 19 2" xfId="3410"/>
    <cellStyle name="1Outputbox1 19 2 2" xfId="3411"/>
    <cellStyle name="1Outputbox1 19 2 3" xfId="3412"/>
    <cellStyle name="1Outputbox1 19 2 4" xfId="3413"/>
    <cellStyle name="1Outputbox1 19 2 5" xfId="3414"/>
    <cellStyle name="1Outputbox1 19 2 6" xfId="3415"/>
    <cellStyle name="1Outputbox1 19 2 7" xfId="3416"/>
    <cellStyle name="1Outputbox1 19 2 8" xfId="3417"/>
    <cellStyle name="1Outputbox1 19 3" xfId="3418"/>
    <cellStyle name="1Outputbox1 19 3 2" xfId="3419"/>
    <cellStyle name="1Outputbox1 19 3 3" xfId="3420"/>
    <cellStyle name="1Outputbox1 19 3 4" xfId="3421"/>
    <cellStyle name="1Outputbox1 19 3 5" xfId="3422"/>
    <cellStyle name="1Outputbox1 19 3 6" xfId="3423"/>
    <cellStyle name="1Outputbox1 19 3 7" xfId="3424"/>
    <cellStyle name="1Outputbox1 19 4" xfId="3425"/>
    <cellStyle name="1Outputbox1 19 4 2" xfId="3426"/>
    <cellStyle name="1Outputbox1 19 4 3" xfId="3427"/>
    <cellStyle name="1Outputbox1 19 4 4" xfId="3428"/>
    <cellStyle name="1Outputbox1 19 5" xfId="3429"/>
    <cellStyle name="1Outputbox1 19 6" xfId="3430"/>
    <cellStyle name="1Outputbox1 19 7" xfId="3431"/>
    <cellStyle name="1Outputbox1 2" xfId="3432"/>
    <cellStyle name="1Outputbox1 2 10" xfId="3433"/>
    <cellStyle name="1Outputbox1 2 2" xfId="3434"/>
    <cellStyle name="1Outputbox1 2 2 2" xfId="3435"/>
    <cellStyle name="1Outputbox1 2 2 2 2" xfId="3436"/>
    <cellStyle name="1Outputbox1 2 2 2 3" xfId="3437"/>
    <cellStyle name="1Outputbox1 2 2 2 4" xfId="3438"/>
    <cellStyle name="1Outputbox1 2 2 2 5" xfId="3439"/>
    <cellStyle name="1Outputbox1 2 2 2 6" xfId="3440"/>
    <cellStyle name="1Outputbox1 2 2 2 7" xfId="3441"/>
    <cellStyle name="1Outputbox1 2 2 2 8" xfId="3442"/>
    <cellStyle name="1Outputbox1 2 2 3" xfId="3443"/>
    <cellStyle name="1Outputbox1 2 2 3 2" xfId="3444"/>
    <cellStyle name="1Outputbox1 2 2 3 3" xfId="3445"/>
    <cellStyle name="1Outputbox1 2 2 3 4" xfId="3446"/>
    <cellStyle name="1Outputbox1 2 2 3 5" xfId="3447"/>
    <cellStyle name="1Outputbox1 2 2 3 6" xfId="3448"/>
    <cellStyle name="1Outputbox1 2 2 3 7" xfId="3449"/>
    <cellStyle name="1Outputbox1 2 2 4" xfId="3450"/>
    <cellStyle name="1Outputbox1 2 2 4 2" xfId="3451"/>
    <cellStyle name="1Outputbox1 2 2 4 3" xfId="3452"/>
    <cellStyle name="1Outputbox1 2 2 4 4" xfId="3453"/>
    <cellStyle name="1Outputbox1 2 2 5" xfId="3454"/>
    <cellStyle name="1Outputbox1 2 2 6" xfId="3455"/>
    <cellStyle name="1Outputbox1 2 2 7" xfId="3456"/>
    <cellStyle name="1Outputbox1 2 3" xfId="3457"/>
    <cellStyle name="1Outputbox1 2 3 2" xfId="3458"/>
    <cellStyle name="1Outputbox1 2 3 2 2" xfId="3459"/>
    <cellStyle name="1Outputbox1 2 3 2 3" xfId="3460"/>
    <cellStyle name="1Outputbox1 2 3 2 4" xfId="3461"/>
    <cellStyle name="1Outputbox1 2 3 2 5" xfId="3462"/>
    <cellStyle name="1Outputbox1 2 3 2 6" xfId="3463"/>
    <cellStyle name="1Outputbox1 2 3 2 7" xfId="3464"/>
    <cellStyle name="1Outputbox1 2 3 2 8" xfId="3465"/>
    <cellStyle name="1Outputbox1 2 3 3" xfId="3466"/>
    <cellStyle name="1Outputbox1 2 3 3 2" xfId="3467"/>
    <cellStyle name="1Outputbox1 2 3 3 3" xfId="3468"/>
    <cellStyle name="1Outputbox1 2 3 3 4" xfId="3469"/>
    <cellStyle name="1Outputbox1 2 3 3 5" xfId="3470"/>
    <cellStyle name="1Outputbox1 2 3 3 6" xfId="3471"/>
    <cellStyle name="1Outputbox1 2 3 3 7" xfId="3472"/>
    <cellStyle name="1Outputbox1 2 3 4" xfId="3473"/>
    <cellStyle name="1Outputbox1 2 3 4 2" xfId="3474"/>
    <cellStyle name="1Outputbox1 2 3 4 3" xfId="3475"/>
    <cellStyle name="1Outputbox1 2 3 4 4" xfId="3476"/>
    <cellStyle name="1Outputbox1 2 3 5" xfId="3477"/>
    <cellStyle name="1Outputbox1 2 3 6" xfId="3478"/>
    <cellStyle name="1Outputbox1 2 3 7" xfId="3479"/>
    <cellStyle name="1Outputbox1 2 4" xfId="3480"/>
    <cellStyle name="1Outputbox1 2 4 2" xfId="3481"/>
    <cellStyle name="1Outputbox1 2 4 2 2" xfId="3482"/>
    <cellStyle name="1Outputbox1 2 4 2 3" xfId="3483"/>
    <cellStyle name="1Outputbox1 2 4 2 4" xfId="3484"/>
    <cellStyle name="1Outputbox1 2 4 2 5" xfId="3485"/>
    <cellStyle name="1Outputbox1 2 4 2 6" xfId="3486"/>
    <cellStyle name="1Outputbox1 2 4 2 7" xfId="3487"/>
    <cellStyle name="1Outputbox1 2 4 2 8" xfId="3488"/>
    <cellStyle name="1Outputbox1 2 4 3" xfId="3489"/>
    <cellStyle name="1Outputbox1 2 4 3 2" xfId="3490"/>
    <cellStyle name="1Outputbox1 2 4 3 3" xfId="3491"/>
    <cellStyle name="1Outputbox1 2 4 3 4" xfId="3492"/>
    <cellStyle name="1Outputbox1 2 4 3 5" xfId="3493"/>
    <cellStyle name="1Outputbox1 2 4 3 6" xfId="3494"/>
    <cellStyle name="1Outputbox1 2 4 3 7" xfId="3495"/>
    <cellStyle name="1Outputbox1 2 4 4" xfId="3496"/>
    <cellStyle name="1Outputbox1 2 4 4 2" xfId="3497"/>
    <cellStyle name="1Outputbox1 2 4 4 3" xfId="3498"/>
    <cellStyle name="1Outputbox1 2 4 4 4" xfId="3499"/>
    <cellStyle name="1Outputbox1 2 4 5" xfId="3500"/>
    <cellStyle name="1Outputbox1 2 4 6" xfId="3501"/>
    <cellStyle name="1Outputbox1 2 4 7" xfId="3502"/>
    <cellStyle name="1Outputbox1 2 5" xfId="3503"/>
    <cellStyle name="1Outputbox1 2 5 2" xfId="3504"/>
    <cellStyle name="1Outputbox1 2 5 3" xfId="3505"/>
    <cellStyle name="1Outputbox1 2 5 4" xfId="3506"/>
    <cellStyle name="1Outputbox1 2 5 5" xfId="3507"/>
    <cellStyle name="1Outputbox1 2 5 6" xfId="3508"/>
    <cellStyle name="1Outputbox1 2 5 7" xfId="3509"/>
    <cellStyle name="1Outputbox1 2 5 8" xfId="3510"/>
    <cellStyle name="1Outputbox1 2 6" xfId="3511"/>
    <cellStyle name="1Outputbox1 2 6 2" xfId="3512"/>
    <cellStyle name="1Outputbox1 2 6 3" xfId="3513"/>
    <cellStyle name="1Outputbox1 2 6 4" xfId="3514"/>
    <cellStyle name="1Outputbox1 2 6 5" xfId="3515"/>
    <cellStyle name="1Outputbox1 2 6 6" xfId="3516"/>
    <cellStyle name="1Outputbox1 2 6 7" xfId="3517"/>
    <cellStyle name="1Outputbox1 2 7" xfId="3518"/>
    <cellStyle name="1Outputbox1 2 7 2" xfId="3519"/>
    <cellStyle name="1Outputbox1 2 7 3" xfId="3520"/>
    <cellStyle name="1Outputbox1 2 7 4" xfId="3521"/>
    <cellStyle name="1Outputbox1 2 8" xfId="3522"/>
    <cellStyle name="1Outputbox1 2 9" xfId="3523"/>
    <cellStyle name="1Outputbox1 20" xfId="3524"/>
    <cellStyle name="1Outputbox1 20 2" xfId="3525"/>
    <cellStyle name="1Outputbox1 20 3" xfId="3526"/>
    <cellStyle name="1Outputbox1 20 4" xfId="3527"/>
    <cellStyle name="1Outputbox1 20 5" xfId="3528"/>
    <cellStyle name="1Outputbox1 20 6" xfId="3529"/>
    <cellStyle name="1Outputbox1 20 7" xfId="3530"/>
    <cellStyle name="1Outputbox1 20 8" xfId="3531"/>
    <cellStyle name="1Outputbox1 21" xfId="3532"/>
    <cellStyle name="1Outputbox1 21 2" xfId="3533"/>
    <cellStyle name="1Outputbox1 21 3" xfId="3534"/>
    <cellStyle name="1Outputbox1 21 4" xfId="3535"/>
    <cellStyle name="1Outputbox1 21 5" xfId="3536"/>
    <cellStyle name="1Outputbox1 21 6" xfId="3537"/>
    <cellStyle name="1Outputbox1 21 7" xfId="3538"/>
    <cellStyle name="1Outputbox1 22" xfId="3539"/>
    <cellStyle name="1Outputbox1 22 2" xfId="3540"/>
    <cellStyle name="1Outputbox1 22 3" xfId="3541"/>
    <cellStyle name="1Outputbox1 22 4" xfId="3542"/>
    <cellStyle name="1Outputbox1 23" xfId="3543"/>
    <cellStyle name="1Outputbox1 24" xfId="3544"/>
    <cellStyle name="1Outputbox1 25" xfId="3545"/>
    <cellStyle name="1Outputbox1 3" xfId="3546"/>
    <cellStyle name="1Outputbox1 3 10" xfId="3547"/>
    <cellStyle name="1Outputbox1 3 2" xfId="3548"/>
    <cellStyle name="1Outputbox1 3 2 2" xfId="3549"/>
    <cellStyle name="1Outputbox1 3 2 2 2" xfId="3550"/>
    <cellStyle name="1Outputbox1 3 2 2 3" xfId="3551"/>
    <cellStyle name="1Outputbox1 3 2 2 4" xfId="3552"/>
    <cellStyle name="1Outputbox1 3 2 2 5" xfId="3553"/>
    <cellStyle name="1Outputbox1 3 2 2 6" xfId="3554"/>
    <cellStyle name="1Outputbox1 3 2 2 7" xfId="3555"/>
    <cellStyle name="1Outputbox1 3 2 2 8" xfId="3556"/>
    <cellStyle name="1Outputbox1 3 2 3" xfId="3557"/>
    <cellStyle name="1Outputbox1 3 2 3 2" xfId="3558"/>
    <cellStyle name="1Outputbox1 3 2 3 3" xfId="3559"/>
    <cellStyle name="1Outputbox1 3 2 3 4" xfId="3560"/>
    <cellStyle name="1Outputbox1 3 2 3 5" xfId="3561"/>
    <cellStyle name="1Outputbox1 3 2 3 6" xfId="3562"/>
    <cellStyle name="1Outputbox1 3 2 3 7" xfId="3563"/>
    <cellStyle name="1Outputbox1 3 2 4" xfId="3564"/>
    <cellStyle name="1Outputbox1 3 2 4 2" xfId="3565"/>
    <cellStyle name="1Outputbox1 3 2 4 3" xfId="3566"/>
    <cellStyle name="1Outputbox1 3 2 4 4" xfId="3567"/>
    <cellStyle name="1Outputbox1 3 2 5" xfId="3568"/>
    <cellStyle name="1Outputbox1 3 2 6" xfId="3569"/>
    <cellStyle name="1Outputbox1 3 2 7" xfId="3570"/>
    <cellStyle name="1Outputbox1 3 3" xfId="3571"/>
    <cellStyle name="1Outputbox1 3 3 2" xfId="3572"/>
    <cellStyle name="1Outputbox1 3 3 2 2" xfId="3573"/>
    <cellStyle name="1Outputbox1 3 3 2 3" xfId="3574"/>
    <cellStyle name="1Outputbox1 3 3 2 4" xfId="3575"/>
    <cellStyle name="1Outputbox1 3 3 2 5" xfId="3576"/>
    <cellStyle name="1Outputbox1 3 3 2 6" xfId="3577"/>
    <cellStyle name="1Outputbox1 3 3 2 7" xfId="3578"/>
    <cellStyle name="1Outputbox1 3 3 2 8" xfId="3579"/>
    <cellStyle name="1Outputbox1 3 3 3" xfId="3580"/>
    <cellStyle name="1Outputbox1 3 3 3 2" xfId="3581"/>
    <cellStyle name="1Outputbox1 3 3 3 3" xfId="3582"/>
    <cellStyle name="1Outputbox1 3 3 3 4" xfId="3583"/>
    <cellStyle name="1Outputbox1 3 3 3 5" xfId="3584"/>
    <cellStyle name="1Outputbox1 3 3 3 6" xfId="3585"/>
    <cellStyle name="1Outputbox1 3 3 3 7" xfId="3586"/>
    <cellStyle name="1Outputbox1 3 3 4" xfId="3587"/>
    <cellStyle name="1Outputbox1 3 3 4 2" xfId="3588"/>
    <cellStyle name="1Outputbox1 3 3 4 3" xfId="3589"/>
    <cellStyle name="1Outputbox1 3 3 4 4" xfId="3590"/>
    <cellStyle name="1Outputbox1 3 3 5" xfId="3591"/>
    <cellStyle name="1Outputbox1 3 3 6" xfId="3592"/>
    <cellStyle name="1Outputbox1 3 3 7" xfId="3593"/>
    <cellStyle name="1Outputbox1 3 4" xfId="3594"/>
    <cellStyle name="1Outputbox1 3 4 2" xfId="3595"/>
    <cellStyle name="1Outputbox1 3 4 2 2" xfId="3596"/>
    <cellStyle name="1Outputbox1 3 4 2 3" xfId="3597"/>
    <cellStyle name="1Outputbox1 3 4 2 4" xfId="3598"/>
    <cellStyle name="1Outputbox1 3 4 2 5" xfId="3599"/>
    <cellStyle name="1Outputbox1 3 4 2 6" xfId="3600"/>
    <cellStyle name="1Outputbox1 3 4 2 7" xfId="3601"/>
    <cellStyle name="1Outputbox1 3 4 2 8" xfId="3602"/>
    <cellStyle name="1Outputbox1 3 4 3" xfId="3603"/>
    <cellStyle name="1Outputbox1 3 4 3 2" xfId="3604"/>
    <cellStyle name="1Outputbox1 3 4 3 3" xfId="3605"/>
    <cellStyle name="1Outputbox1 3 4 3 4" xfId="3606"/>
    <cellStyle name="1Outputbox1 3 4 3 5" xfId="3607"/>
    <cellStyle name="1Outputbox1 3 4 3 6" xfId="3608"/>
    <cellStyle name="1Outputbox1 3 4 3 7" xfId="3609"/>
    <cellStyle name="1Outputbox1 3 4 4" xfId="3610"/>
    <cellStyle name="1Outputbox1 3 4 4 2" xfId="3611"/>
    <cellStyle name="1Outputbox1 3 4 4 3" xfId="3612"/>
    <cellStyle name="1Outputbox1 3 4 4 4" xfId="3613"/>
    <cellStyle name="1Outputbox1 3 4 5" xfId="3614"/>
    <cellStyle name="1Outputbox1 3 4 6" xfId="3615"/>
    <cellStyle name="1Outputbox1 3 4 7" xfId="3616"/>
    <cellStyle name="1Outputbox1 3 5" xfId="3617"/>
    <cellStyle name="1Outputbox1 3 5 2" xfId="3618"/>
    <cellStyle name="1Outputbox1 3 5 3" xfId="3619"/>
    <cellStyle name="1Outputbox1 3 5 4" xfId="3620"/>
    <cellStyle name="1Outputbox1 3 5 5" xfId="3621"/>
    <cellStyle name="1Outputbox1 3 5 6" xfId="3622"/>
    <cellStyle name="1Outputbox1 3 5 7" xfId="3623"/>
    <cellStyle name="1Outputbox1 3 5 8" xfId="3624"/>
    <cellStyle name="1Outputbox1 3 6" xfId="3625"/>
    <cellStyle name="1Outputbox1 3 6 2" xfId="3626"/>
    <cellStyle name="1Outputbox1 3 6 3" xfId="3627"/>
    <cellStyle name="1Outputbox1 3 6 4" xfId="3628"/>
    <cellStyle name="1Outputbox1 3 6 5" xfId="3629"/>
    <cellStyle name="1Outputbox1 3 6 6" xfId="3630"/>
    <cellStyle name="1Outputbox1 3 6 7" xfId="3631"/>
    <cellStyle name="1Outputbox1 3 7" xfId="3632"/>
    <cellStyle name="1Outputbox1 3 7 2" xfId="3633"/>
    <cellStyle name="1Outputbox1 3 7 3" xfId="3634"/>
    <cellStyle name="1Outputbox1 3 7 4" xfId="3635"/>
    <cellStyle name="1Outputbox1 3 8" xfId="3636"/>
    <cellStyle name="1Outputbox1 3 9" xfId="3637"/>
    <cellStyle name="1Outputbox1 4" xfId="3638"/>
    <cellStyle name="1Outputbox1 4 10" xfId="3639"/>
    <cellStyle name="1Outputbox1 4 2" xfId="3640"/>
    <cellStyle name="1Outputbox1 4 2 2" xfId="3641"/>
    <cellStyle name="1Outputbox1 4 2 2 2" xfId="3642"/>
    <cellStyle name="1Outputbox1 4 2 2 3" xfId="3643"/>
    <cellStyle name="1Outputbox1 4 2 2 4" xfId="3644"/>
    <cellStyle name="1Outputbox1 4 2 2 5" xfId="3645"/>
    <cellStyle name="1Outputbox1 4 2 2 6" xfId="3646"/>
    <cellStyle name="1Outputbox1 4 2 2 7" xfId="3647"/>
    <cellStyle name="1Outputbox1 4 2 2 8" xfId="3648"/>
    <cellStyle name="1Outputbox1 4 2 3" xfId="3649"/>
    <cellStyle name="1Outputbox1 4 2 3 2" xfId="3650"/>
    <cellStyle name="1Outputbox1 4 2 3 3" xfId="3651"/>
    <cellStyle name="1Outputbox1 4 2 3 4" xfId="3652"/>
    <cellStyle name="1Outputbox1 4 2 3 5" xfId="3653"/>
    <cellStyle name="1Outputbox1 4 2 3 6" xfId="3654"/>
    <cellStyle name="1Outputbox1 4 2 3 7" xfId="3655"/>
    <cellStyle name="1Outputbox1 4 2 4" xfId="3656"/>
    <cellStyle name="1Outputbox1 4 2 4 2" xfId="3657"/>
    <cellStyle name="1Outputbox1 4 2 4 3" xfId="3658"/>
    <cellStyle name="1Outputbox1 4 2 4 4" xfId="3659"/>
    <cellStyle name="1Outputbox1 4 2 5" xfId="3660"/>
    <cellStyle name="1Outputbox1 4 2 6" xfId="3661"/>
    <cellStyle name="1Outputbox1 4 2 7" xfId="3662"/>
    <cellStyle name="1Outputbox1 4 3" xfId="3663"/>
    <cellStyle name="1Outputbox1 4 3 2" xfId="3664"/>
    <cellStyle name="1Outputbox1 4 3 2 2" xfId="3665"/>
    <cellStyle name="1Outputbox1 4 3 2 3" xfId="3666"/>
    <cellStyle name="1Outputbox1 4 3 2 4" xfId="3667"/>
    <cellStyle name="1Outputbox1 4 3 2 5" xfId="3668"/>
    <cellStyle name="1Outputbox1 4 3 2 6" xfId="3669"/>
    <cellStyle name="1Outputbox1 4 3 2 7" xfId="3670"/>
    <cellStyle name="1Outputbox1 4 3 2 8" xfId="3671"/>
    <cellStyle name="1Outputbox1 4 3 3" xfId="3672"/>
    <cellStyle name="1Outputbox1 4 3 3 2" xfId="3673"/>
    <cellStyle name="1Outputbox1 4 3 3 3" xfId="3674"/>
    <cellStyle name="1Outputbox1 4 3 3 4" xfId="3675"/>
    <cellStyle name="1Outputbox1 4 3 3 5" xfId="3676"/>
    <cellStyle name="1Outputbox1 4 3 3 6" xfId="3677"/>
    <cellStyle name="1Outputbox1 4 3 3 7" xfId="3678"/>
    <cellStyle name="1Outputbox1 4 3 4" xfId="3679"/>
    <cellStyle name="1Outputbox1 4 3 4 2" xfId="3680"/>
    <cellStyle name="1Outputbox1 4 3 4 3" xfId="3681"/>
    <cellStyle name="1Outputbox1 4 3 4 4" xfId="3682"/>
    <cellStyle name="1Outputbox1 4 3 5" xfId="3683"/>
    <cellStyle name="1Outputbox1 4 3 6" xfId="3684"/>
    <cellStyle name="1Outputbox1 4 3 7" xfId="3685"/>
    <cellStyle name="1Outputbox1 4 4" xfId="3686"/>
    <cellStyle name="1Outputbox1 4 4 2" xfId="3687"/>
    <cellStyle name="1Outputbox1 4 4 2 2" xfId="3688"/>
    <cellStyle name="1Outputbox1 4 4 2 3" xfId="3689"/>
    <cellStyle name="1Outputbox1 4 4 2 4" xfId="3690"/>
    <cellStyle name="1Outputbox1 4 4 2 5" xfId="3691"/>
    <cellStyle name="1Outputbox1 4 4 2 6" xfId="3692"/>
    <cellStyle name="1Outputbox1 4 4 2 7" xfId="3693"/>
    <cellStyle name="1Outputbox1 4 4 2 8" xfId="3694"/>
    <cellStyle name="1Outputbox1 4 4 3" xfId="3695"/>
    <cellStyle name="1Outputbox1 4 4 3 2" xfId="3696"/>
    <cellStyle name="1Outputbox1 4 4 3 3" xfId="3697"/>
    <cellStyle name="1Outputbox1 4 4 3 4" xfId="3698"/>
    <cellStyle name="1Outputbox1 4 4 3 5" xfId="3699"/>
    <cellStyle name="1Outputbox1 4 4 3 6" xfId="3700"/>
    <cellStyle name="1Outputbox1 4 4 3 7" xfId="3701"/>
    <cellStyle name="1Outputbox1 4 4 4" xfId="3702"/>
    <cellStyle name="1Outputbox1 4 4 4 2" xfId="3703"/>
    <cellStyle name="1Outputbox1 4 4 4 3" xfId="3704"/>
    <cellStyle name="1Outputbox1 4 4 4 4" xfId="3705"/>
    <cellStyle name="1Outputbox1 4 4 5" xfId="3706"/>
    <cellStyle name="1Outputbox1 4 4 6" xfId="3707"/>
    <cellStyle name="1Outputbox1 4 4 7" xfId="3708"/>
    <cellStyle name="1Outputbox1 4 5" xfId="3709"/>
    <cellStyle name="1Outputbox1 4 5 2" xfId="3710"/>
    <cellStyle name="1Outputbox1 4 5 3" xfId="3711"/>
    <cellStyle name="1Outputbox1 4 5 4" xfId="3712"/>
    <cellStyle name="1Outputbox1 4 5 5" xfId="3713"/>
    <cellStyle name="1Outputbox1 4 5 6" xfId="3714"/>
    <cellStyle name="1Outputbox1 4 5 7" xfId="3715"/>
    <cellStyle name="1Outputbox1 4 5 8" xfId="3716"/>
    <cellStyle name="1Outputbox1 4 6" xfId="3717"/>
    <cellStyle name="1Outputbox1 4 6 2" xfId="3718"/>
    <cellStyle name="1Outputbox1 4 6 3" xfId="3719"/>
    <cellStyle name="1Outputbox1 4 6 4" xfId="3720"/>
    <cellStyle name="1Outputbox1 4 6 5" xfId="3721"/>
    <cellStyle name="1Outputbox1 4 6 6" xfId="3722"/>
    <cellStyle name="1Outputbox1 4 6 7" xfId="3723"/>
    <cellStyle name="1Outputbox1 4 7" xfId="3724"/>
    <cellStyle name="1Outputbox1 4 7 2" xfId="3725"/>
    <cellStyle name="1Outputbox1 4 7 3" xfId="3726"/>
    <cellStyle name="1Outputbox1 4 7 4" xfId="3727"/>
    <cellStyle name="1Outputbox1 4 8" xfId="3728"/>
    <cellStyle name="1Outputbox1 4 9" xfId="3729"/>
    <cellStyle name="1Outputbox1 5" xfId="3730"/>
    <cellStyle name="1Outputbox1 5 10" xfId="3731"/>
    <cellStyle name="1Outputbox1 5 2" xfId="3732"/>
    <cellStyle name="1Outputbox1 5 2 2" xfId="3733"/>
    <cellStyle name="1Outputbox1 5 2 2 2" xfId="3734"/>
    <cellStyle name="1Outputbox1 5 2 2 3" xfId="3735"/>
    <cellStyle name="1Outputbox1 5 2 2 4" xfId="3736"/>
    <cellStyle name="1Outputbox1 5 2 2 5" xfId="3737"/>
    <cellStyle name="1Outputbox1 5 2 2 6" xfId="3738"/>
    <cellStyle name="1Outputbox1 5 2 2 7" xfId="3739"/>
    <cellStyle name="1Outputbox1 5 2 2 8" xfId="3740"/>
    <cellStyle name="1Outputbox1 5 2 3" xfId="3741"/>
    <cellStyle name="1Outputbox1 5 2 3 2" xfId="3742"/>
    <cellStyle name="1Outputbox1 5 2 3 3" xfId="3743"/>
    <cellStyle name="1Outputbox1 5 2 3 4" xfId="3744"/>
    <cellStyle name="1Outputbox1 5 2 3 5" xfId="3745"/>
    <cellStyle name="1Outputbox1 5 2 3 6" xfId="3746"/>
    <cellStyle name="1Outputbox1 5 2 3 7" xfId="3747"/>
    <cellStyle name="1Outputbox1 5 2 4" xfId="3748"/>
    <cellStyle name="1Outputbox1 5 2 4 2" xfId="3749"/>
    <cellStyle name="1Outputbox1 5 2 4 3" xfId="3750"/>
    <cellStyle name="1Outputbox1 5 2 4 4" xfId="3751"/>
    <cellStyle name="1Outputbox1 5 2 5" xfId="3752"/>
    <cellStyle name="1Outputbox1 5 2 6" xfId="3753"/>
    <cellStyle name="1Outputbox1 5 2 7" xfId="3754"/>
    <cellStyle name="1Outputbox1 5 3" xfId="3755"/>
    <cellStyle name="1Outputbox1 5 3 2" xfId="3756"/>
    <cellStyle name="1Outputbox1 5 3 2 2" xfId="3757"/>
    <cellStyle name="1Outputbox1 5 3 2 3" xfId="3758"/>
    <cellStyle name="1Outputbox1 5 3 2 4" xfId="3759"/>
    <cellStyle name="1Outputbox1 5 3 2 5" xfId="3760"/>
    <cellStyle name="1Outputbox1 5 3 2 6" xfId="3761"/>
    <cellStyle name="1Outputbox1 5 3 2 7" xfId="3762"/>
    <cellStyle name="1Outputbox1 5 3 2 8" xfId="3763"/>
    <cellStyle name="1Outputbox1 5 3 3" xfId="3764"/>
    <cellStyle name="1Outputbox1 5 3 3 2" xfId="3765"/>
    <cellStyle name="1Outputbox1 5 3 3 3" xfId="3766"/>
    <cellStyle name="1Outputbox1 5 3 3 4" xfId="3767"/>
    <cellStyle name="1Outputbox1 5 3 3 5" xfId="3768"/>
    <cellStyle name="1Outputbox1 5 3 3 6" xfId="3769"/>
    <cellStyle name="1Outputbox1 5 3 3 7" xfId="3770"/>
    <cellStyle name="1Outputbox1 5 3 4" xfId="3771"/>
    <cellStyle name="1Outputbox1 5 3 4 2" xfId="3772"/>
    <cellStyle name="1Outputbox1 5 3 4 3" xfId="3773"/>
    <cellStyle name="1Outputbox1 5 3 4 4" xfId="3774"/>
    <cellStyle name="1Outputbox1 5 3 5" xfId="3775"/>
    <cellStyle name="1Outputbox1 5 3 6" xfId="3776"/>
    <cellStyle name="1Outputbox1 5 3 7" xfId="3777"/>
    <cellStyle name="1Outputbox1 5 4" xfId="3778"/>
    <cellStyle name="1Outputbox1 5 4 2" xfId="3779"/>
    <cellStyle name="1Outputbox1 5 4 2 2" xfId="3780"/>
    <cellStyle name="1Outputbox1 5 4 2 3" xfId="3781"/>
    <cellStyle name="1Outputbox1 5 4 2 4" xfId="3782"/>
    <cellStyle name="1Outputbox1 5 4 2 5" xfId="3783"/>
    <cellStyle name="1Outputbox1 5 4 2 6" xfId="3784"/>
    <cellStyle name="1Outputbox1 5 4 2 7" xfId="3785"/>
    <cellStyle name="1Outputbox1 5 4 2 8" xfId="3786"/>
    <cellStyle name="1Outputbox1 5 4 3" xfId="3787"/>
    <cellStyle name="1Outputbox1 5 4 3 2" xfId="3788"/>
    <cellStyle name="1Outputbox1 5 4 3 3" xfId="3789"/>
    <cellStyle name="1Outputbox1 5 4 3 4" xfId="3790"/>
    <cellStyle name="1Outputbox1 5 4 3 5" xfId="3791"/>
    <cellStyle name="1Outputbox1 5 4 3 6" xfId="3792"/>
    <cellStyle name="1Outputbox1 5 4 3 7" xfId="3793"/>
    <cellStyle name="1Outputbox1 5 4 4" xfId="3794"/>
    <cellStyle name="1Outputbox1 5 4 4 2" xfId="3795"/>
    <cellStyle name="1Outputbox1 5 4 4 3" xfId="3796"/>
    <cellStyle name="1Outputbox1 5 4 4 4" xfId="3797"/>
    <cellStyle name="1Outputbox1 5 4 5" xfId="3798"/>
    <cellStyle name="1Outputbox1 5 4 6" xfId="3799"/>
    <cellStyle name="1Outputbox1 5 4 7" xfId="3800"/>
    <cellStyle name="1Outputbox1 5 5" xfId="3801"/>
    <cellStyle name="1Outputbox1 5 5 2" xfId="3802"/>
    <cellStyle name="1Outputbox1 5 5 3" xfId="3803"/>
    <cellStyle name="1Outputbox1 5 5 4" xfId="3804"/>
    <cellStyle name="1Outputbox1 5 5 5" xfId="3805"/>
    <cellStyle name="1Outputbox1 5 5 6" xfId="3806"/>
    <cellStyle name="1Outputbox1 5 5 7" xfId="3807"/>
    <cellStyle name="1Outputbox1 5 5 8" xfId="3808"/>
    <cellStyle name="1Outputbox1 5 6" xfId="3809"/>
    <cellStyle name="1Outputbox1 5 6 2" xfId="3810"/>
    <cellStyle name="1Outputbox1 5 6 3" xfId="3811"/>
    <cellStyle name="1Outputbox1 5 6 4" xfId="3812"/>
    <cellStyle name="1Outputbox1 5 6 5" xfId="3813"/>
    <cellStyle name="1Outputbox1 5 6 6" xfId="3814"/>
    <cellStyle name="1Outputbox1 5 6 7" xfId="3815"/>
    <cellStyle name="1Outputbox1 5 7" xfId="3816"/>
    <cellStyle name="1Outputbox1 5 7 2" xfId="3817"/>
    <cellStyle name="1Outputbox1 5 7 3" xfId="3818"/>
    <cellStyle name="1Outputbox1 5 7 4" xfId="3819"/>
    <cellStyle name="1Outputbox1 5 8" xfId="3820"/>
    <cellStyle name="1Outputbox1 5 9" xfId="3821"/>
    <cellStyle name="1Outputbox1 6" xfId="3822"/>
    <cellStyle name="1Outputbox1 6 10" xfId="3823"/>
    <cellStyle name="1Outputbox1 6 2" xfId="3824"/>
    <cellStyle name="1Outputbox1 6 2 2" xfId="3825"/>
    <cellStyle name="1Outputbox1 6 2 2 2" xfId="3826"/>
    <cellStyle name="1Outputbox1 6 2 2 3" xfId="3827"/>
    <cellStyle name="1Outputbox1 6 2 2 4" xfId="3828"/>
    <cellStyle name="1Outputbox1 6 2 2 5" xfId="3829"/>
    <cellStyle name="1Outputbox1 6 2 2 6" xfId="3830"/>
    <cellStyle name="1Outputbox1 6 2 2 7" xfId="3831"/>
    <cellStyle name="1Outputbox1 6 2 2 8" xfId="3832"/>
    <cellStyle name="1Outputbox1 6 2 3" xfId="3833"/>
    <cellStyle name="1Outputbox1 6 2 3 2" xfId="3834"/>
    <cellStyle name="1Outputbox1 6 2 3 3" xfId="3835"/>
    <cellStyle name="1Outputbox1 6 2 3 4" xfId="3836"/>
    <cellStyle name="1Outputbox1 6 2 3 5" xfId="3837"/>
    <cellStyle name="1Outputbox1 6 2 3 6" xfId="3838"/>
    <cellStyle name="1Outputbox1 6 2 3 7" xfId="3839"/>
    <cellStyle name="1Outputbox1 6 2 4" xfId="3840"/>
    <cellStyle name="1Outputbox1 6 2 4 2" xfId="3841"/>
    <cellStyle name="1Outputbox1 6 2 4 3" xfId="3842"/>
    <cellStyle name="1Outputbox1 6 2 4 4" xfId="3843"/>
    <cellStyle name="1Outputbox1 6 2 5" xfId="3844"/>
    <cellStyle name="1Outputbox1 6 2 6" xfId="3845"/>
    <cellStyle name="1Outputbox1 6 2 7" xfId="3846"/>
    <cellStyle name="1Outputbox1 6 3" xfId="3847"/>
    <cellStyle name="1Outputbox1 6 3 2" xfId="3848"/>
    <cellStyle name="1Outputbox1 6 3 2 2" xfId="3849"/>
    <cellStyle name="1Outputbox1 6 3 2 3" xfId="3850"/>
    <cellStyle name="1Outputbox1 6 3 2 4" xfId="3851"/>
    <cellStyle name="1Outputbox1 6 3 2 5" xfId="3852"/>
    <cellStyle name="1Outputbox1 6 3 2 6" xfId="3853"/>
    <cellStyle name="1Outputbox1 6 3 2 7" xfId="3854"/>
    <cellStyle name="1Outputbox1 6 3 2 8" xfId="3855"/>
    <cellStyle name="1Outputbox1 6 3 3" xfId="3856"/>
    <cellStyle name="1Outputbox1 6 3 3 2" xfId="3857"/>
    <cellStyle name="1Outputbox1 6 3 3 3" xfId="3858"/>
    <cellStyle name="1Outputbox1 6 3 3 4" xfId="3859"/>
    <cellStyle name="1Outputbox1 6 3 3 5" xfId="3860"/>
    <cellStyle name="1Outputbox1 6 3 3 6" xfId="3861"/>
    <cellStyle name="1Outputbox1 6 3 3 7" xfId="3862"/>
    <cellStyle name="1Outputbox1 6 3 4" xfId="3863"/>
    <cellStyle name="1Outputbox1 6 3 4 2" xfId="3864"/>
    <cellStyle name="1Outputbox1 6 3 4 3" xfId="3865"/>
    <cellStyle name="1Outputbox1 6 3 4 4" xfId="3866"/>
    <cellStyle name="1Outputbox1 6 3 5" xfId="3867"/>
    <cellStyle name="1Outputbox1 6 3 6" xfId="3868"/>
    <cellStyle name="1Outputbox1 6 3 7" xfId="3869"/>
    <cellStyle name="1Outputbox1 6 4" xfId="3870"/>
    <cellStyle name="1Outputbox1 6 4 2" xfId="3871"/>
    <cellStyle name="1Outputbox1 6 4 2 2" xfId="3872"/>
    <cellStyle name="1Outputbox1 6 4 2 3" xfId="3873"/>
    <cellStyle name="1Outputbox1 6 4 2 4" xfId="3874"/>
    <cellStyle name="1Outputbox1 6 4 2 5" xfId="3875"/>
    <cellStyle name="1Outputbox1 6 4 2 6" xfId="3876"/>
    <cellStyle name="1Outputbox1 6 4 2 7" xfId="3877"/>
    <cellStyle name="1Outputbox1 6 4 2 8" xfId="3878"/>
    <cellStyle name="1Outputbox1 6 4 3" xfId="3879"/>
    <cellStyle name="1Outputbox1 6 4 3 2" xfId="3880"/>
    <cellStyle name="1Outputbox1 6 4 3 3" xfId="3881"/>
    <cellStyle name="1Outputbox1 6 4 3 4" xfId="3882"/>
    <cellStyle name="1Outputbox1 6 4 3 5" xfId="3883"/>
    <cellStyle name="1Outputbox1 6 4 3 6" xfId="3884"/>
    <cellStyle name="1Outputbox1 6 4 3 7" xfId="3885"/>
    <cellStyle name="1Outputbox1 6 4 4" xfId="3886"/>
    <cellStyle name="1Outputbox1 6 4 4 2" xfId="3887"/>
    <cellStyle name="1Outputbox1 6 4 4 3" xfId="3888"/>
    <cellStyle name="1Outputbox1 6 4 4 4" xfId="3889"/>
    <cellStyle name="1Outputbox1 6 4 5" xfId="3890"/>
    <cellStyle name="1Outputbox1 6 4 6" xfId="3891"/>
    <cellStyle name="1Outputbox1 6 4 7" xfId="3892"/>
    <cellStyle name="1Outputbox1 6 5" xfId="3893"/>
    <cellStyle name="1Outputbox1 6 5 2" xfId="3894"/>
    <cellStyle name="1Outputbox1 6 5 3" xfId="3895"/>
    <cellStyle name="1Outputbox1 6 5 4" xfId="3896"/>
    <cellStyle name="1Outputbox1 6 5 5" xfId="3897"/>
    <cellStyle name="1Outputbox1 6 5 6" xfId="3898"/>
    <cellStyle name="1Outputbox1 6 5 7" xfId="3899"/>
    <cellStyle name="1Outputbox1 6 5 8" xfId="3900"/>
    <cellStyle name="1Outputbox1 6 6" xfId="3901"/>
    <cellStyle name="1Outputbox1 6 6 2" xfId="3902"/>
    <cellStyle name="1Outputbox1 6 6 3" xfId="3903"/>
    <cellStyle name="1Outputbox1 6 6 4" xfId="3904"/>
    <cellStyle name="1Outputbox1 6 6 5" xfId="3905"/>
    <cellStyle name="1Outputbox1 6 6 6" xfId="3906"/>
    <cellStyle name="1Outputbox1 6 6 7" xfId="3907"/>
    <cellStyle name="1Outputbox1 6 7" xfId="3908"/>
    <cellStyle name="1Outputbox1 6 7 2" xfId="3909"/>
    <cellStyle name="1Outputbox1 6 7 3" xfId="3910"/>
    <cellStyle name="1Outputbox1 6 7 4" xfId="3911"/>
    <cellStyle name="1Outputbox1 6 8" xfId="3912"/>
    <cellStyle name="1Outputbox1 6 9" xfId="3913"/>
    <cellStyle name="1Outputbox1 7" xfId="3914"/>
    <cellStyle name="1Outputbox1 7 10" xfId="3915"/>
    <cellStyle name="1Outputbox1 7 2" xfId="3916"/>
    <cellStyle name="1Outputbox1 7 2 2" xfId="3917"/>
    <cellStyle name="1Outputbox1 7 2 2 2" xfId="3918"/>
    <cellStyle name="1Outputbox1 7 2 2 3" xfId="3919"/>
    <cellStyle name="1Outputbox1 7 2 2 4" xfId="3920"/>
    <cellStyle name="1Outputbox1 7 2 2 5" xfId="3921"/>
    <cellStyle name="1Outputbox1 7 2 2 6" xfId="3922"/>
    <cellStyle name="1Outputbox1 7 2 2 7" xfId="3923"/>
    <cellStyle name="1Outputbox1 7 2 2 8" xfId="3924"/>
    <cellStyle name="1Outputbox1 7 2 3" xfId="3925"/>
    <cellStyle name="1Outputbox1 7 2 3 2" xfId="3926"/>
    <cellStyle name="1Outputbox1 7 2 3 3" xfId="3927"/>
    <cellStyle name="1Outputbox1 7 2 3 4" xfId="3928"/>
    <cellStyle name="1Outputbox1 7 2 3 5" xfId="3929"/>
    <cellStyle name="1Outputbox1 7 2 3 6" xfId="3930"/>
    <cellStyle name="1Outputbox1 7 2 3 7" xfId="3931"/>
    <cellStyle name="1Outputbox1 7 2 4" xfId="3932"/>
    <cellStyle name="1Outputbox1 7 2 4 2" xfId="3933"/>
    <cellStyle name="1Outputbox1 7 2 4 3" xfId="3934"/>
    <cellStyle name="1Outputbox1 7 2 4 4" xfId="3935"/>
    <cellStyle name="1Outputbox1 7 2 5" xfId="3936"/>
    <cellStyle name="1Outputbox1 7 2 6" xfId="3937"/>
    <cellStyle name="1Outputbox1 7 2 7" xfId="3938"/>
    <cellStyle name="1Outputbox1 7 3" xfId="3939"/>
    <cellStyle name="1Outputbox1 7 3 2" xfId="3940"/>
    <cellStyle name="1Outputbox1 7 3 2 2" xfId="3941"/>
    <cellStyle name="1Outputbox1 7 3 2 3" xfId="3942"/>
    <cellStyle name="1Outputbox1 7 3 2 4" xfId="3943"/>
    <cellStyle name="1Outputbox1 7 3 2 5" xfId="3944"/>
    <cellStyle name="1Outputbox1 7 3 2 6" xfId="3945"/>
    <cellStyle name="1Outputbox1 7 3 2 7" xfId="3946"/>
    <cellStyle name="1Outputbox1 7 3 2 8" xfId="3947"/>
    <cellStyle name="1Outputbox1 7 3 3" xfId="3948"/>
    <cellStyle name="1Outputbox1 7 3 3 2" xfId="3949"/>
    <cellStyle name="1Outputbox1 7 3 3 3" xfId="3950"/>
    <cellStyle name="1Outputbox1 7 3 3 4" xfId="3951"/>
    <cellStyle name="1Outputbox1 7 3 3 5" xfId="3952"/>
    <cellStyle name="1Outputbox1 7 3 3 6" xfId="3953"/>
    <cellStyle name="1Outputbox1 7 3 3 7" xfId="3954"/>
    <cellStyle name="1Outputbox1 7 3 4" xfId="3955"/>
    <cellStyle name="1Outputbox1 7 3 4 2" xfId="3956"/>
    <cellStyle name="1Outputbox1 7 3 4 3" xfId="3957"/>
    <cellStyle name="1Outputbox1 7 3 4 4" xfId="3958"/>
    <cellStyle name="1Outputbox1 7 3 5" xfId="3959"/>
    <cellStyle name="1Outputbox1 7 3 6" xfId="3960"/>
    <cellStyle name="1Outputbox1 7 3 7" xfId="3961"/>
    <cellStyle name="1Outputbox1 7 4" xfId="3962"/>
    <cellStyle name="1Outputbox1 7 4 2" xfId="3963"/>
    <cellStyle name="1Outputbox1 7 4 2 2" xfId="3964"/>
    <cellStyle name="1Outputbox1 7 4 2 3" xfId="3965"/>
    <cellStyle name="1Outputbox1 7 4 2 4" xfId="3966"/>
    <cellStyle name="1Outputbox1 7 4 2 5" xfId="3967"/>
    <cellStyle name="1Outputbox1 7 4 2 6" xfId="3968"/>
    <cellStyle name="1Outputbox1 7 4 2 7" xfId="3969"/>
    <cellStyle name="1Outputbox1 7 4 2 8" xfId="3970"/>
    <cellStyle name="1Outputbox1 7 4 3" xfId="3971"/>
    <cellStyle name="1Outputbox1 7 4 3 2" xfId="3972"/>
    <cellStyle name="1Outputbox1 7 4 3 3" xfId="3973"/>
    <cellStyle name="1Outputbox1 7 4 3 4" xfId="3974"/>
    <cellStyle name="1Outputbox1 7 4 3 5" xfId="3975"/>
    <cellStyle name="1Outputbox1 7 4 3 6" xfId="3976"/>
    <cellStyle name="1Outputbox1 7 4 3 7" xfId="3977"/>
    <cellStyle name="1Outputbox1 7 4 4" xfId="3978"/>
    <cellStyle name="1Outputbox1 7 4 4 2" xfId="3979"/>
    <cellStyle name="1Outputbox1 7 4 4 3" xfId="3980"/>
    <cellStyle name="1Outputbox1 7 4 4 4" xfId="3981"/>
    <cellStyle name="1Outputbox1 7 4 5" xfId="3982"/>
    <cellStyle name="1Outputbox1 7 4 6" xfId="3983"/>
    <cellStyle name="1Outputbox1 7 4 7" xfId="3984"/>
    <cellStyle name="1Outputbox1 7 5" xfId="3985"/>
    <cellStyle name="1Outputbox1 7 5 2" xfId="3986"/>
    <cellStyle name="1Outputbox1 7 5 3" xfId="3987"/>
    <cellStyle name="1Outputbox1 7 5 4" xfId="3988"/>
    <cellStyle name="1Outputbox1 7 5 5" xfId="3989"/>
    <cellStyle name="1Outputbox1 7 5 6" xfId="3990"/>
    <cellStyle name="1Outputbox1 7 5 7" xfId="3991"/>
    <cellStyle name="1Outputbox1 7 5 8" xfId="3992"/>
    <cellStyle name="1Outputbox1 7 6" xfId="3993"/>
    <cellStyle name="1Outputbox1 7 6 2" xfId="3994"/>
    <cellStyle name="1Outputbox1 7 6 3" xfId="3995"/>
    <cellStyle name="1Outputbox1 7 6 4" xfId="3996"/>
    <cellStyle name="1Outputbox1 7 6 5" xfId="3997"/>
    <cellStyle name="1Outputbox1 7 6 6" xfId="3998"/>
    <cellStyle name="1Outputbox1 7 6 7" xfId="3999"/>
    <cellStyle name="1Outputbox1 7 7" xfId="4000"/>
    <cellStyle name="1Outputbox1 7 7 2" xfId="4001"/>
    <cellStyle name="1Outputbox1 7 7 3" xfId="4002"/>
    <cellStyle name="1Outputbox1 7 7 4" xfId="4003"/>
    <cellStyle name="1Outputbox1 7 8" xfId="4004"/>
    <cellStyle name="1Outputbox1 7 9" xfId="4005"/>
    <cellStyle name="1Outputbox1 8" xfId="4006"/>
    <cellStyle name="1Outputbox1 8 10" xfId="4007"/>
    <cellStyle name="1Outputbox1 8 2" xfId="4008"/>
    <cellStyle name="1Outputbox1 8 2 2" xfId="4009"/>
    <cellStyle name="1Outputbox1 8 2 2 2" xfId="4010"/>
    <cellStyle name="1Outputbox1 8 2 2 3" xfId="4011"/>
    <cellStyle name="1Outputbox1 8 2 2 4" xfId="4012"/>
    <cellStyle name="1Outputbox1 8 2 2 5" xfId="4013"/>
    <cellStyle name="1Outputbox1 8 2 2 6" xfId="4014"/>
    <cellStyle name="1Outputbox1 8 2 2 7" xfId="4015"/>
    <cellStyle name="1Outputbox1 8 2 2 8" xfId="4016"/>
    <cellStyle name="1Outputbox1 8 2 3" xfId="4017"/>
    <cellStyle name="1Outputbox1 8 2 3 2" xfId="4018"/>
    <cellStyle name="1Outputbox1 8 2 3 3" xfId="4019"/>
    <cellStyle name="1Outputbox1 8 2 3 4" xfId="4020"/>
    <cellStyle name="1Outputbox1 8 2 3 5" xfId="4021"/>
    <cellStyle name="1Outputbox1 8 2 3 6" xfId="4022"/>
    <cellStyle name="1Outputbox1 8 2 3 7" xfId="4023"/>
    <cellStyle name="1Outputbox1 8 2 4" xfId="4024"/>
    <cellStyle name="1Outputbox1 8 2 4 2" xfId="4025"/>
    <cellStyle name="1Outputbox1 8 2 4 3" xfId="4026"/>
    <cellStyle name="1Outputbox1 8 2 4 4" xfId="4027"/>
    <cellStyle name="1Outputbox1 8 2 5" xfId="4028"/>
    <cellStyle name="1Outputbox1 8 2 6" xfId="4029"/>
    <cellStyle name="1Outputbox1 8 2 7" xfId="4030"/>
    <cellStyle name="1Outputbox1 8 3" xfId="4031"/>
    <cellStyle name="1Outputbox1 8 3 2" xfId="4032"/>
    <cellStyle name="1Outputbox1 8 3 2 2" xfId="4033"/>
    <cellStyle name="1Outputbox1 8 3 2 3" xfId="4034"/>
    <cellStyle name="1Outputbox1 8 3 2 4" xfId="4035"/>
    <cellStyle name="1Outputbox1 8 3 2 5" xfId="4036"/>
    <cellStyle name="1Outputbox1 8 3 2 6" xfId="4037"/>
    <cellStyle name="1Outputbox1 8 3 2 7" xfId="4038"/>
    <cellStyle name="1Outputbox1 8 3 2 8" xfId="4039"/>
    <cellStyle name="1Outputbox1 8 3 3" xfId="4040"/>
    <cellStyle name="1Outputbox1 8 3 3 2" xfId="4041"/>
    <cellStyle name="1Outputbox1 8 3 3 3" xfId="4042"/>
    <cellStyle name="1Outputbox1 8 3 3 4" xfId="4043"/>
    <cellStyle name="1Outputbox1 8 3 3 5" xfId="4044"/>
    <cellStyle name="1Outputbox1 8 3 3 6" xfId="4045"/>
    <cellStyle name="1Outputbox1 8 3 3 7" xfId="4046"/>
    <cellStyle name="1Outputbox1 8 3 4" xfId="4047"/>
    <cellStyle name="1Outputbox1 8 3 4 2" xfId="4048"/>
    <cellStyle name="1Outputbox1 8 3 4 3" xfId="4049"/>
    <cellStyle name="1Outputbox1 8 3 4 4" xfId="4050"/>
    <cellStyle name="1Outputbox1 8 3 5" xfId="4051"/>
    <cellStyle name="1Outputbox1 8 3 6" xfId="4052"/>
    <cellStyle name="1Outputbox1 8 3 7" xfId="4053"/>
    <cellStyle name="1Outputbox1 8 4" xfId="4054"/>
    <cellStyle name="1Outputbox1 8 4 2" xfId="4055"/>
    <cellStyle name="1Outputbox1 8 4 2 2" xfId="4056"/>
    <cellStyle name="1Outputbox1 8 4 2 3" xfId="4057"/>
    <cellStyle name="1Outputbox1 8 4 2 4" xfId="4058"/>
    <cellStyle name="1Outputbox1 8 4 2 5" xfId="4059"/>
    <cellStyle name="1Outputbox1 8 4 2 6" xfId="4060"/>
    <cellStyle name="1Outputbox1 8 4 2 7" xfId="4061"/>
    <cellStyle name="1Outputbox1 8 4 2 8" xfId="4062"/>
    <cellStyle name="1Outputbox1 8 4 3" xfId="4063"/>
    <cellStyle name="1Outputbox1 8 4 3 2" xfId="4064"/>
    <cellStyle name="1Outputbox1 8 4 3 3" xfId="4065"/>
    <cellStyle name="1Outputbox1 8 4 3 4" xfId="4066"/>
    <cellStyle name="1Outputbox1 8 4 3 5" xfId="4067"/>
    <cellStyle name="1Outputbox1 8 4 3 6" xfId="4068"/>
    <cellStyle name="1Outputbox1 8 4 3 7" xfId="4069"/>
    <cellStyle name="1Outputbox1 8 4 4" xfId="4070"/>
    <cellStyle name="1Outputbox1 8 4 4 2" xfId="4071"/>
    <cellStyle name="1Outputbox1 8 4 4 3" xfId="4072"/>
    <cellStyle name="1Outputbox1 8 4 4 4" xfId="4073"/>
    <cellStyle name="1Outputbox1 8 4 5" xfId="4074"/>
    <cellStyle name="1Outputbox1 8 4 6" xfId="4075"/>
    <cellStyle name="1Outputbox1 8 4 7" xfId="4076"/>
    <cellStyle name="1Outputbox1 8 5" xfId="4077"/>
    <cellStyle name="1Outputbox1 8 5 2" xfId="4078"/>
    <cellStyle name="1Outputbox1 8 5 3" xfId="4079"/>
    <cellStyle name="1Outputbox1 8 5 4" xfId="4080"/>
    <cellStyle name="1Outputbox1 8 5 5" xfId="4081"/>
    <cellStyle name="1Outputbox1 8 5 6" xfId="4082"/>
    <cellStyle name="1Outputbox1 8 5 7" xfId="4083"/>
    <cellStyle name="1Outputbox1 8 5 8" xfId="4084"/>
    <cellStyle name="1Outputbox1 8 6" xfId="4085"/>
    <cellStyle name="1Outputbox1 8 6 2" xfId="4086"/>
    <cellStyle name="1Outputbox1 8 6 3" xfId="4087"/>
    <cellStyle name="1Outputbox1 8 6 4" xfId="4088"/>
    <cellStyle name="1Outputbox1 8 6 5" xfId="4089"/>
    <cellStyle name="1Outputbox1 8 6 6" xfId="4090"/>
    <cellStyle name="1Outputbox1 8 6 7" xfId="4091"/>
    <cellStyle name="1Outputbox1 8 7" xfId="4092"/>
    <cellStyle name="1Outputbox1 8 7 2" xfId="4093"/>
    <cellStyle name="1Outputbox1 8 7 3" xfId="4094"/>
    <cellStyle name="1Outputbox1 8 7 4" xfId="4095"/>
    <cellStyle name="1Outputbox1 8 8" xfId="4096"/>
    <cellStyle name="1Outputbox1 8 9" xfId="4097"/>
    <cellStyle name="1Outputbox1 9" xfId="4098"/>
    <cellStyle name="1Outputbox1 9 10" xfId="4099"/>
    <cellStyle name="1Outputbox1 9 2" xfId="4100"/>
    <cellStyle name="1Outputbox1 9 2 2" xfId="4101"/>
    <cellStyle name="1Outputbox1 9 2 2 2" xfId="4102"/>
    <cellStyle name="1Outputbox1 9 2 2 3" xfId="4103"/>
    <cellStyle name="1Outputbox1 9 2 2 4" xfId="4104"/>
    <cellStyle name="1Outputbox1 9 2 2 5" xfId="4105"/>
    <cellStyle name="1Outputbox1 9 2 2 6" xfId="4106"/>
    <cellStyle name="1Outputbox1 9 2 2 7" xfId="4107"/>
    <cellStyle name="1Outputbox1 9 2 2 8" xfId="4108"/>
    <cellStyle name="1Outputbox1 9 2 3" xfId="4109"/>
    <cellStyle name="1Outputbox1 9 2 3 2" xfId="4110"/>
    <cellStyle name="1Outputbox1 9 2 3 3" xfId="4111"/>
    <cellStyle name="1Outputbox1 9 2 3 4" xfId="4112"/>
    <cellStyle name="1Outputbox1 9 2 3 5" xfId="4113"/>
    <cellStyle name="1Outputbox1 9 2 3 6" xfId="4114"/>
    <cellStyle name="1Outputbox1 9 2 3 7" xfId="4115"/>
    <cellStyle name="1Outputbox1 9 2 4" xfId="4116"/>
    <cellStyle name="1Outputbox1 9 2 4 2" xfId="4117"/>
    <cellStyle name="1Outputbox1 9 2 4 3" xfId="4118"/>
    <cellStyle name="1Outputbox1 9 2 4 4" xfId="4119"/>
    <cellStyle name="1Outputbox1 9 2 5" xfId="4120"/>
    <cellStyle name="1Outputbox1 9 2 6" xfId="4121"/>
    <cellStyle name="1Outputbox1 9 2 7" xfId="4122"/>
    <cellStyle name="1Outputbox1 9 3" xfId="4123"/>
    <cellStyle name="1Outputbox1 9 3 2" xfId="4124"/>
    <cellStyle name="1Outputbox1 9 3 2 2" xfId="4125"/>
    <cellStyle name="1Outputbox1 9 3 2 3" xfId="4126"/>
    <cellStyle name="1Outputbox1 9 3 2 4" xfId="4127"/>
    <cellStyle name="1Outputbox1 9 3 2 5" xfId="4128"/>
    <cellStyle name="1Outputbox1 9 3 2 6" xfId="4129"/>
    <cellStyle name="1Outputbox1 9 3 2 7" xfId="4130"/>
    <cellStyle name="1Outputbox1 9 3 2 8" xfId="4131"/>
    <cellStyle name="1Outputbox1 9 3 3" xfId="4132"/>
    <cellStyle name="1Outputbox1 9 3 3 2" xfId="4133"/>
    <cellStyle name="1Outputbox1 9 3 3 3" xfId="4134"/>
    <cellStyle name="1Outputbox1 9 3 3 4" xfId="4135"/>
    <cellStyle name="1Outputbox1 9 3 3 5" xfId="4136"/>
    <cellStyle name="1Outputbox1 9 3 3 6" xfId="4137"/>
    <cellStyle name="1Outputbox1 9 3 3 7" xfId="4138"/>
    <cellStyle name="1Outputbox1 9 3 4" xfId="4139"/>
    <cellStyle name="1Outputbox1 9 3 4 2" xfId="4140"/>
    <cellStyle name="1Outputbox1 9 3 4 3" xfId="4141"/>
    <cellStyle name="1Outputbox1 9 3 4 4" xfId="4142"/>
    <cellStyle name="1Outputbox1 9 3 5" xfId="4143"/>
    <cellStyle name="1Outputbox1 9 3 6" xfId="4144"/>
    <cellStyle name="1Outputbox1 9 3 7" xfId="4145"/>
    <cellStyle name="1Outputbox1 9 4" xfId="4146"/>
    <cellStyle name="1Outputbox1 9 4 2" xfId="4147"/>
    <cellStyle name="1Outputbox1 9 4 2 2" xfId="4148"/>
    <cellStyle name="1Outputbox1 9 4 2 3" xfId="4149"/>
    <cellStyle name="1Outputbox1 9 4 2 4" xfId="4150"/>
    <cellStyle name="1Outputbox1 9 4 2 5" xfId="4151"/>
    <cellStyle name="1Outputbox1 9 4 2 6" xfId="4152"/>
    <cellStyle name="1Outputbox1 9 4 2 7" xfId="4153"/>
    <cellStyle name="1Outputbox1 9 4 2 8" xfId="4154"/>
    <cellStyle name="1Outputbox1 9 4 3" xfId="4155"/>
    <cellStyle name="1Outputbox1 9 4 3 2" xfId="4156"/>
    <cellStyle name="1Outputbox1 9 4 3 3" xfId="4157"/>
    <cellStyle name="1Outputbox1 9 4 3 4" xfId="4158"/>
    <cellStyle name="1Outputbox1 9 4 3 5" xfId="4159"/>
    <cellStyle name="1Outputbox1 9 4 3 6" xfId="4160"/>
    <cellStyle name="1Outputbox1 9 4 3 7" xfId="4161"/>
    <cellStyle name="1Outputbox1 9 4 4" xfId="4162"/>
    <cellStyle name="1Outputbox1 9 4 4 2" xfId="4163"/>
    <cellStyle name="1Outputbox1 9 4 4 3" xfId="4164"/>
    <cellStyle name="1Outputbox1 9 4 4 4" xfId="4165"/>
    <cellStyle name="1Outputbox1 9 4 5" xfId="4166"/>
    <cellStyle name="1Outputbox1 9 4 6" xfId="4167"/>
    <cellStyle name="1Outputbox1 9 4 7" xfId="4168"/>
    <cellStyle name="1Outputbox1 9 5" xfId="4169"/>
    <cellStyle name="1Outputbox1 9 5 2" xfId="4170"/>
    <cellStyle name="1Outputbox1 9 5 3" xfId="4171"/>
    <cellStyle name="1Outputbox1 9 5 4" xfId="4172"/>
    <cellStyle name="1Outputbox1 9 5 5" xfId="4173"/>
    <cellStyle name="1Outputbox1 9 5 6" xfId="4174"/>
    <cellStyle name="1Outputbox1 9 5 7" xfId="4175"/>
    <cellStyle name="1Outputbox1 9 5 8" xfId="4176"/>
    <cellStyle name="1Outputbox1 9 6" xfId="4177"/>
    <cellStyle name="1Outputbox1 9 6 2" xfId="4178"/>
    <cellStyle name="1Outputbox1 9 6 3" xfId="4179"/>
    <cellStyle name="1Outputbox1 9 6 4" xfId="4180"/>
    <cellStyle name="1Outputbox1 9 6 5" xfId="4181"/>
    <cellStyle name="1Outputbox1 9 6 6" xfId="4182"/>
    <cellStyle name="1Outputbox1 9 6 7" xfId="4183"/>
    <cellStyle name="1Outputbox1 9 7" xfId="4184"/>
    <cellStyle name="1Outputbox1 9 7 2" xfId="4185"/>
    <cellStyle name="1Outputbox1 9 7 3" xfId="4186"/>
    <cellStyle name="1Outputbox1 9 7 4" xfId="4187"/>
    <cellStyle name="1Outputbox1 9 8" xfId="4188"/>
    <cellStyle name="1Outputbox1 9 9" xfId="4189"/>
    <cellStyle name="1Outputbox2" xfId="4190"/>
    <cellStyle name="1Outputbox2 2" xfId="4191"/>
    <cellStyle name="1Outputbox2 3" xfId="4192"/>
    <cellStyle name="1Outputbox2 4" xfId="4193"/>
    <cellStyle name="1Outputheader" xfId="4194"/>
    <cellStyle name="1Outputheader 10" xfId="4195"/>
    <cellStyle name="1Outputheader 10 10" xfId="4196"/>
    <cellStyle name="1Outputheader 10 2" xfId="4197"/>
    <cellStyle name="1Outputheader 10 2 2" xfId="4198"/>
    <cellStyle name="1Outputheader 10 2 2 2" xfId="4199"/>
    <cellStyle name="1Outputheader 10 2 2 3" xfId="4200"/>
    <cellStyle name="1Outputheader 10 2 2 4" xfId="4201"/>
    <cellStyle name="1Outputheader 10 2 2 5" xfId="4202"/>
    <cellStyle name="1Outputheader 10 2 2 6" xfId="4203"/>
    <cellStyle name="1Outputheader 10 2 2 7" xfId="4204"/>
    <cellStyle name="1Outputheader 10 2 2 8" xfId="4205"/>
    <cellStyle name="1Outputheader 10 2 3" xfId="4206"/>
    <cellStyle name="1Outputheader 10 2 3 2" xfId="4207"/>
    <cellStyle name="1Outputheader 10 2 3 3" xfId="4208"/>
    <cellStyle name="1Outputheader 10 2 3 4" xfId="4209"/>
    <cellStyle name="1Outputheader 10 2 3 5" xfId="4210"/>
    <cellStyle name="1Outputheader 10 2 3 6" xfId="4211"/>
    <cellStyle name="1Outputheader 10 2 3 7" xfId="4212"/>
    <cellStyle name="1Outputheader 10 2 4" xfId="4213"/>
    <cellStyle name="1Outputheader 10 2 4 2" xfId="4214"/>
    <cellStyle name="1Outputheader 10 2 4 3" xfId="4215"/>
    <cellStyle name="1Outputheader 10 2 4 4" xfId="4216"/>
    <cellStyle name="1Outputheader 10 2 5" xfId="4217"/>
    <cellStyle name="1Outputheader 10 2 6" xfId="4218"/>
    <cellStyle name="1Outputheader 10 2 7" xfId="4219"/>
    <cellStyle name="1Outputheader 10 3" xfId="4220"/>
    <cellStyle name="1Outputheader 10 3 2" xfId="4221"/>
    <cellStyle name="1Outputheader 10 3 2 2" xfId="4222"/>
    <cellStyle name="1Outputheader 10 3 2 3" xfId="4223"/>
    <cellStyle name="1Outputheader 10 3 2 4" xfId="4224"/>
    <cellStyle name="1Outputheader 10 3 2 5" xfId="4225"/>
    <cellStyle name="1Outputheader 10 3 2 6" xfId="4226"/>
    <cellStyle name="1Outputheader 10 3 2 7" xfId="4227"/>
    <cellStyle name="1Outputheader 10 3 2 8" xfId="4228"/>
    <cellStyle name="1Outputheader 10 3 3" xfId="4229"/>
    <cellStyle name="1Outputheader 10 3 3 2" xfId="4230"/>
    <cellStyle name="1Outputheader 10 3 3 3" xfId="4231"/>
    <cellStyle name="1Outputheader 10 3 3 4" xfId="4232"/>
    <cellStyle name="1Outputheader 10 3 3 5" xfId="4233"/>
    <cellStyle name="1Outputheader 10 3 3 6" xfId="4234"/>
    <cellStyle name="1Outputheader 10 3 3 7" xfId="4235"/>
    <cellStyle name="1Outputheader 10 3 4" xfId="4236"/>
    <cellStyle name="1Outputheader 10 3 4 2" xfId="4237"/>
    <cellStyle name="1Outputheader 10 3 4 3" xfId="4238"/>
    <cellStyle name="1Outputheader 10 3 4 4" xfId="4239"/>
    <cellStyle name="1Outputheader 10 3 5" xfId="4240"/>
    <cellStyle name="1Outputheader 10 3 6" xfId="4241"/>
    <cellStyle name="1Outputheader 10 3 7" xfId="4242"/>
    <cellStyle name="1Outputheader 10 4" xfId="4243"/>
    <cellStyle name="1Outputheader 10 4 2" xfId="4244"/>
    <cellStyle name="1Outputheader 10 4 2 2" xfId="4245"/>
    <cellStyle name="1Outputheader 10 4 2 3" xfId="4246"/>
    <cellStyle name="1Outputheader 10 4 2 4" xfId="4247"/>
    <cellStyle name="1Outputheader 10 4 2 5" xfId="4248"/>
    <cellStyle name="1Outputheader 10 4 2 6" xfId="4249"/>
    <cellStyle name="1Outputheader 10 4 2 7" xfId="4250"/>
    <cellStyle name="1Outputheader 10 4 2 8" xfId="4251"/>
    <cellStyle name="1Outputheader 10 4 3" xfId="4252"/>
    <cellStyle name="1Outputheader 10 4 3 2" xfId="4253"/>
    <cellStyle name="1Outputheader 10 4 3 3" xfId="4254"/>
    <cellStyle name="1Outputheader 10 4 3 4" xfId="4255"/>
    <cellStyle name="1Outputheader 10 4 3 5" xfId="4256"/>
    <cellStyle name="1Outputheader 10 4 3 6" xfId="4257"/>
    <cellStyle name="1Outputheader 10 4 3 7" xfId="4258"/>
    <cellStyle name="1Outputheader 10 4 4" xfId="4259"/>
    <cellStyle name="1Outputheader 10 4 4 2" xfId="4260"/>
    <cellStyle name="1Outputheader 10 4 4 3" xfId="4261"/>
    <cellStyle name="1Outputheader 10 4 4 4" xfId="4262"/>
    <cellStyle name="1Outputheader 10 4 5" xfId="4263"/>
    <cellStyle name="1Outputheader 10 4 6" xfId="4264"/>
    <cellStyle name="1Outputheader 10 4 7" xfId="4265"/>
    <cellStyle name="1Outputheader 10 5" xfId="4266"/>
    <cellStyle name="1Outputheader 10 5 2" xfId="4267"/>
    <cellStyle name="1Outputheader 10 5 3" xfId="4268"/>
    <cellStyle name="1Outputheader 10 5 4" xfId="4269"/>
    <cellStyle name="1Outputheader 10 5 5" xfId="4270"/>
    <cellStyle name="1Outputheader 10 5 6" xfId="4271"/>
    <cellStyle name="1Outputheader 10 5 7" xfId="4272"/>
    <cellStyle name="1Outputheader 10 5 8" xfId="4273"/>
    <cellStyle name="1Outputheader 10 6" xfId="4274"/>
    <cellStyle name="1Outputheader 10 6 2" xfId="4275"/>
    <cellStyle name="1Outputheader 10 6 3" xfId="4276"/>
    <cellStyle name="1Outputheader 10 6 4" xfId="4277"/>
    <cellStyle name="1Outputheader 10 6 5" xfId="4278"/>
    <cellStyle name="1Outputheader 10 6 6" xfId="4279"/>
    <cellStyle name="1Outputheader 10 6 7" xfId="4280"/>
    <cellStyle name="1Outputheader 10 7" xfId="4281"/>
    <cellStyle name="1Outputheader 10 7 2" xfId="4282"/>
    <cellStyle name="1Outputheader 10 7 3" xfId="4283"/>
    <cellStyle name="1Outputheader 10 7 4" xfId="4284"/>
    <cellStyle name="1Outputheader 10 8" xfId="4285"/>
    <cellStyle name="1Outputheader 10 9" xfId="4286"/>
    <cellStyle name="1Outputheader 11" xfId="4287"/>
    <cellStyle name="1Outputheader 11 10" xfId="4288"/>
    <cellStyle name="1Outputheader 11 2" xfId="4289"/>
    <cellStyle name="1Outputheader 11 2 2" xfId="4290"/>
    <cellStyle name="1Outputheader 11 2 2 2" xfId="4291"/>
    <cellStyle name="1Outputheader 11 2 2 3" xfId="4292"/>
    <cellStyle name="1Outputheader 11 2 2 4" xfId="4293"/>
    <cellStyle name="1Outputheader 11 2 2 5" xfId="4294"/>
    <cellStyle name="1Outputheader 11 2 2 6" xfId="4295"/>
    <cellStyle name="1Outputheader 11 2 2 7" xfId="4296"/>
    <cellStyle name="1Outputheader 11 2 2 8" xfId="4297"/>
    <cellStyle name="1Outputheader 11 2 3" xfId="4298"/>
    <cellStyle name="1Outputheader 11 2 3 2" xfId="4299"/>
    <cellStyle name="1Outputheader 11 2 3 3" xfId="4300"/>
    <cellStyle name="1Outputheader 11 2 3 4" xfId="4301"/>
    <cellStyle name="1Outputheader 11 2 3 5" xfId="4302"/>
    <cellStyle name="1Outputheader 11 2 3 6" xfId="4303"/>
    <cellStyle name="1Outputheader 11 2 3 7" xfId="4304"/>
    <cellStyle name="1Outputheader 11 2 4" xfId="4305"/>
    <cellStyle name="1Outputheader 11 2 4 2" xfId="4306"/>
    <cellStyle name="1Outputheader 11 2 4 3" xfId="4307"/>
    <cellStyle name="1Outputheader 11 2 4 4" xfId="4308"/>
    <cellStyle name="1Outputheader 11 2 5" xfId="4309"/>
    <cellStyle name="1Outputheader 11 2 6" xfId="4310"/>
    <cellStyle name="1Outputheader 11 2 7" xfId="4311"/>
    <cellStyle name="1Outputheader 11 3" xfId="4312"/>
    <cellStyle name="1Outputheader 11 3 2" xfId="4313"/>
    <cellStyle name="1Outputheader 11 3 2 2" xfId="4314"/>
    <cellStyle name="1Outputheader 11 3 2 3" xfId="4315"/>
    <cellStyle name="1Outputheader 11 3 2 4" xfId="4316"/>
    <cellStyle name="1Outputheader 11 3 2 5" xfId="4317"/>
    <cellStyle name="1Outputheader 11 3 2 6" xfId="4318"/>
    <cellStyle name="1Outputheader 11 3 2 7" xfId="4319"/>
    <cellStyle name="1Outputheader 11 3 2 8" xfId="4320"/>
    <cellStyle name="1Outputheader 11 3 3" xfId="4321"/>
    <cellStyle name="1Outputheader 11 3 3 2" xfId="4322"/>
    <cellStyle name="1Outputheader 11 3 3 3" xfId="4323"/>
    <cellStyle name="1Outputheader 11 3 3 4" xfId="4324"/>
    <cellStyle name="1Outputheader 11 3 3 5" xfId="4325"/>
    <cellStyle name="1Outputheader 11 3 3 6" xfId="4326"/>
    <cellStyle name="1Outputheader 11 3 3 7" xfId="4327"/>
    <cellStyle name="1Outputheader 11 3 4" xfId="4328"/>
    <cellStyle name="1Outputheader 11 3 4 2" xfId="4329"/>
    <cellStyle name="1Outputheader 11 3 4 3" xfId="4330"/>
    <cellStyle name="1Outputheader 11 3 4 4" xfId="4331"/>
    <cellStyle name="1Outputheader 11 3 5" xfId="4332"/>
    <cellStyle name="1Outputheader 11 3 6" xfId="4333"/>
    <cellStyle name="1Outputheader 11 3 7" xfId="4334"/>
    <cellStyle name="1Outputheader 11 4" xfId="4335"/>
    <cellStyle name="1Outputheader 11 4 2" xfId="4336"/>
    <cellStyle name="1Outputheader 11 4 2 2" xfId="4337"/>
    <cellStyle name="1Outputheader 11 4 2 3" xfId="4338"/>
    <cellStyle name="1Outputheader 11 4 2 4" xfId="4339"/>
    <cellStyle name="1Outputheader 11 4 2 5" xfId="4340"/>
    <cellStyle name="1Outputheader 11 4 2 6" xfId="4341"/>
    <cellStyle name="1Outputheader 11 4 2 7" xfId="4342"/>
    <cellStyle name="1Outputheader 11 4 2 8" xfId="4343"/>
    <cellStyle name="1Outputheader 11 4 3" xfId="4344"/>
    <cellStyle name="1Outputheader 11 4 3 2" xfId="4345"/>
    <cellStyle name="1Outputheader 11 4 3 3" xfId="4346"/>
    <cellStyle name="1Outputheader 11 4 3 4" xfId="4347"/>
    <cellStyle name="1Outputheader 11 4 3 5" xfId="4348"/>
    <cellStyle name="1Outputheader 11 4 3 6" xfId="4349"/>
    <cellStyle name="1Outputheader 11 4 3 7" xfId="4350"/>
    <cellStyle name="1Outputheader 11 4 4" xfId="4351"/>
    <cellStyle name="1Outputheader 11 4 4 2" xfId="4352"/>
    <cellStyle name="1Outputheader 11 4 4 3" xfId="4353"/>
    <cellStyle name="1Outputheader 11 4 4 4" xfId="4354"/>
    <cellStyle name="1Outputheader 11 4 5" xfId="4355"/>
    <cellStyle name="1Outputheader 11 4 6" xfId="4356"/>
    <cellStyle name="1Outputheader 11 4 7" xfId="4357"/>
    <cellStyle name="1Outputheader 11 5" xfId="4358"/>
    <cellStyle name="1Outputheader 11 5 2" xfId="4359"/>
    <cellStyle name="1Outputheader 11 5 3" xfId="4360"/>
    <cellStyle name="1Outputheader 11 5 4" xfId="4361"/>
    <cellStyle name="1Outputheader 11 5 5" xfId="4362"/>
    <cellStyle name="1Outputheader 11 5 6" xfId="4363"/>
    <cellStyle name="1Outputheader 11 5 7" xfId="4364"/>
    <cellStyle name="1Outputheader 11 5 8" xfId="4365"/>
    <cellStyle name="1Outputheader 11 6" xfId="4366"/>
    <cellStyle name="1Outputheader 11 6 2" xfId="4367"/>
    <cellStyle name="1Outputheader 11 6 3" xfId="4368"/>
    <cellStyle name="1Outputheader 11 6 4" xfId="4369"/>
    <cellStyle name="1Outputheader 11 6 5" xfId="4370"/>
    <cellStyle name="1Outputheader 11 6 6" xfId="4371"/>
    <cellStyle name="1Outputheader 11 6 7" xfId="4372"/>
    <cellStyle name="1Outputheader 11 7" xfId="4373"/>
    <cellStyle name="1Outputheader 11 7 2" xfId="4374"/>
    <cellStyle name="1Outputheader 11 7 3" xfId="4375"/>
    <cellStyle name="1Outputheader 11 7 4" xfId="4376"/>
    <cellStyle name="1Outputheader 11 8" xfId="4377"/>
    <cellStyle name="1Outputheader 11 9" xfId="4378"/>
    <cellStyle name="1Outputheader 12" xfId="4379"/>
    <cellStyle name="1Outputheader 12 10" xfId="4380"/>
    <cellStyle name="1Outputheader 12 2" xfId="4381"/>
    <cellStyle name="1Outputheader 12 2 2" xfId="4382"/>
    <cellStyle name="1Outputheader 12 2 2 2" xfId="4383"/>
    <cellStyle name="1Outputheader 12 2 2 3" xfId="4384"/>
    <cellStyle name="1Outputheader 12 2 2 4" xfId="4385"/>
    <cellStyle name="1Outputheader 12 2 2 5" xfId="4386"/>
    <cellStyle name="1Outputheader 12 2 2 6" xfId="4387"/>
    <cellStyle name="1Outputheader 12 2 2 7" xfId="4388"/>
    <cellStyle name="1Outputheader 12 2 2 8" xfId="4389"/>
    <cellStyle name="1Outputheader 12 2 3" xfId="4390"/>
    <cellStyle name="1Outputheader 12 2 3 2" xfId="4391"/>
    <cellStyle name="1Outputheader 12 2 3 3" xfId="4392"/>
    <cellStyle name="1Outputheader 12 2 3 4" xfId="4393"/>
    <cellStyle name="1Outputheader 12 2 3 5" xfId="4394"/>
    <cellStyle name="1Outputheader 12 2 3 6" xfId="4395"/>
    <cellStyle name="1Outputheader 12 2 3 7" xfId="4396"/>
    <cellStyle name="1Outputheader 12 2 4" xfId="4397"/>
    <cellStyle name="1Outputheader 12 2 4 2" xfId="4398"/>
    <cellStyle name="1Outputheader 12 2 4 3" xfId="4399"/>
    <cellStyle name="1Outputheader 12 2 4 4" xfId="4400"/>
    <cellStyle name="1Outputheader 12 2 5" xfId="4401"/>
    <cellStyle name="1Outputheader 12 2 6" xfId="4402"/>
    <cellStyle name="1Outputheader 12 2 7" xfId="4403"/>
    <cellStyle name="1Outputheader 12 3" xfId="4404"/>
    <cellStyle name="1Outputheader 12 3 2" xfId="4405"/>
    <cellStyle name="1Outputheader 12 3 2 2" xfId="4406"/>
    <cellStyle name="1Outputheader 12 3 2 3" xfId="4407"/>
    <cellStyle name="1Outputheader 12 3 2 4" xfId="4408"/>
    <cellStyle name="1Outputheader 12 3 2 5" xfId="4409"/>
    <cellStyle name="1Outputheader 12 3 2 6" xfId="4410"/>
    <cellStyle name="1Outputheader 12 3 2 7" xfId="4411"/>
    <cellStyle name="1Outputheader 12 3 2 8" xfId="4412"/>
    <cellStyle name="1Outputheader 12 3 3" xfId="4413"/>
    <cellStyle name="1Outputheader 12 3 3 2" xfId="4414"/>
    <cellStyle name="1Outputheader 12 3 3 3" xfId="4415"/>
    <cellStyle name="1Outputheader 12 3 3 4" xfId="4416"/>
    <cellStyle name="1Outputheader 12 3 3 5" xfId="4417"/>
    <cellStyle name="1Outputheader 12 3 3 6" xfId="4418"/>
    <cellStyle name="1Outputheader 12 3 3 7" xfId="4419"/>
    <cellStyle name="1Outputheader 12 3 4" xfId="4420"/>
    <cellStyle name="1Outputheader 12 3 4 2" xfId="4421"/>
    <cellStyle name="1Outputheader 12 3 4 3" xfId="4422"/>
    <cellStyle name="1Outputheader 12 3 4 4" xfId="4423"/>
    <cellStyle name="1Outputheader 12 3 5" xfId="4424"/>
    <cellStyle name="1Outputheader 12 3 6" xfId="4425"/>
    <cellStyle name="1Outputheader 12 3 7" xfId="4426"/>
    <cellStyle name="1Outputheader 12 4" xfId="4427"/>
    <cellStyle name="1Outputheader 12 4 2" xfId="4428"/>
    <cellStyle name="1Outputheader 12 4 2 2" xfId="4429"/>
    <cellStyle name="1Outputheader 12 4 2 3" xfId="4430"/>
    <cellStyle name="1Outputheader 12 4 2 4" xfId="4431"/>
    <cellStyle name="1Outputheader 12 4 2 5" xfId="4432"/>
    <cellStyle name="1Outputheader 12 4 2 6" xfId="4433"/>
    <cellStyle name="1Outputheader 12 4 2 7" xfId="4434"/>
    <cellStyle name="1Outputheader 12 4 2 8" xfId="4435"/>
    <cellStyle name="1Outputheader 12 4 3" xfId="4436"/>
    <cellStyle name="1Outputheader 12 4 3 2" xfId="4437"/>
    <cellStyle name="1Outputheader 12 4 3 3" xfId="4438"/>
    <cellStyle name="1Outputheader 12 4 3 4" xfId="4439"/>
    <cellStyle name="1Outputheader 12 4 3 5" xfId="4440"/>
    <cellStyle name="1Outputheader 12 4 3 6" xfId="4441"/>
    <cellStyle name="1Outputheader 12 4 3 7" xfId="4442"/>
    <cellStyle name="1Outputheader 12 4 4" xfId="4443"/>
    <cellStyle name="1Outputheader 12 4 4 2" xfId="4444"/>
    <cellStyle name="1Outputheader 12 4 4 3" xfId="4445"/>
    <cellStyle name="1Outputheader 12 4 4 4" xfId="4446"/>
    <cellStyle name="1Outputheader 12 4 5" xfId="4447"/>
    <cellStyle name="1Outputheader 12 4 6" xfId="4448"/>
    <cellStyle name="1Outputheader 12 4 7" xfId="4449"/>
    <cellStyle name="1Outputheader 12 5" xfId="4450"/>
    <cellStyle name="1Outputheader 12 5 2" xfId="4451"/>
    <cellStyle name="1Outputheader 12 5 3" xfId="4452"/>
    <cellStyle name="1Outputheader 12 5 4" xfId="4453"/>
    <cellStyle name="1Outputheader 12 5 5" xfId="4454"/>
    <cellStyle name="1Outputheader 12 5 6" xfId="4455"/>
    <cellStyle name="1Outputheader 12 5 7" xfId="4456"/>
    <cellStyle name="1Outputheader 12 5 8" xfId="4457"/>
    <cellStyle name="1Outputheader 12 6" xfId="4458"/>
    <cellStyle name="1Outputheader 12 6 2" xfId="4459"/>
    <cellStyle name="1Outputheader 12 6 3" xfId="4460"/>
    <cellStyle name="1Outputheader 12 6 4" xfId="4461"/>
    <cellStyle name="1Outputheader 12 6 5" xfId="4462"/>
    <cellStyle name="1Outputheader 12 6 6" xfId="4463"/>
    <cellStyle name="1Outputheader 12 6 7" xfId="4464"/>
    <cellStyle name="1Outputheader 12 7" xfId="4465"/>
    <cellStyle name="1Outputheader 12 7 2" xfId="4466"/>
    <cellStyle name="1Outputheader 12 7 3" xfId="4467"/>
    <cellStyle name="1Outputheader 12 7 4" xfId="4468"/>
    <cellStyle name="1Outputheader 12 8" xfId="4469"/>
    <cellStyle name="1Outputheader 12 9" xfId="4470"/>
    <cellStyle name="1Outputheader 13" xfId="4471"/>
    <cellStyle name="1Outputheader 13 10" xfId="4472"/>
    <cellStyle name="1Outputheader 13 2" xfId="4473"/>
    <cellStyle name="1Outputheader 13 2 2" xfId="4474"/>
    <cellStyle name="1Outputheader 13 2 2 2" xfId="4475"/>
    <cellStyle name="1Outputheader 13 2 2 3" xfId="4476"/>
    <cellStyle name="1Outputheader 13 2 2 4" xfId="4477"/>
    <cellStyle name="1Outputheader 13 2 2 5" xfId="4478"/>
    <cellStyle name="1Outputheader 13 2 2 6" xfId="4479"/>
    <cellStyle name="1Outputheader 13 2 2 7" xfId="4480"/>
    <cellStyle name="1Outputheader 13 2 2 8" xfId="4481"/>
    <cellStyle name="1Outputheader 13 2 3" xfId="4482"/>
    <cellStyle name="1Outputheader 13 2 3 2" xfId="4483"/>
    <cellStyle name="1Outputheader 13 2 3 3" xfId="4484"/>
    <cellStyle name="1Outputheader 13 2 3 4" xfId="4485"/>
    <cellStyle name="1Outputheader 13 2 3 5" xfId="4486"/>
    <cellStyle name="1Outputheader 13 2 3 6" xfId="4487"/>
    <cellStyle name="1Outputheader 13 2 3 7" xfId="4488"/>
    <cellStyle name="1Outputheader 13 2 4" xfId="4489"/>
    <cellStyle name="1Outputheader 13 2 4 2" xfId="4490"/>
    <cellStyle name="1Outputheader 13 2 4 3" xfId="4491"/>
    <cellStyle name="1Outputheader 13 2 4 4" xfId="4492"/>
    <cellStyle name="1Outputheader 13 2 5" xfId="4493"/>
    <cellStyle name="1Outputheader 13 2 6" xfId="4494"/>
    <cellStyle name="1Outputheader 13 2 7" xfId="4495"/>
    <cellStyle name="1Outputheader 13 3" xfId="4496"/>
    <cellStyle name="1Outputheader 13 3 2" xfId="4497"/>
    <cellStyle name="1Outputheader 13 3 2 2" xfId="4498"/>
    <cellStyle name="1Outputheader 13 3 2 3" xfId="4499"/>
    <cellStyle name="1Outputheader 13 3 2 4" xfId="4500"/>
    <cellStyle name="1Outputheader 13 3 2 5" xfId="4501"/>
    <cellStyle name="1Outputheader 13 3 2 6" xfId="4502"/>
    <cellStyle name="1Outputheader 13 3 2 7" xfId="4503"/>
    <cellStyle name="1Outputheader 13 3 2 8" xfId="4504"/>
    <cellStyle name="1Outputheader 13 3 3" xfId="4505"/>
    <cellStyle name="1Outputheader 13 3 3 2" xfId="4506"/>
    <cellStyle name="1Outputheader 13 3 3 3" xfId="4507"/>
    <cellStyle name="1Outputheader 13 3 3 4" xfId="4508"/>
    <cellStyle name="1Outputheader 13 3 3 5" xfId="4509"/>
    <cellStyle name="1Outputheader 13 3 3 6" xfId="4510"/>
    <cellStyle name="1Outputheader 13 3 3 7" xfId="4511"/>
    <cellStyle name="1Outputheader 13 3 4" xfId="4512"/>
    <cellStyle name="1Outputheader 13 3 4 2" xfId="4513"/>
    <cellStyle name="1Outputheader 13 3 4 3" xfId="4514"/>
    <cellStyle name="1Outputheader 13 3 4 4" xfId="4515"/>
    <cellStyle name="1Outputheader 13 3 5" xfId="4516"/>
    <cellStyle name="1Outputheader 13 3 6" xfId="4517"/>
    <cellStyle name="1Outputheader 13 3 7" xfId="4518"/>
    <cellStyle name="1Outputheader 13 4" xfId="4519"/>
    <cellStyle name="1Outputheader 13 4 2" xfId="4520"/>
    <cellStyle name="1Outputheader 13 4 2 2" xfId="4521"/>
    <cellStyle name="1Outputheader 13 4 2 3" xfId="4522"/>
    <cellStyle name="1Outputheader 13 4 2 4" xfId="4523"/>
    <cellStyle name="1Outputheader 13 4 2 5" xfId="4524"/>
    <cellStyle name="1Outputheader 13 4 2 6" xfId="4525"/>
    <cellStyle name="1Outputheader 13 4 2 7" xfId="4526"/>
    <cellStyle name="1Outputheader 13 4 2 8" xfId="4527"/>
    <cellStyle name="1Outputheader 13 4 3" xfId="4528"/>
    <cellStyle name="1Outputheader 13 4 3 2" xfId="4529"/>
    <cellStyle name="1Outputheader 13 4 3 3" xfId="4530"/>
    <cellStyle name="1Outputheader 13 4 3 4" xfId="4531"/>
    <cellStyle name="1Outputheader 13 4 3 5" xfId="4532"/>
    <cellStyle name="1Outputheader 13 4 3 6" xfId="4533"/>
    <cellStyle name="1Outputheader 13 4 3 7" xfId="4534"/>
    <cellStyle name="1Outputheader 13 4 4" xfId="4535"/>
    <cellStyle name="1Outputheader 13 4 4 2" xfId="4536"/>
    <cellStyle name="1Outputheader 13 4 4 3" xfId="4537"/>
    <cellStyle name="1Outputheader 13 4 4 4" xfId="4538"/>
    <cellStyle name="1Outputheader 13 4 5" xfId="4539"/>
    <cellStyle name="1Outputheader 13 4 6" xfId="4540"/>
    <cellStyle name="1Outputheader 13 4 7" xfId="4541"/>
    <cellStyle name="1Outputheader 13 5" xfId="4542"/>
    <cellStyle name="1Outputheader 13 5 2" xfId="4543"/>
    <cellStyle name="1Outputheader 13 5 3" xfId="4544"/>
    <cellStyle name="1Outputheader 13 5 4" xfId="4545"/>
    <cellStyle name="1Outputheader 13 5 5" xfId="4546"/>
    <cellStyle name="1Outputheader 13 5 6" xfId="4547"/>
    <cellStyle name="1Outputheader 13 5 7" xfId="4548"/>
    <cellStyle name="1Outputheader 13 5 8" xfId="4549"/>
    <cellStyle name="1Outputheader 13 6" xfId="4550"/>
    <cellStyle name="1Outputheader 13 6 2" xfId="4551"/>
    <cellStyle name="1Outputheader 13 6 3" xfId="4552"/>
    <cellStyle name="1Outputheader 13 6 4" xfId="4553"/>
    <cellStyle name="1Outputheader 13 6 5" xfId="4554"/>
    <cellStyle name="1Outputheader 13 6 6" xfId="4555"/>
    <cellStyle name="1Outputheader 13 6 7" xfId="4556"/>
    <cellStyle name="1Outputheader 13 7" xfId="4557"/>
    <cellStyle name="1Outputheader 13 7 2" xfId="4558"/>
    <cellStyle name="1Outputheader 13 7 3" xfId="4559"/>
    <cellStyle name="1Outputheader 13 7 4" xfId="4560"/>
    <cellStyle name="1Outputheader 13 8" xfId="4561"/>
    <cellStyle name="1Outputheader 13 9" xfId="4562"/>
    <cellStyle name="1Outputheader 14" xfId="4563"/>
    <cellStyle name="1Outputheader 14 10" xfId="4564"/>
    <cellStyle name="1Outputheader 14 2" xfId="4565"/>
    <cellStyle name="1Outputheader 14 2 2" xfId="4566"/>
    <cellStyle name="1Outputheader 14 2 2 2" xfId="4567"/>
    <cellStyle name="1Outputheader 14 2 2 3" xfId="4568"/>
    <cellStyle name="1Outputheader 14 2 2 4" xfId="4569"/>
    <cellStyle name="1Outputheader 14 2 2 5" xfId="4570"/>
    <cellStyle name="1Outputheader 14 2 2 6" xfId="4571"/>
    <cellStyle name="1Outputheader 14 2 2 7" xfId="4572"/>
    <cellStyle name="1Outputheader 14 2 2 8" xfId="4573"/>
    <cellStyle name="1Outputheader 14 2 3" xfId="4574"/>
    <cellStyle name="1Outputheader 14 2 3 2" xfId="4575"/>
    <cellStyle name="1Outputheader 14 2 3 3" xfId="4576"/>
    <cellStyle name="1Outputheader 14 2 3 4" xfId="4577"/>
    <cellStyle name="1Outputheader 14 2 3 5" xfId="4578"/>
    <cellStyle name="1Outputheader 14 2 3 6" xfId="4579"/>
    <cellStyle name="1Outputheader 14 2 3 7" xfId="4580"/>
    <cellStyle name="1Outputheader 14 2 4" xfId="4581"/>
    <cellStyle name="1Outputheader 14 2 4 2" xfId="4582"/>
    <cellStyle name="1Outputheader 14 2 4 3" xfId="4583"/>
    <cellStyle name="1Outputheader 14 2 4 4" xfId="4584"/>
    <cellStyle name="1Outputheader 14 2 5" xfId="4585"/>
    <cellStyle name="1Outputheader 14 2 6" xfId="4586"/>
    <cellStyle name="1Outputheader 14 2 7" xfId="4587"/>
    <cellStyle name="1Outputheader 14 3" xfId="4588"/>
    <cellStyle name="1Outputheader 14 3 2" xfId="4589"/>
    <cellStyle name="1Outputheader 14 3 2 2" xfId="4590"/>
    <cellStyle name="1Outputheader 14 3 2 3" xfId="4591"/>
    <cellStyle name="1Outputheader 14 3 2 4" xfId="4592"/>
    <cellStyle name="1Outputheader 14 3 2 5" xfId="4593"/>
    <cellStyle name="1Outputheader 14 3 2 6" xfId="4594"/>
    <cellStyle name="1Outputheader 14 3 2 7" xfId="4595"/>
    <cellStyle name="1Outputheader 14 3 2 8" xfId="4596"/>
    <cellStyle name="1Outputheader 14 3 3" xfId="4597"/>
    <cellStyle name="1Outputheader 14 3 3 2" xfId="4598"/>
    <cellStyle name="1Outputheader 14 3 3 3" xfId="4599"/>
    <cellStyle name="1Outputheader 14 3 3 4" xfId="4600"/>
    <cellStyle name="1Outputheader 14 3 3 5" xfId="4601"/>
    <cellStyle name="1Outputheader 14 3 3 6" xfId="4602"/>
    <cellStyle name="1Outputheader 14 3 3 7" xfId="4603"/>
    <cellStyle name="1Outputheader 14 3 4" xfId="4604"/>
    <cellStyle name="1Outputheader 14 3 4 2" xfId="4605"/>
    <cellStyle name="1Outputheader 14 3 4 3" xfId="4606"/>
    <cellStyle name="1Outputheader 14 3 4 4" xfId="4607"/>
    <cellStyle name="1Outputheader 14 3 5" xfId="4608"/>
    <cellStyle name="1Outputheader 14 3 6" xfId="4609"/>
    <cellStyle name="1Outputheader 14 3 7" xfId="4610"/>
    <cellStyle name="1Outputheader 14 4" xfId="4611"/>
    <cellStyle name="1Outputheader 14 4 2" xfId="4612"/>
    <cellStyle name="1Outputheader 14 4 2 2" xfId="4613"/>
    <cellStyle name="1Outputheader 14 4 2 3" xfId="4614"/>
    <cellStyle name="1Outputheader 14 4 2 4" xfId="4615"/>
    <cellStyle name="1Outputheader 14 4 2 5" xfId="4616"/>
    <cellStyle name="1Outputheader 14 4 2 6" xfId="4617"/>
    <cellStyle name="1Outputheader 14 4 2 7" xfId="4618"/>
    <cellStyle name="1Outputheader 14 4 2 8" xfId="4619"/>
    <cellStyle name="1Outputheader 14 4 3" xfId="4620"/>
    <cellStyle name="1Outputheader 14 4 3 2" xfId="4621"/>
    <cellStyle name="1Outputheader 14 4 3 3" xfId="4622"/>
    <cellStyle name="1Outputheader 14 4 3 4" xfId="4623"/>
    <cellStyle name="1Outputheader 14 4 3 5" xfId="4624"/>
    <cellStyle name="1Outputheader 14 4 3 6" xfId="4625"/>
    <cellStyle name="1Outputheader 14 4 3 7" xfId="4626"/>
    <cellStyle name="1Outputheader 14 4 4" xfId="4627"/>
    <cellStyle name="1Outputheader 14 4 4 2" xfId="4628"/>
    <cellStyle name="1Outputheader 14 4 4 3" xfId="4629"/>
    <cellStyle name="1Outputheader 14 4 4 4" xfId="4630"/>
    <cellStyle name="1Outputheader 14 4 5" xfId="4631"/>
    <cellStyle name="1Outputheader 14 4 6" xfId="4632"/>
    <cellStyle name="1Outputheader 14 4 7" xfId="4633"/>
    <cellStyle name="1Outputheader 14 5" xfId="4634"/>
    <cellStyle name="1Outputheader 14 5 2" xfId="4635"/>
    <cellStyle name="1Outputheader 14 5 3" xfId="4636"/>
    <cellStyle name="1Outputheader 14 5 4" xfId="4637"/>
    <cellStyle name="1Outputheader 14 5 5" xfId="4638"/>
    <cellStyle name="1Outputheader 14 5 6" xfId="4639"/>
    <cellStyle name="1Outputheader 14 5 7" xfId="4640"/>
    <cellStyle name="1Outputheader 14 5 8" xfId="4641"/>
    <cellStyle name="1Outputheader 14 6" xfId="4642"/>
    <cellStyle name="1Outputheader 14 6 2" xfId="4643"/>
    <cellStyle name="1Outputheader 14 6 3" xfId="4644"/>
    <cellStyle name="1Outputheader 14 6 4" xfId="4645"/>
    <cellStyle name="1Outputheader 14 6 5" xfId="4646"/>
    <cellStyle name="1Outputheader 14 6 6" xfId="4647"/>
    <cellStyle name="1Outputheader 14 6 7" xfId="4648"/>
    <cellStyle name="1Outputheader 14 7" xfId="4649"/>
    <cellStyle name="1Outputheader 14 7 2" xfId="4650"/>
    <cellStyle name="1Outputheader 14 7 3" xfId="4651"/>
    <cellStyle name="1Outputheader 14 7 4" xfId="4652"/>
    <cellStyle name="1Outputheader 14 8" xfId="4653"/>
    <cellStyle name="1Outputheader 14 9" xfId="4654"/>
    <cellStyle name="1Outputheader 15" xfId="4655"/>
    <cellStyle name="1Outputheader 15 10" xfId="4656"/>
    <cellStyle name="1Outputheader 15 2" xfId="4657"/>
    <cellStyle name="1Outputheader 15 2 2" xfId="4658"/>
    <cellStyle name="1Outputheader 15 2 2 2" xfId="4659"/>
    <cellStyle name="1Outputheader 15 2 2 3" xfId="4660"/>
    <cellStyle name="1Outputheader 15 2 2 4" xfId="4661"/>
    <cellStyle name="1Outputheader 15 2 2 5" xfId="4662"/>
    <cellStyle name="1Outputheader 15 2 2 6" xfId="4663"/>
    <cellStyle name="1Outputheader 15 2 2 7" xfId="4664"/>
    <cellStyle name="1Outputheader 15 2 2 8" xfId="4665"/>
    <cellStyle name="1Outputheader 15 2 3" xfId="4666"/>
    <cellStyle name="1Outputheader 15 2 3 2" xfId="4667"/>
    <cellStyle name="1Outputheader 15 2 3 3" xfId="4668"/>
    <cellStyle name="1Outputheader 15 2 3 4" xfId="4669"/>
    <cellStyle name="1Outputheader 15 2 3 5" xfId="4670"/>
    <cellStyle name="1Outputheader 15 2 3 6" xfId="4671"/>
    <cellStyle name="1Outputheader 15 2 3 7" xfId="4672"/>
    <cellStyle name="1Outputheader 15 2 4" xfId="4673"/>
    <cellStyle name="1Outputheader 15 2 4 2" xfId="4674"/>
    <cellStyle name="1Outputheader 15 2 4 3" xfId="4675"/>
    <cellStyle name="1Outputheader 15 2 4 4" xfId="4676"/>
    <cellStyle name="1Outputheader 15 2 5" xfId="4677"/>
    <cellStyle name="1Outputheader 15 2 6" xfId="4678"/>
    <cellStyle name="1Outputheader 15 2 7" xfId="4679"/>
    <cellStyle name="1Outputheader 15 3" xfId="4680"/>
    <cellStyle name="1Outputheader 15 3 2" xfId="4681"/>
    <cellStyle name="1Outputheader 15 3 2 2" xfId="4682"/>
    <cellStyle name="1Outputheader 15 3 2 3" xfId="4683"/>
    <cellStyle name="1Outputheader 15 3 2 4" xfId="4684"/>
    <cellStyle name="1Outputheader 15 3 2 5" xfId="4685"/>
    <cellStyle name="1Outputheader 15 3 2 6" xfId="4686"/>
    <cellStyle name="1Outputheader 15 3 2 7" xfId="4687"/>
    <cellStyle name="1Outputheader 15 3 2 8" xfId="4688"/>
    <cellStyle name="1Outputheader 15 3 3" xfId="4689"/>
    <cellStyle name="1Outputheader 15 3 3 2" xfId="4690"/>
    <cellStyle name="1Outputheader 15 3 3 3" xfId="4691"/>
    <cellStyle name="1Outputheader 15 3 3 4" xfId="4692"/>
    <cellStyle name="1Outputheader 15 3 3 5" xfId="4693"/>
    <cellStyle name="1Outputheader 15 3 3 6" xfId="4694"/>
    <cellStyle name="1Outputheader 15 3 3 7" xfId="4695"/>
    <cellStyle name="1Outputheader 15 3 4" xfId="4696"/>
    <cellStyle name="1Outputheader 15 3 4 2" xfId="4697"/>
    <cellStyle name="1Outputheader 15 3 4 3" xfId="4698"/>
    <cellStyle name="1Outputheader 15 3 4 4" xfId="4699"/>
    <cellStyle name="1Outputheader 15 3 5" xfId="4700"/>
    <cellStyle name="1Outputheader 15 3 6" xfId="4701"/>
    <cellStyle name="1Outputheader 15 3 7" xfId="4702"/>
    <cellStyle name="1Outputheader 15 4" xfId="4703"/>
    <cellStyle name="1Outputheader 15 4 2" xfId="4704"/>
    <cellStyle name="1Outputheader 15 4 2 2" xfId="4705"/>
    <cellStyle name="1Outputheader 15 4 2 3" xfId="4706"/>
    <cellStyle name="1Outputheader 15 4 2 4" xfId="4707"/>
    <cellStyle name="1Outputheader 15 4 2 5" xfId="4708"/>
    <cellStyle name="1Outputheader 15 4 2 6" xfId="4709"/>
    <cellStyle name="1Outputheader 15 4 2 7" xfId="4710"/>
    <cellStyle name="1Outputheader 15 4 2 8" xfId="4711"/>
    <cellStyle name="1Outputheader 15 4 3" xfId="4712"/>
    <cellStyle name="1Outputheader 15 4 3 2" xfId="4713"/>
    <cellStyle name="1Outputheader 15 4 3 3" xfId="4714"/>
    <cellStyle name="1Outputheader 15 4 3 4" xfId="4715"/>
    <cellStyle name="1Outputheader 15 4 3 5" xfId="4716"/>
    <cellStyle name="1Outputheader 15 4 3 6" xfId="4717"/>
    <cellStyle name="1Outputheader 15 4 3 7" xfId="4718"/>
    <cellStyle name="1Outputheader 15 4 4" xfId="4719"/>
    <cellStyle name="1Outputheader 15 4 4 2" xfId="4720"/>
    <cellStyle name="1Outputheader 15 4 4 3" xfId="4721"/>
    <cellStyle name="1Outputheader 15 4 4 4" xfId="4722"/>
    <cellStyle name="1Outputheader 15 4 5" xfId="4723"/>
    <cellStyle name="1Outputheader 15 4 6" xfId="4724"/>
    <cellStyle name="1Outputheader 15 4 7" xfId="4725"/>
    <cellStyle name="1Outputheader 15 5" xfId="4726"/>
    <cellStyle name="1Outputheader 15 5 2" xfId="4727"/>
    <cellStyle name="1Outputheader 15 5 3" xfId="4728"/>
    <cellStyle name="1Outputheader 15 5 4" xfId="4729"/>
    <cellStyle name="1Outputheader 15 5 5" xfId="4730"/>
    <cellStyle name="1Outputheader 15 5 6" xfId="4731"/>
    <cellStyle name="1Outputheader 15 5 7" xfId="4732"/>
    <cellStyle name="1Outputheader 15 5 8" xfId="4733"/>
    <cellStyle name="1Outputheader 15 6" xfId="4734"/>
    <cellStyle name="1Outputheader 15 6 2" xfId="4735"/>
    <cellStyle name="1Outputheader 15 6 3" xfId="4736"/>
    <cellStyle name="1Outputheader 15 6 4" xfId="4737"/>
    <cellStyle name="1Outputheader 15 6 5" xfId="4738"/>
    <cellStyle name="1Outputheader 15 6 6" xfId="4739"/>
    <cellStyle name="1Outputheader 15 6 7" xfId="4740"/>
    <cellStyle name="1Outputheader 15 7" xfId="4741"/>
    <cellStyle name="1Outputheader 15 7 2" xfId="4742"/>
    <cellStyle name="1Outputheader 15 7 3" xfId="4743"/>
    <cellStyle name="1Outputheader 15 7 4" xfId="4744"/>
    <cellStyle name="1Outputheader 15 8" xfId="4745"/>
    <cellStyle name="1Outputheader 15 9" xfId="4746"/>
    <cellStyle name="1Outputheader 16" xfId="4747"/>
    <cellStyle name="1Outputheader 16 10" xfId="4748"/>
    <cellStyle name="1Outputheader 16 2" xfId="4749"/>
    <cellStyle name="1Outputheader 16 2 2" xfId="4750"/>
    <cellStyle name="1Outputheader 16 2 2 2" xfId="4751"/>
    <cellStyle name="1Outputheader 16 2 2 3" xfId="4752"/>
    <cellStyle name="1Outputheader 16 2 2 4" xfId="4753"/>
    <cellStyle name="1Outputheader 16 2 2 5" xfId="4754"/>
    <cellStyle name="1Outputheader 16 2 2 6" xfId="4755"/>
    <cellStyle name="1Outputheader 16 2 2 7" xfId="4756"/>
    <cellStyle name="1Outputheader 16 2 2 8" xfId="4757"/>
    <cellStyle name="1Outputheader 16 2 3" xfId="4758"/>
    <cellStyle name="1Outputheader 16 2 3 2" xfId="4759"/>
    <cellStyle name="1Outputheader 16 2 3 3" xfId="4760"/>
    <cellStyle name="1Outputheader 16 2 3 4" xfId="4761"/>
    <cellStyle name="1Outputheader 16 2 3 5" xfId="4762"/>
    <cellStyle name="1Outputheader 16 2 3 6" xfId="4763"/>
    <cellStyle name="1Outputheader 16 2 3 7" xfId="4764"/>
    <cellStyle name="1Outputheader 16 2 4" xfId="4765"/>
    <cellStyle name="1Outputheader 16 2 4 2" xfId="4766"/>
    <cellStyle name="1Outputheader 16 2 4 3" xfId="4767"/>
    <cellStyle name="1Outputheader 16 2 4 4" xfId="4768"/>
    <cellStyle name="1Outputheader 16 2 5" xfId="4769"/>
    <cellStyle name="1Outputheader 16 2 6" xfId="4770"/>
    <cellStyle name="1Outputheader 16 2 7" xfId="4771"/>
    <cellStyle name="1Outputheader 16 3" xfId="4772"/>
    <cellStyle name="1Outputheader 16 3 2" xfId="4773"/>
    <cellStyle name="1Outputheader 16 3 2 2" xfId="4774"/>
    <cellStyle name="1Outputheader 16 3 2 3" xfId="4775"/>
    <cellStyle name="1Outputheader 16 3 2 4" xfId="4776"/>
    <cellStyle name="1Outputheader 16 3 2 5" xfId="4777"/>
    <cellStyle name="1Outputheader 16 3 2 6" xfId="4778"/>
    <cellStyle name="1Outputheader 16 3 2 7" xfId="4779"/>
    <cellStyle name="1Outputheader 16 3 2 8" xfId="4780"/>
    <cellStyle name="1Outputheader 16 3 3" xfId="4781"/>
    <cellStyle name="1Outputheader 16 3 3 2" xfId="4782"/>
    <cellStyle name="1Outputheader 16 3 3 3" xfId="4783"/>
    <cellStyle name="1Outputheader 16 3 3 4" xfId="4784"/>
    <cellStyle name="1Outputheader 16 3 3 5" xfId="4785"/>
    <cellStyle name="1Outputheader 16 3 3 6" xfId="4786"/>
    <cellStyle name="1Outputheader 16 3 3 7" xfId="4787"/>
    <cellStyle name="1Outputheader 16 3 4" xfId="4788"/>
    <cellStyle name="1Outputheader 16 3 4 2" xfId="4789"/>
    <cellStyle name="1Outputheader 16 3 4 3" xfId="4790"/>
    <cellStyle name="1Outputheader 16 3 4 4" xfId="4791"/>
    <cellStyle name="1Outputheader 16 3 5" xfId="4792"/>
    <cellStyle name="1Outputheader 16 3 6" xfId="4793"/>
    <cellStyle name="1Outputheader 16 3 7" xfId="4794"/>
    <cellStyle name="1Outputheader 16 4" xfId="4795"/>
    <cellStyle name="1Outputheader 16 4 2" xfId="4796"/>
    <cellStyle name="1Outputheader 16 4 2 2" xfId="4797"/>
    <cellStyle name="1Outputheader 16 4 2 3" xfId="4798"/>
    <cellStyle name="1Outputheader 16 4 2 4" xfId="4799"/>
    <cellStyle name="1Outputheader 16 4 2 5" xfId="4800"/>
    <cellStyle name="1Outputheader 16 4 2 6" xfId="4801"/>
    <cellStyle name="1Outputheader 16 4 2 7" xfId="4802"/>
    <cellStyle name="1Outputheader 16 4 2 8" xfId="4803"/>
    <cellStyle name="1Outputheader 16 4 3" xfId="4804"/>
    <cellStyle name="1Outputheader 16 4 3 2" xfId="4805"/>
    <cellStyle name="1Outputheader 16 4 3 3" xfId="4806"/>
    <cellStyle name="1Outputheader 16 4 3 4" xfId="4807"/>
    <cellStyle name="1Outputheader 16 4 3 5" xfId="4808"/>
    <cellStyle name="1Outputheader 16 4 3 6" xfId="4809"/>
    <cellStyle name="1Outputheader 16 4 3 7" xfId="4810"/>
    <cellStyle name="1Outputheader 16 4 4" xfId="4811"/>
    <cellStyle name="1Outputheader 16 4 4 2" xfId="4812"/>
    <cellStyle name="1Outputheader 16 4 4 3" xfId="4813"/>
    <cellStyle name="1Outputheader 16 4 4 4" xfId="4814"/>
    <cellStyle name="1Outputheader 16 4 5" xfId="4815"/>
    <cellStyle name="1Outputheader 16 4 6" xfId="4816"/>
    <cellStyle name="1Outputheader 16 4 7" xfId="4817"/>
    <cellStyle name="1Outputheader 16 5" xfId="4818"/>
    <cellStyle name="1Outputheader 16 5 2" xfId="4819"/>
    <cellStyle name="1Outputheader 16 5 3" xfId="4820"/>
    <cellStyle name="1Outputheader 16 5 4" xfId="4821"/>
    <cellStyle name="1Outputheader 16 5 5" xfId="4822"/>
    <cellStyle name="1Outputheader 16 5 6" xfId="4823"/>
    <cellStyle name="1Outputheader 16 5 7" xfId="4824"/>
    <cellStyle name="1Outputheader 16 5 8" xfId="4825"/>
    <cellStyle name="1Outputheader 16 6" xfId="4826"/>
    <cellStyle name="1Outputheader 16 6 2" xfId="4827"/>
    <cellStyle name="1Outputheader 16 6 3" xfId="4828"/>
    <cellStyle name="1Outputheader 16 6 4" xfId="4829"/>
    <cellStyle name="1Outputheader 16 6 5" xfId="4830"/>
    <cellStyle name="1Outputheader 16 6 6" xfId="4831"/>
    <cellStyle name="1Outputheader 16 6 7" xfId="4832"/>
    <cellStyle name="1Outputheader 16 7" xfId="4833"/>
    <cellStyle name="1Outputheader 16 7 2" xfId="4834"/>
    <cellStyle name="1Outputheader 16 7 3" xfId="4835"/>
    <cellStyle name="1Outputheader 16 7 4" xfId="4836"/>
    <cellStyle name="1Outputheader 16 8" xfId="4837"/>
    <cellStyle name="1Outputheader 16 9" xfId="4838"/>
    <cellStyle name="1Outputheader 17" xfId="4839"/>
    <cellStyle name="1Outputheader 17 2" xfId="4840"/>
    <cellStyle name="1Outputheader 17 2 2" xfId="4841"/>
    <cellStyle name="1Outputheader 17 2 3" xfId="4842"/>
    <cellStyle name="1Outputheader 17 2 4" xfId="4843"/>
    <cellStyle name="1Outputheader 17 2 5" xfId="4844"/>
    <cellStyle name="1Outputheader 17 2 6" xfId="4845"/>
    <cellStyle name="1Outputheader 17 2 7" xfId="4846"/>
    <cellStyle name="1Outputheader 17 2 8" xfId="4847"/>
    <cellStyle name="1Outputheader 17 3" xfId="4848"/>
    <cellStyle name="1Outputheader 17 3 2" xfId="4849"/>
    <cellStyle name="1Outputheader 17 3 3" xfId="4850"/>
    <cellStyle name="1Outputheader 17 3 4" xfId="4851"/>
    <cellStyle name="1Outputheader 17 3 5" xfId="4852"/>
    <cellStyle name="1Outputheader 17 3 6" xfId="4853"/>
    <cellStyle name="1Outputheader 17 3 7" xfId="4854"/>
    <cellStyle name="1Outputheader 17 4" xfId="4855"/>
    <cellStyle name="1Outputheader 17 4 2" xfId="4856"/>
    <cellStyle name="1Outputheader 17 4 3" xfId="4857"/>
    <cellStyle name="1Outputheader 17 4 4" xfId="4858"/>
    <cellStyle name="1Outputheader 17 5" xfId="4859"/>
    <cellStyle name="1Outputheader 17 6" xfId="4860"/>
    <cellStyle name="1Outputheader 17 7" xfId="4861"/>
    <cellStyle name="1Outputheader 18" xfId="4862"/>
    <cellStyle name="1Outputheader 18 2" xfId="4863"/>
    <cellStyle name="1Outputheader 18 2 2" xfId="4864"/>
    <cellStyle name="1Outputheader 18 2 3" xfId="4865"/>
    <cellStyle name="1Outputheader 18 2 4" xfId="4866"/>
    <cellStyle name="1Outputheader 18 2 5" xfId="4867"/>
    <cellStyle name="1Outputheader 18 2 6" xfId="4868"/>
    <cellStyle name="1Outputheader 18 2 7" xfId="4869"/>
    <cellStyle name="1Outputheader 18 2 8" xfId="4870"/>
    <cellStyle name="1Outputheader 18 3" xfId="4871"/>
    <cellStyle name="1Outputheader 18 3 2" xfId="4872"/>
    <cellStyle name="1Outputheader 18 3 3" xfId="4873"/>
    <cellStyle name="1Outputheader 18 3 4" xfId="4874"/>
    <cellStyle name="1Outputheader 18 3 5" xfId="4875"/>
    <cellStyle name="1Outputheader 18 3 6" xfId="4876"/>
    <cellStyle name="1Outputheader 18 3 7" xfId="4877"/>
    <cellStyle name="1Outputheader 18 4" xfId="4878"/>
    <cellStyle name="1Outputheader 18 4 2" xfId="4879"/>
    <cellStyle name="1Outputheader 18 4 3" xfId="4880"/>
    <cellStyle name="1Outputheader 18 4 4" xfId="4881"/>
    <cellStyle name="1Outputheader 18 5" xfId="4882"/>
    <cellStyle name="1Outputheader 18 6" xfId="4883"/>
    <cellStyle name="1Outputheader 18 7" xfId="4884"/>
    <cellStyle name="1Outputheader 19" xfId="4885"/>
    <cellStyle name="1Outputheader 19 2" xfId="4886"/>
    <cellStyle name="1Outputheader 19 2 2" xfId="4887"/>
    <cellStyle name="1Outputheader 19 2 3" xfId="4888"/>
    <cellStyle name="1Outputheader 19 2 4" xfId="4889"/>
    <cellStyle name="1Outputheader 19 2 5" xfId="4890"/>
    <cellStyle name="1Outputheader 19 2 6" xfId="4891"/>
    <cellStyle name="1Outputheader 19 2 7" xfId="4892"/>
    <cellStyle name="1Outputheader 19 2 8" xfId="4893"/>
    <cellStyle name="1Outputheader 19 3" xfId="4894"/>
    <cellStyle name="1Outputheader 19 3 2" xfId="4895"/>
    <cellStyle name="1Outputheader 19 3 3" xfId="4896"/>
    <cellStyle name="1Outputheader 19 3 4" xfId="4897"/>
    <cellStyle name="1Outputheader 19 3 5" xfId="4898"/>
    <cellStyle name="1Outputheader 19 3 6" xfId="4899"/>
    <cellStyle name="1Outputheader 19 3 7" xfId="4900"/>
    <cellStyle name="1Outputheader 19 4" xfId="4901"/>
    <cellStyle name="1Outputheader 19 4 2" xfId="4902"/>
    <cellStyle name="1Outputheader 19 4 3" xfId="4903"/>
    <cellStyle name="1Outputheader 19 4 4" xfId="4904"/>
    <cellStyle name="1Outputheader 19 5" xfId="4905"/>
    <cellStyle name="1Outputheader 19 6" xfId="4906"/>
    <cellStyle name="1Outputheader 19 7" xfId="4907"/>
    <cellStyle name="1Outputheader 2" xfId="4908"/>
    <cellStyle name="1Outputheader 2 10" xfId="4909"/>
    <cellStyle name="1Outputheader 2 2" xfId="4910"/>
    <cellStyle name="1Outputheader 2 2 2" xfId="4911"/>
    <cellStyle name="1Outputheader 2 2 2 2" xfId="4912"/>
    <cellStyle name="1Outputheader 2 2 2 3" xfId="4913"/>
    <cellStyle name="1Outputheader 2 2 2 4" xfId="4914"/>
    <cellStyle name="1Outputheader 2 2 2 5" xfId="4915"/>
    <cellStyle name="1Outputheader 2 2 2 6" xfId="4916"/>
    <cellStyle name="1Outputheader 2 2 2 7" xfId="4917"/>
    <cellStyle name="1Outputheader 2 2 2 8" xfId="4918"/>
    <cellStyle name="1Outputheader 2 2 3" xfId="4919"/>
    <cellStyle name="1Outputheader 2 2 3 2" xfId="4920"/>
    <cellStyle name="1Outputheader 2 2 3 3" xfId="4921"/>
    <cellStyle name="1Outputheader 2 2 3 4" xfId="4922"/>
    <cellStyle name="1Outputheader 2 2 3 5" xfId="4923"/>
    <cellStyle name="1Outputheader 2 2 3 6" xfId="4924"/>
    <cellStyle name="1Outputheader 2 2 3 7" xfId="4925"/>
    <cellStyle name="1Outputheader 2 2 4" xfId="4926"/>
    <cellStyle name="1Outputheader 2 2 4 2" xfId="4927"/>
    <cellStyle name="1Outputheader 2 2 4 3" xfId="4928"/>
    <cellStyle name="1Outputheader 2 2 4 4" xfId="4929"/>
    <cellStyle name="1Outputheader 2 2 5" xfId="4930"/>
    <cellStyle name="1Outputheader 2 2 6" xfId="4931"/>
    <cellStyle name="1Outputheader 2 2 7" xfId="4932"/>
    <cellStyle name="1Outputheader 2 3" xfId="4933"/>
    <cellStyle name="1Outputheader 2 3 2" xfId="4934"/>
    <cellStyle name="1Outputheader 2 3 2 2" xfId="4935"/>
    <cellStyle name="1Outputheader 2 3 2 3" xfId="4936"/>
    <cellStyle name="1Outputheader 2 3 2 4" xfId="4937"/>
    <cellStyle name="1Outputheader 2 3 2 5" xfId="4938"/>
    <cellStyle name="1Outputheader 2 3 2 6" xfId="4939"/>
    <cellStyle name="1Outputheader 2 3 2 7" xfId="4940"/>
    <cellStyle name="1Outputheader 2 3 2 8" xfId="4941"/>
    <cellStyle name="1Outputheader 2 3 3" xfId="4942"/>
    <cellStyle name="1Outputheader 2 3 3 2" xfId="4943"/>
    <cellStyle name="1Outputheader 2 3 3 3" xfId="4944"/>
    <cellStyle name="1Outputheader 2 3 3 4" xfId="4945"/>
    <cellStyle name="1Outputheader 2 3 3 5" xfId="4946"/>
    <cellStyle name="1Outputheader 2 3 3 6" xfId="4947"/>
    <cellStyle name="1Outputheader 2 3 3 7" xfId="4948"/>
    <cellStyle name="1Outputheader 2 3 4" xfId="4949"/>
    <cellStyle name="1Outputheader 2 3 4 2" xfId="4950"/>
    <cellStyle name="1Outputheader 2 3 4 3" xfId="4951"/>
    <cellStyle name="1Outputheader 2 3 4 4" xfId="4952"/>
    <cellStyle name="1Outputheader 2 3 5" xfId="4953"/>
    <cellStyle name="1Outputheader 2 3 6" xfId="4954"/>
    <cellStyle name="1Outputheader 2 3 7" xfId="4955"/>
    <cellStyle name="1Outputheader 2 4" xfId="4956"/>
    <cellStyle name="1Outputheader 2 4 2" xfId="4957"/>
    <cellStyle name="1Outputheader 2 4 2 2" xfId="4958"/>
    <cellStyle name="1Outputheader 2 4 2 3" xfId="4959"/>
    <cellStyle name="1Outputheader 2 4 2 4" xfId="4960"/>
    <cellStyle name="1Outputheader 2 4 2 5" xfId="4961"/>
    <cellStyle name="1Outputheader 2 4 2 6" xfId="4962"/>
    <cellStyle name="1Outputheader 2 4 2 7" xfId="4963"/>
    <cellStyle name="1Outputheader 2 4 2 8" xfId="4964"/>
    <cellStyle name="1Outputheader 2 4 3" xfId="4965"/>
    <cellStyle name="1Outputheader 2 4 3 2" xfId="4966"/>
    <cellStyle name="1Outputheader 2 4 3 3" xfId="4967"/>
    <cellStyle name="1Outputheader 2 4 3 4" xfId="4968"/>
    <cellStyle name="1Outputheader 2 4 3 5" xfId="4969"/>
    <cellStyle name="1Outputheader 2 4 3 6" xfId="4970"/>
    <cellStyle name="1Outputheader 2 4 3 7" xfId="4971"/>
    <cellStyle name="1Outputheader 2 4 4" xfId="4972"/>
    <cellStyle name="1Outputheader 2 4 4 2" xfId="4973"/>
    <cellStyle name="1Outputheader 2 4 4 3" xfId="4974"/>
    <cellStyle name="1Outputheader 2 4 4 4" xfId="4975"/>
    <cellStyle name="1Outputheader 2 4 5" xfId="4976"/>
    <cellStyle name="1Outputheader 2 4 6" xfId="4977"/>
    <cellStyle name="1Outputheader 2 4 7" xfId="4978"/>
    <cellStyle name="1Outputheader 2 5" xfId="4979"/>
    <cellStyle name="1Outputheader 2 5 2" xfId="4980"/>
    <cellStyle name="1Outputheader 2 5 3" xfId="4981"/>
    <cellStyle name="1Outputheader 2 5 4" xfId="4982"/>
    <cellStyle name="1Outputheader 2 5 5" xfId="4983"/>
    <cellStyle name="1Outputheader 2 5 6" xfId="4984"/>
    <cellStyle name="1Outputheader 2 5 7" xfId="4985"/>
    <cellStyle name="1Outputheader 2 5 8" xfId="4986"/>
    <cellStyle name="1Outputheader 2 6" xfId="4987"/>
    <cellStyle name="1Outputheader 2 6 2" xfId="4988"/>
    <cellStyle name="1Outputheader 2 6 3" xfId="4989"/>
    <cellStyle name="1Outputheader 2 6 4" xfId="4990"/>
    <cellStyle name="1Outputheader 2 6 5" xfId="4991"/>
    <cellStyle name="1Outputheader 2 6 6" xfId="4992"/>
    <cellStyle name="1Outputheader 2 6 7" xfId="4993"/>
    <cellStyle name="1Outputheader 2 7" xfId="4994"/>
    <cellStyle name="1Outputheader 2 7 2" xfId="4995"/>
    <cellStyle name="1Outputheader 2 7 3" xfId="4996"/>
    <cellStyle name="1Outputheader 2 7 4" xfId="4997"/>
    <cellStyle name="1Outputheader 2 8" xfId="4998"/>
    <cellStyle name="1Outputheader 2 9" xfId="4999"/>
    <cellStyle name="1Outputheader 20" xfId="5000"/>
    <cellStyle name="1Outputheader 20 2" xfId="5001"/>
    <cellStyle name="1Outputheader 20 3" xfId="5002"/>
    <cellStyle name="1Outputheader 20 4" xfId="5003"/>
    <cellStyle name="1Outputheader 20 5" xfId="5004"/>
    <cellStyle name="1Outputheader 20 6" xfId="5005"/>
    <cellStyle name="1Outputheader 20 7" xfId="5006"/>
    <cellStyle name="1Outputheader 20 8" xfId="5007"/>
    <cellStyle name="1Outputheader 21" xfId="5008"/>
    <cellStyle name="1Outputheader 21 2" xfId="5009"/>
    <cellStyle name="1Outputheader 21 3" xfId="5010"/>
    <cellStyle name="1Outputheader 21 4" xfId="5011"/>
    <cellStyle name="1Outputheader 21 5" xfId="5012"/>
    <cellStyle name="1Outputheader 21 6" xfId="5013"/>
    <cellStyle name="1Outputheader 21 7" xfId="5014"/>
    <cellStyle name="1Outputheader 22" xfId="5015"/>
    <cellStyle name="1Outputheader 22 2" xfId="5016"/>
    <cellStyle name="1Outputheader 22 3" xfId="5017"/>
    <cellStyle name="1Outputheader 22 4" xfId="5018"/>
    <cellStyle name="1Outputheader 23" xfId="5019"/>
    <cellStyle name="1Outputheader 24" xfId="5020"/>
    <cellStyle name="1Outputheader 25" xfId="5021"/>
    <cellStyle name="1Outputheader 3" xfId="5022"/>
    <cellStyle name="1Outputheader 3 10" xfId="5023"/>
    <cellStyle name="1Outputheader 3 2" xfId="5024"/>
    <cellStyle name="1Outputheader 3 2 2" xfId="5025"/>
    <cellStyle name="1Outputheader 3 2 2 2" xfId="5026"/>
    <cellStyle name="1Outputheader 3 2 2 3" xfId="5027"/>
    <cellStyle name="1Outputheader 3 2 2 4" xfId="5028"/>
    <cellStyle name="1Outputheader 3 2 2 5" xfId="5029"/>
    <cellStyle name="1Outputheader 3 2 2 6" xfId="5030"/>
    <cellStyle name="1Outputheader 3 2 2 7" xfId="5031"/>
    <cellStyle name="1Outputheader 3 2 2 8" xfId="5032"/>
    <cellStyle name="1Outputheader 3 2 3" xfId="5033"/>
    <cellStyle name="1Outputheader 3 2 3 2" xfId="5034"/>
    <cellStyle name="1Outputheader 3 2 3 3" xfId="5035"/>
    <cellStyle name="1Outputheader 3 2 3 4" xfId="5036"/>
    <cellStyle name="1Outputheader 3 2 3 5" xfId="5037"/>
    <cellStyle name="1Outputheader 3 2 3 6" xfId="5038"/>
    <cellStyle name="1Outputheader 3 2 3 7" xfId="5039"/>
    <cellStyle name="1Outputheader 3 2 4" xfId="5040"/>
    <cellStyle name="1Outputheader 3 2 4 2" xfId="5041"/>
    <cellStyle name="1Outputheader 3 2 4 3" xfId="5042"/>
    <cellStyle name="1Outputheader 3 2 4 4" xfId="5043"/>
    <cellStyle name="1Outputheader 3 2 5" xfId="5044"/>
    <cellStyle name="1Outputheader 3 2 6" xfId="5045"/>
    <cellStyle name="1Outputheader 3 2 7" xfId="5046"/>
    <cellStyle name="1Outputheader 3 3" xfId="5047"/>
    <cellStyle name="1Outputheader 3 3 2" xfId="5048"/>
    <cellStyle name="1Outputheader 3 3 2 2" xfId="5049"/>
    <cellStyle name="1Outputheader 3 3 2 3" xfId="5050"/>
    <cellStyle name="1Outputheader 3 3 2 4" xfId="5051"/>
    <cellStyle name="1Outputheader 3 3 2 5" xfId="5052"/>
    <cellStyle name="1Outputheader 3 3 2 6" xfId="5053"/>
    <cellStyle name="1Outputheader 3 3 2 7" xfId="5054"/>
    <cellStyle name="1Outputheader 3 3 2 8" xfId="5055"/>
    <cellStyle name="1Outputheader 3 3 3" xfId="5056"/>
    <cellStyle name="1Outputheader 3 3 3 2" xfId="5057"/>
    <cellStyle name="1Outputheader 3 3 3 3" xfId="5058"/>
    <cellStyle name="1Outputheader 3 3 3 4" xfId="5059"/>
    <cellStyle name="1Outputheader 3 3 3 5" xfId="5060"/>
    <cellStyle name="1Outputheader 3 3 3 6" xfId="5061"/>
    <cellStyle name="1Outputheader 3 3 3 7" xfId="5062"/>
    <cellStyle name="1Outputheader 3 3 4" xfId="5063"/>
    <cellStyle name="1Outputheader 3 3 4 2" xfId="5064"/>
    <cellStyle name="1Outputheader 3 3 4 3" xfId="5065"/>
    <cellStyle name="1Outputheader 3 3 4 4" xfId="5066"/>
    <cellStyle name="1Outputheader 3 3 5" xfId="5067"/>
    <cellStyle name="1Outputheader 3 3 6" xfId="5068"/>
    <cellStyle name="1Outputheader 3 3 7" xfId="5069"/>
    <cellStyle name="1Outputheader 3 4" xfId="5070"/>
    <cellStyle name="1Outputheader 3 4 2" xfId="5071"/>
    <cellStyle name="1Outputheader 3 4 2 2" xfId="5072"/>
    <cellStyle name="1Outputheader 3 4 2 3" xfId="5073"/>
    <cellStyle name="1Outputheader 3 4 2 4" xfId="5074"/>
    <cellStyle name="1Outputheader 3 4 2 5" xfId="5075"/>
    <cellStyle name="1Outputheader 3 4 2 6" xfId="5076"/>
    <cellStyle name="1Outputheader 3 4 2 7" xfId="5077"/>
    <cellStyle name="1Outputheader 3 4 2 8" xfId="5078"/>
    <cellStyle name="1Outputheader 3 4 3" xfId="5079"/>
    <cellStyle name="1Outputheader 3 4 3 2" xfId="5080"/>
    <cellStyle name="1Outputheader 3 4 3 3" xfId="5081"/>
    <cellStyle name="1Outputheader 3 4 3 4" xfId="5082"/>
    <cellStyle name="1Outputheader 3 4 3 5" xfId="5083"/>
    <cellStyle name="1Outputheader 3 4 3 6" xfId="5084"/>
    <cellStyle name="1Outputheader 3 4 3 7" xfId="5085"/>
    <cellStyle name="1Outputheader 3 4 4" xfId="5086"/>
    <cellStyle name="1Outputheader 3 4 4 2" xfId="5087"/>
    <cellStyle name="1Outputheader 3 4 4 3" xfId="5088"/>
    <cellStyle name="1Outputheader 3 4 4 4" xfId="5089"/>
    <cellStyle name="1Outputheader 3 4 5" xfId="5090"/>
    <cellStyle name="1Outputheader 3 4 6" xfId="5091"/>
    <cellStyle name="1Outputheader 3 4 7" xfId="5092"/>
    <cellStyle name="1Outputheader 3 5" xfId="5093"/>
    <cellStyle name="1Outputheader 3 5 2" xfId="5094"/>
    <cellStyle name="1Outputheader 3 5 3" xfId="5095"/>
    <cellStyle name="1Outputheader 3 5 4" xfId="5096"/>
    <cellStyle name="1Outputheader 3 5 5" xfId="5097"/>
    <cellStyle name="1Outputheader 3 5 6" xfId="5098"/>
    <cellStyle name="1Outputheader 3 5 7" xfId="5099"/>
    <cellStyle name="1Outputheader 3 5 8" xfId="5100"/>
    <cellStyle name="1Outputheader 3 6" xfId="5101"/>
    <cellStyle name="1Outputheader 3 6 2" xfId="5102"/>
    <cellStyle name="1Outputheader 3 6 3" xfId="5103"/>
    <cellStyle name="1Outputheader 3 6 4" xfId="5104"/>
    <cellStyle name="1Outputheader 3 6 5" xfId="5105"/>
    <cellStyle name="1Outputheader 3 6 6" xfId="5106"/>
    <cellStyle name="1Outputheader 3 6 7" xfId="5107"/>
    <cellStyle name="1Outputheader 3 7" xfId="5108"/>
    <cellStyle name="1Outputheader 3 7 2" xfId="5109"/>
    <cellStyle name="1Outputheader 3 7 3" xfId="5110"/>
    <cellStyle name="1Outputheader 3 7 4" xfId="5111"/>
    <cellStyle name="1Outputheader 3 8" xfId="5112"/>
    <cellStyle name="1Outputheader 3 9" xfId="5113"/>
    <cellStyle name="1Outputheader 4" xfId="5114"/>
    <cellStyle name="1Outputheader 4 10" xfId="5115"/>
    <cellStyle name="1Outputheader 4 2" xfId="5116"/>
    <cellStyle name="1Outputheader 4 2 2" xfId="5117"/>
    <cellStyle name="1Outputheader 4 2 2 2" xfId="5118"/>
    <cellStyle name="1Outputheader 4 2 2 3" xfId="5119"/>
    <cellStyle name="1Outputheader 4 2 2 4" xfId="5120"/>
    <cellStyle name="1Outputheader 4 2 2 5" xfId="5121"/>
    <cellStyle name="1Outputheader 4 2 2 6" xfId="5122"/>
    <cellStyle name="1Outputheader 4 2 2 7" xfId="5123"/>
    <cellStyle name="1Outputheader 4 2 2 8" xfId="5124"/>
    <cellStyle name="1Outputheader 4 2 3" xfId="5125"/>
    <cellStyle name="1Outputheader 4 2 3 2" xfId="5126"/>
    <cellStyle name="1Outputheader 4 2 3 3" xfId="5127"/>
    <cellStyle name="1Outputheader 4 2 3 4" xfId="5128"/>
    <cellStyle name="1Outputheader 4 2 3 5" xfId="5129"/>
    <cellStyle name="1Outputheader 4 2 3 6" xfId="5130"/>
    <cellStyle name="1Outputheader 4 2 3 7" xfId="5131"/>
    <cellStyle name="1Outputheader 4 2 4" xfId="5132"/>
    <cellStyle name="1Outputheader 4 2 4 2" xfId="5133"/>
    <cellStyle name="1Outputheader 4 2 4 3" xfId="5134"/>
    <cellStyle name="1Outputheader 4 2 4 4" xfId="5135"/>
    <cellStyle name="1Outputheader 4 2 5" xfId="5136"/>
    <cellStyle name="1Outputheader 4 2 6" xfId="5137"/>
    <cellStyle name="1Outputheader 4 2 7" xfId="5138"/>
    <cellStyle name="1Outputheader 4 3" xfId="5139"/>
    <cellStyle name="1Outputheader 4 3 2" xfId="5140"/>
    <cellStyle name="1Outputheader 4 3 2 2" xfId="5141"/>
    <cellStyle name="1Outputheader 4 3 2 3" xfId="5142"/>
    <cellStyle name="1Outputheader 4 3 2 4" xfId="5143"/>
    <cellStyle name="1Outputheader 4 3 2 5" xfId="5144"/>
    <cellStyle name="1Outputheader 4 3 2 6" xfId="5145"/>
    <cellStyle name="1Outputheader 4 3 2 7" xfId="5146"/>
    <cellStyle name="1Outputheader 4 3 2 8" xfId="5147"/>
    <cellStyle name="1Outputheader 4 3 3" xfId="5148"/>
    <cellStyle name="1Outputheader 4 3 3 2" xfId="5149"/>
    <cellStyle name="1Outputheader 4 3 3 3" xfId="5150"/>
    <cellStyle name="1Outputheader 4 3 3 4" xfId="5151"/>
    <cellStyle name="1Outputheader 4 3 3 5" xfId="5152"/>
    <cellStyle name="1Outputheader 4 3 3 6" xfId="5153"/>
    <cellStyle name="1Outputheader 4 3 3 7" xfId="5154"/>
    <cellStyle name="1Outputheader 4 3 4" xfId="5155"/>
    <cellStyle name="1Outputheader 4 3 4 2" xfId="5156"/>
    <cellStyle name="1Outputheader 4 3 4 3" xfId="5157"/>
    <cellStyle name="1Outputheader 4 3 4 4" xfId="5158"/>
    <cellStyle name="1Outputheader 4 3 5" xfId="5159"/>
    <cellStyle name="1Outputheader 4 3 6" xfId="5160"/>
    <cellStyle name="1Outputheader 4 3 7" xfId="5161"/>
    <cellStyle name="1Outputheader 4 4" xfId="5162"/>
    <cellStyle name="1Outputheader 4 4 2" xfId="5163"/>
    <cellStyle name="1Outputheader 4 4 2 2" xfId="5164"/>
    <cellStyle name="1Outputheader 4 4 2 3" xfId="5165"/>
    <cellStyle name="1Outputheader 4 4 2 4" xfId="5166"/>
    <cellStyle name="1Outputheader 4 4 2 5" xfId="5167"/>
    <cellStyle name="1Outputheader 4 4 2 6" xfId="5168"/>
    <cellStyle name="1Outputheader 4 4 2 7" xfId="5169"/>
    <cellStyle name="1Outputheader 4 4 2 8" xfId="5170"/>
    <cellStyle name="1Outputheader 4 4 3" xfId="5171"/>
    <cellStyle name="1Outputheader 4 4 3 2" xfId="5172"/>
    <cellStyle name="1Outputheader 4 4 3 3" xfId="5173"/>
    <cellStyle name="1Outputheader 4 4 3 4" xfId="5174"/>
    <cellStyle name="1Outputheader 4 4 3 5" xfId="5175"/>
    <cellStyle name="1Outputheader 4 4 3 6" xfId="5176"/>
    <cellStyle name="1Outputheader 4 4 3 7" xfId="5177"/>
    <cellStyle name="1Outputheader 4 4 4" xfId="5178"/>
    <cellStyle name="1Outputheader 4 4 4 2" xfId="5179"/>
    <cellStyle name="1Outputheader 4 4 4 3" xfId="5180"/>
    <cellStyle name="1Outputheader 4 4 4 4" xfId="5181"/>
    <cellStyle name="1Outputheader 4 4 5" xfId="5182"/>
    <cellStyle name="1Outputheader 4 4 6" xfId="5183"/>
    <cellStyle name="1Outputheader 4 4 7" xfId="5184"/>
    <cellStyle name="1Outputheader 4 5" xfId="5185"/>
    <cellStyle name="1Outputheader 4 5 2" xfId="5186"/>
    <cellStyle name="1Outputheader 4 5 3" xfId="5187"/>
    <cellStyle name="1Outputheader 4 5 4" xfId="5188"/>
    <cellStyle name="1Outputheader 4 5 5" xfId="5189"/>
    <cellStyle name="1Outputheader 4 5 6" xfId="5190"/>
    <cellStyle name="1Outputheader 4 5 7" xfId="5191"/>
    <cellStyle name="1Outputheader 4 5 8" xfId="5192"/>
    <cellStyle name="1Outputheader 4 6" xfId="5193"/>
    <cellStyle name="1Outputheader 4 6 2" xfId="5194"/>
    <cellStyle name="1Outputheader 4 6 3" xfId="5195"/>
    <cellStyle name="1Outputheader 4 6 4" xfId="5196"/>
    <cellStyle name="1Outputheader 4 6 5" xfId="5197"/>
    <cellStyle name="1Outputheader 4 6 6" xfId="5198"/>
    <cellStyle name="1Outputheader 4 6 7" xfId="5199"/>
    <cellStyle name="1Outputheader 4 7" xfId="5200"/>
    <cellStyle name="1Outputheader 4 7 2" xfId="5201"/>
    <cellStyle name="1Outputheader 4 7 3" xfId="5202"/>
    <cellStyle name="1Outputheader 4 7 4" xfId="5203"/>
    <cellStyle name="1Outputheader 4 8" xfId="5204"/>
    <cellStyle name="1Outputheader 4 9" xfId="5205"/>
    <cellStyle name="1Outputheader 5" xfId="5206"/>
    <cellStyle name="1Outputheader 5 10" xfId="5207"/>
    <cellStyle name="1Outputheader 5 2" xfId="5208"/>
    <cellStyle name="1Outputheader 5 2 2" xfId="5209"/>
    <cellStyle name="1Outputheader 5 2 2 2" xfId="5210"/>
    <cellStyle name="1Outputheader 5 2 2 3" xfId="5211"/>
    <cellStyle name="1Outputheader 5 2 2 4" xfId="5212"/>
    <cellStyle name="1Outputheader 5 2 2 5" xfId="5213"/>
    <cellStyle name="1Outputheader 5 2 2 6" xfId="5214"/>
    <cellStyle name="1Outputheader 5 2 2 7" xfId="5215"/>
    <cellStyle name="1Outputheader 5 2 2 8" xfId="5216"/>
    <cellStyle name="1Outputheader 5 2 3" xfId="5217"/>
    <cellStyle name="1Outputheader 5 2 3 2" xfId="5218"/>
    <cellStyle name="1Outputheader 5 2 3 3" xfId="5219"/>
    <cellStyle name="1Outputheader 5 2 3 4" xfId="5220"/>
    <cellStyle name="1Outputheader 5 2 3 5" xfId="5221"/>
    <cellStyle name="1Outputheader 5 2 3 6" xfId="5222"/>
    <cellStyle name="1Outputheader 5 2 3 7" xfId="5223"/>
    <cellStyle name="1Outputheader 5 2 4" xfId="5224"/>
    <cellStyle name="1Outputheader 5 2 4 2" xfId="5225"/>
    <cellStyle name="1Outputheader 5 2 4 3" xfId="5226"/>
    <cellStyle name="1Outputheader 5 2 4 4" xfId="5227"/>
    <cellStyle name="1Outputheader 5 2 5" xfId="5228"/>
    <cellStyle name="1Outputheader 5 2 6" xfId="5229"/>
    <cellStyle name="1Outputheader 5 2 7" xfId="5230"/>
    <cellStyle name="1Outputheader 5 3" xfId="5231"/>
    <cellStyle name="1Outputheader 5 3 2" xfId="5232"/>
    <cellStyle name="1Outputheader 5 3 2 2" xfId="5233"/>
    <cellStyle name="1Outputheader 5 3 2 3" xfId="5234"/>
    <cellStyle name="1Outputheader 5 3 2 4" xfId="5235"/>
    <cellStyle name="1Outputheader 5 3 2 5" xfId="5236"/>
    <cellStyle name="1Outputheader 5 3 2 6" xfId="5237"/>
    <cellStyle name="1Outputheader 5 3 2 7" xfId="5238"/>
    <cellStyle name="1Outputheader 5 3 2 8" xfId="5239"/>
    <cellStyle name="1Outputheader 5 3 3" xfId="5240"/>
    <cellStyle name="1Outputheader 5 3 3 2" xfId="5241"/>
    <cellStyle name="1Outputheader 5 3 3 3" xfId="5242"/>
    <cellStyle name="1Outputheader 5 3 3 4" xfId="5243"/>
    <cellStyle name="1Outputheader 5 3 3 5" xfId="5244"/>
    <cellStyle name="1Outputheader 5 3 3 6" xfId="5245"/>
    <cellStyle name="1Outputheader 5 3 3 7" xfId="5246"/>
    <cellStyle name="1Outputheader 5 3 4" xfId="5247"/>
    <cellStyle name="1Outputheader 5 3 4 2" xfId="5248"/>
    <cellStyle name="1Outputheader 5 3 4 3" xfId="5249"/>
    <cellStyle name="1Outputheader 5 3 4 4" xfId="5250"/>
    <cellStyle name="1Outputheader 5 3 5" xfId="5251"/>
    <cellStyle name="1Outputheader 5 3 6" xfId="5252"/>
    <cellStyle name="1Outputheader 5 3 7" xfId="5253"/>
    <cellStyle name="1Outputheader 5 4" xfId="5254"/>
    <cellStyle name="1Outputheader 5 4 2" xfId="5255"/>
    <cellStyle name="1Outputheader 5 4 2 2" xfId="5256"/>
    <cellStyle name="1Outputheader 5 4 2 3" xfId="5257"/>
    <cellStyle name="1Outputheader 5 4 2 4" xfId="5258"/>
    <cellStyle name="1Outputheader 5 4 2 5" xfId="5259"/>
    <cellStyle name="1Outputheader 5 4 2 6" xfId="5260"/>
    <cellStyle name="1Outputheader 5 4 2 7" xfId="5261"/>
    <cellStyle name="1Outputheader 5 4 2 8" xfId="5262"/>
    <cellStyle name="1Outputheader 5 4 3" xfId="5263"/>
    <cellStyle name="1Outputheader 5 4 3 2" xfId="5264"/>
    <cellStyle name="1Outputheader 5 4 3 3" xfId="5265"/>
    <cellStyle name="1Outputheader 5 4 3 4" xfId="5266"/>
    <cellStyle name="1Outputheader 5 4 3 5" xfId="5267"/>
    <cellStyle name="1Outputheader 5 4 3 6" xfId="5268"/>
    <cellStyle name="1Outputheader 5 4 3 7" xfId="5269"/>
    <cellStyle name="1Outputheader 5 4 4" xfId="5270"/>
    <cellStyle name="1Outputheader 5 4 4 2" xfId="5271"/>
    <cellStyle name="1Outputheader 5 4 4 3" xfId="5272"/>
    <cellStyle name="1Outputheader 5 4 4 4" xfId="5273"/>
    <cellStyle name="1Outputheader 5 4 5" xfId="5274"/>
    <cellStyle name="1Outputheader 5 4 6" xfId="5275"/>
    <cellStyle name="1Outputheader 5 4 7" xfId="5276"/>
    <cellStyle name="1Outputheader 5 5" xfId="5277"/>
    <cellStyle name="1Outputheader 5 5 2" xfId="5278"/>
    <cellStyle name="1Outputheader 5 5 3" xfId="5279"/>
    <cellStyle name="1Outputheader 5 5 4" xfId="5280"/>
    <cellStyle name="1Outputheader 5 5 5" xfId="5281"/>
    <cellStyle name="1Outputheader 5 5 6" xfId="5282"/>
    <cellStyle name="1Outputheader 5 5 7" xfId="5283"/>
    <cellStyle name="1Outputheader 5 5 8" xfId="5284"/>
    <cellStyle name="1Outputheader 5 6" xfId="5285"/>
    <cellStyle name="1Outputheader 5 6 2" xfId="5286"/>
    <cellStyle name="1Outputheader 5 6 3" xfId="5287"/>
    <cellStyle name="1Outputheader 5 6 4" xfId="5288"/>
    <cellStyle name="1Outputheader 5 6 5" xfId="5289"/>
    <cellStyle name="1Outputheader 5 6 6" xfId="5290"/>
    <cellStyle name="1Outputheader 5 6 7" xfId="5291"/>
    <cellStyle name="1Outputheader 5 7" xfId="5292"/>
    <cellStyle name="1Outputheader 5 7 2" xfId="5293"/>
    <cellStyle name="1Outputheader 5 7 3" xfId="5294"/>
    <cellStyle name="1Outputheader 5 7 4" xfId="5295"/>
    <cellStyle name="1Outputheader 5 8" xfId="5296"/>
    <cellStyle name="1Outputheader 5 9" xfId="5297"/>
    <cellStyle name="1Outputheader 6" xfId="5298"/>
    <cellStyle name="1Outputheader 6 10" xfId="5299"/>
    <cellStyle name="1Outputheader 6 2" xfId="5300"/>
    <cellStyle name="1Outputheader 6 2 2" xfId="5301"/>
    <cellStyle name="1Outputheader 6 2 2 2" xfId="5302"/>
    <cellStyle name="1Outputheader 6 2 2 3" xfId="5303"/>
    <cellStyle name="1Outputheader 6 2 2 4" xfId="5304"/>
    <cellStyle name="1Outputheader 6 2 2 5" xfId="5305"/>
    <cellStyle name="1Outputheader 6 2 2 6" xfId="5306"/>
    <cellStyle name="1Outputheader 6 2 2 7" xfId="5307"/>
    <cellStyle name="1Outputheader 6 2 2 8" xfId="5308"/>
    <cellStyle name="1Outputheader 6 2 3" xfId="5309"/>
    <cellStyle name="1Outputheader 6 2 3 2" xfId="5310"/>
    <cellStyle name="1Outputheader 6 2 3 3" xfId="5311"/>
    <cellStyle name="1Outputheader 6 2 3 4" xfId="5312"/>
    <cellStyle name="1Outputheader 6 2 3 5" xfId="5313"/>
    <cellStyle name="1Outputheader 6 2 3 6" xfId="5314"/>
    <cellStyle name="1Outputheader 6 2 3 7" xfId="5315"/>
    <cellStyle name="1Outputheader 6 2 4" xfId="5316"/>
    <cellStyle name="1Outputheader 6 2 4 2" xfId="5317"/>
    <cellStyle name="1Outputheader 6 2 4 3" xfId="5318"/>
    <cellStyle name="1Outputheader 6 2 4 4" xfId="5319"/>
    <cellStyle name="1Outputheader 6 2 5" xfId="5320"/>
    <cellStyle name="1Outputheader 6 2 6" xfId="5321"/>
    <cellStyle name="1Outputheader 6 2 7" xfId="5322"/>
    <cellStyle name="1Outputheader 6 3" xfId="5323"/>
    <cellStyle name="1Outputheader 6 3 2" xfId="5324"/>
    <cellStyle name="1Outputheader 6 3 2 2" xfId="5325"/>
    <cellStyle name="1Outputheader 6 3 2 3" xfId="5326"/>
    <cellStyle name="1Outputheader 6 3 2 4" xfId="5327"/>
    <cellStyle name="1Outputheader 6 3 2 5" xfId="5328"/>
    <cellStyle name="1Outputheader 6 3 2 6" xfId="5329"/>
    <cellStyle name="1Outputheader 6 3 2 7" xfId="5330"/>
    <cellStyle name="1Outputheader 6 3 2 8" xfId="5331"/>
    <cellStyle name="1Outputheader 6 3 3" xfId="5332"/>
    <cellStyle name="1Outputheader 6 3 3 2" xfId="5333"/>
    <cellStyle name="1Outputheader 6 3 3 3" xfId="5334"/>
    <cellStyle name="1Outputheader 6 3 3 4" xfId="5335"/>
    <cellStyle name="1Outputheader 6 3 3 5" xfId="5336"/>
    <cellStyle name="1Outputheader 6 3 3 6" xfId="5337"/>
    <cellStyle name="1Outputheader 6 3 3 7" xfId="5338"/>
    <cellStyle name="1Outputheader 6 3 4" xfId="5339"/>
    <cellStyle name="1Outputheader 6 3 4 2" xfId="5340"/>
    <cellStyle name="1Outputheader 6 3 4 3" xfId="5341"/>
    <cellStyle name="1Outputheader 6 3 4 4" xfId="5342"/>
    <cellStyle name="1Outputheader 6 3 5" xfId="5343"/>
    <cellStyle name="1Outputheader 6 3 6" xfId="5344"/>
    <cellStyle name="1Outputheader 6 3 7" xfId="5345"/>
    <cellStyle name="1Outputheader 6 4" xfId="5346"/>
    <cellStyle name="1Outputheader 6 4 2" xfId="5347"/>
    <cellStyle name="1Outputheader 6 4 2 2" xfId="5348"/>
    <cellStyle name="1Outputheader 6 4 2 3" xfId="5349"/>
    <cellStyle name="1Outputheader 6 4 2 4" xfId="5350"/>
    <cellStyle name="1Outputheader 6 4 2 5" xfId="5351"/>
    <cellStyle name="1Outputheader 6 4 2 6" xfId="5352"/>
    <cellStyle name="1Outputheader 6 4 2 7" xfId="5353"/>
    <cellStyle name="1Outputheader 6 4 2 8" xfId="5354"/>
    <cellStyle name="1Outputheader 6 4 3" xfId="5355"/>
    <cellStyle name="1Outputheader 6 4 3 2" xfId="5356"/>
    <cellStyle name="1Outputheader 6 4 3 3" xfId="5357"/>
    <cellStyle name="1Outputheader 6 4 3 4" xfId="5358"/>
    <cellStyle name="1Outputheader 6 4 3 5" xfId="5359"/>
    <cellStyle name="1Outputheader 6 4 3 6" xfId="5360"/>
    <cellStyle name="1Outputheader 6 4 3 7" xfId="5361"/>
    <cellStyle name="1Outputheader 6 4 4" xfId="5362"/>
    <cellStyle name="1Outputheader 6 4 4 2" xfId="5363"/>
    <cellStyle name="1Outputheader 6 4 4 3" xfId="5364"/>
    <cellStyle name="1Outputheader 6 4 4 4" xfId="5365"/>
    <cellStyle name="1Outputheader 6 4 5" xfId="5366"/>
    <cellStyle name="1Outputheader 6 4 6" xfId="5367"/>
    <cellStyle name="1Outputheader 6 4 7" xfId="5368"/>
    <cellStyle name="1Outputheader 6 5" xfId="5369"/>
    <cellStyle name="1Outputheader 6 5 2" xfId="5370"/>
    <cellStyle name="1Outputheader 6 5 3" xfId="5371"/>
    <cellStyle name="1Outputheader 6 5 4" xfId="5372"/>
    <cellStyle name="1Outputheader 6 5 5" xfId="5373"/>
    <cellStyle name="1Outputheader 6 5 6" xfId="5374"/>
    <cellStyle name="1Outputheader 6 5 7" xfId="5375"/>
    <cellStyle name="1Outputheader 6 5 8" xfId="5376"/>
    <cellStyle name="1Outputheader 6 6" xfId="5377"/>
    <cellStyle name="1Outputheader 6 6 2" xfId="5378"/>
    <cellStyle name="1Outputheader 6 6 3" xfId="5379"/>
    <cellStyle name="1Outputheader 6 6 4" xfId="5380"/>
    <cellStyle name="1Outputheader 6 6 5" xfId="5381"/>
    <cellStyle name="1Outputheader 6 6 6" xfId="5382"/>
    <cellStyle name="1Outputheader 6 6 7" xfId="5383"/>
    <cellStyle name="1Outputheader 6 7" xfId="5384"/>
    <cellStyle name="1Outputheader 6 7 2" xfId="5385"/>
    <cellStyle name="1Outputheader 6 7 3" xfId="5386"/>
    <cellStyle name="1Outputheader 6 7 4" xfId="5387"/>
    <cellStyle name="1Outputheader 6 8" xfId="5388"/>
    <cellStyle name="1Outputheader 6 9" xfId="5389"/>
    <cellStyle name="1Outputheader 7" xfId="5390"/>
    <cellStyle name="1Outputheader 7 10" xfId="5391"/>
    <cellStyle name="1Outputheader 7 2" xfId="5392"/>
    <cellStyle name="1Outputheader 7 2 2" xfId="5393"/>
    <cellStyle name="1Outputheader 7 2 2 2" xfId="5394"/>
    <cellStyle name="1Outputheader 7 2 2 3" xfId="5395"/>
    <cellStyle name="1Outputheader 7 2 2 4" xfId="5396"/>
    <cellStyle name="1Outputheader 7 2 2 5" xfId="5397"/>
    <cellStyle name="1Outputheader 7 2 2 6" xfId="5398"/>
    <cellStyle name="1Outputheader 7 2 2 7" xfId="5399"/>
    <cellStyle name="1Outputheader 7 2 2 8" xfId="5400"/>
    <cellStyle name="1Outputheader 7 2 3" xfId="5401"/>
    <cellStyle name="1Outputheader 7 2 3 2" xfId="5402"/>
    <cellStyle name="1Outputheader 7 2 3 3" xfId="5403"/>
    <cellStyle name="1Outputheader 7 2 3 4" xfId="5404"/>
    <cellStyle name="1Outputheader 7 2 3 5" xfId="5405"/>
    <cellStyle name="1Outputheader 7 2 3 6" xfId="5406"/>
    <cellStyle name="1Outputheader 7 2 3 7" xfId="5407"/>
    <cellStyle name="1Outputheader 7 2 4" xfId="5408"/>
    <cellStyle name="1Outputheader 7 2 4 2" xfId="5409"/>
    <cellStyle name="1Outputheader 7 2 4 3" xfId="5410"/>
    <cellStyle name="1Outputheader 7 2 4 4" xfId="5411"/>
    <cellStyle name="1Outputheader 7 2 5" xfId="5412"/>
    <cellStyle name="1Outputheader 7 2 6" xfId="5413"/>
    <cellStyle name="1Outputheader 7 2 7" xfId="5414"/>
    <cellStyle name="1Outputheader 7 3" xfId="5415"/>
    <cellStyle name="1Outputheader 7 3 2" xfId="5416"/>
    <cellStyle name="1Outputheader 7 3 2 2" xfId="5417"/>
    <cellStyle name="1Outputheader 7 3 2 3" xfId="5418"/>
    <cellStyle name="1Outputheader 7 3 2 4" xfId="5419"/>
    <cellStyle name="1Outputheader 7 3 2 5" xfId="5420"/>
    <cellStyle name="1Outputheader 7 3 2 6" xfId="5421"/>
    <cellStyle name="1Outputheader 7 3 2 7" xfId="5422"/>
    <cellStyle name="1Outputheader 7 3 2 8" xfId="5423"/>
    <cellStyle name="1Outputheader 7 3 3" xfId="5424"/>
    <cellStyle name="1Outputheader 7 3 3 2" xfId="5425"/>
    <cellStyle name="1Outputheader 7 3 3 3" xfId="5426"/>
    <cellStyle name="1Outputheader 7 3 3 4" xfId="5427"/>
    <cellStyle name="1Outputheader 7 3 3 5" xfId="5428"/>
    <cellStyle name="1Outputheader 7 3 3 6" xfId="5429"/>
    <cellStyle name="1Outputheader 7 3 3 7" xfId="5430"/>
    <cellStyle name="1Outputheader 7 3 4" xfId="5431"/>
    <cellStyle name="1Outputheader 7 3 4 2" xfId="5432"/>
    <cellStyle name="1Outputheader 7 3 4 3" xfId="5433"/>
    <cellStyle name="1Outputheader 7 3 4 4" xfId="5434"/>
    <cellStyle name="1Outputheader 7 3 5" xfId="5435"/>
    <cellStyle name="1Outputheader 7 3 6" xfId="5436"/>
    <cellStyle name="1Outputheader 7 3 7" xfId="5437"/>
    <cellStyle name="1Outputheader 7 4" xfId="5438"/>
    <cellStyle name="1Outputheader 7 4 2" xfId="5439"/>
    <cellStyle name="1Outputheader 7 4 2 2" xfId="5440"/>
    <cellStyle name="1Outputheader 7 4 2 3" xfId="5441"/>
    <cellStyle name="1Outputheader 7 4 2 4" xfId="5442"/>
    <cellStyle name="1Outputheader 7 4 2 5" xfId="5443"/>
    <cellStyle name="1Outputheader 7 4 2 6" xfId="5444"/>
    <cellStyle name="1Outputheader 7 4 2 7" xfId="5445"/>
    <cellStyle name="1Outputheader 7 4 2 8" xfId="5446"/>
    <cellStyle name="1Outputheader 7 4 3" xfId="5447"/>
    <cellStyle name="1Outputheader 7 4 3 2" xfId="5448"/>
    <cellStyle name="1Outputheader 7 4 3 3" xfId="5449"/>
    <cellStyle name="1Outputheader 7 4 3 4" xfId="5450"/>
    <cellStyle name="1Outputheader 7 4 3 5" xfId="5451"/>
    <cellStyle name="1Outputheader 7 4 3 6" xfId="5452"/>
    <cellStyle name="1Outputheader 7 4 3 7" xfId="5453"/>
    <cellStyle name="1Outputheader 7 4 4" xfId="5454"/>
    <cellStyle name="1Outputheader 7 4 4 2" xfId="5455"/>
    <cellStyle name="1Outputheader 7 4 4 3" xfId="5456"/>
    <cellStyle name="1Outputheader 7 4 4 4" xfId="5457"/>
    <cellStyle name="1Outputheader 7 4 5" xfId="5458"/>
    <cellStyle name="1Outputheader 7 4 6" xfId="5459"/>
    <cellStyle name="1Outputheader 7 4 7" xfId="5460"/>
    <cellStyle name="1Outputheader 7 5" xfId="5461"/>
    <cellStyle name="1Outputheader 7 5 2" xfId="5462"/>
    <cellStyle name="1Outputheader 7 5 3" xfId="5463"/>
    <cellStyle name="1Outputheader 7 5 4" xfId="5464"/>
    <cellStyle name="1Outputheader 7 5 5" xfId="5465"/>
    <cellStyle name="1Outputheader 7 5 6" xfId="5466"/>
    <cellStyle name="1Outputheader 7 5 7" xfId="5467"/>
    <cellStyle name="1Outputheader 7 5 8" xfId="5468"/>
    <cellStyle name="1Outputheader 7 6" xfId="5469"/>
    <cellStyle name="1Outputheader 7 6 2" xfId="5470"/>
    <cellStyle name="1Outputheader 7 6 3" xfId="5471"/>
    <cellStyle name="1Outputheader 7 6 4" xfId="5472"/>
    <cellStyle name="1Outputheader 7 6 5" xfId="5473"/>
    <cellStyle name="1Outputheader 7 6 6" xfId="5474"/>
    <cellStyle name="1Outputheader 7 6 7" xfId="5475"/>
    <cellStyle name="1Outputheader 7 7" xfId="5476"/>
    <cellStyle name="1Outputheader 7 7 2" xfId="5477"/>
    <cellStyle name="1Outputheader 7 7 3" xfId="5478"/>
    <cellStyle name="1Outputheader 7 7 4" xfId="5479"/>
    <cellStyle name="1Outputheader 7 8" xfId="5480"/>
    <cellStyle name="1Outputheader 7 9" xfId="5481"/>
    <cellStyle name="1Outputheader 8" xfId="5482"/>
    <cellStyle name="1Outputheader 8 10" xfId="5483"/>
    <cellStyle name="1Outputheader 8 2" xfId="5484"/>
    <cellStyle name="1Outputheader 8 2 2" xfId="5485"/>
    <cellStyle name="1Outputheader 8 2 2 2" xfId="5486"/>
    <cellStyle name="1Outputheader 8 2 2 3" xfId="5487"/>
    <cellStyle name="1Outputheader 8 2 2 4" xfId="5488"/>
    <cellStyle name="1Outputheader 8 2 2 5" xfId="5489"/>
    <cellStyle name="1Outputheader 8 2 2 6" xfId="5490"/>
    <cellStyle name="1Outputheader 8 2 2 7" xfId="5491"/>
    <cellStyle name="1Outputheader 8 2 2 8" xfId="5492"/>
    <cellStyle name="1Outputheader 8 2 3" xfId="5493"/>
    <cellStyle name="1Outputheader 8 2 3 2" xfId="5494"/>
    <cellStyle name="1Outputheader 8 2 3 3" xfId="5495"/>
    <cellStyle name="1Outputheader 8 2 3 4" xfId="5496"/>
    <cellStyle name="1Outputheader 8 2 3 5" xfId="5497"/>
    <cellStyle name="1Outputheader 8 2 3 6" xfId="5498"/>
    <cellStyle name="1Outputheader 8 2 3 7" xfId="5499"/>
    <cellStyle name="1Outputheader 8 2 4" xfId="5500"/>
    <cellStyle name="1Outputheader 8 2 4 2" xfId="5501"/>
    <cellStyle name="1Outputheader 8 2 4 3" xfId="5502"/>
    <cellStyle name="1Outputheader 8 2 4 4" xfId="5503"/>
    <cellStyle name="1Outputheader 8 2 5" xfId="5504"/>
    <cellStyle name="1Outputheader 8 2 6" xfId="5505"/>
    <cellStyle name="1Outputheader 8 2 7" xfId="5506"/>
    <cellStyle name="1Outputheader 8 3" xfId="5507"/>
    <cellStyle name="1Outputheader 8 3 2" xfId="5508"/>
    <cellStyle name="1Outputheader 8 3 2 2" xfId="5509"/>
    <cellStyle name="1Outputheader 8 3 2 3" xfId="5510"/>
    <cellStyle name="1Outputheader 8 3 2 4" xfId="5511"/>
    <cellStyle name="1Outputheader 8 3 2 5" xfId="5512"/>
    <cellStyle name="1Outputheader 8 3 2 6" xfId="5513"/>
    <cellStyle name="1Outputheader 8 3 2 7" xfId="5514"/>
    <cellStyle name="1Outputheader 8 3 2 8" xfId="5515"/>
    <cellStyle name="1Outputheader 8 3 3" xfId="5516"/>
    <cellStyle name="1Outputheader 8 3 3 2" xfId="5517"/>
    <cellStyle name="1Outputheader 8 3 3 3" xfId="5518"/>
    <cellStyle name="1Outputheader 8 3 3 4" xfId="5519"/>
    <cellStyle name="1Outputheader 8 3 3 5" xfId="5520"/>
    <cellStyle name="1Outputheader 8 3 3 6" xfId="5521"/>
    <cellStyle name="1Outputheader 8 3 3 7" xfId="5522"/>
    <cellStyle name="1Outputheader 8 3 4" xfId="5523"/>
    <cellStyle name="1Outputheader 8 3 4 2" xfId="5524"/>
    <cellStyle name="1Outputheader 8 3 4 3" xfId="5525"/>
    <cellStyle name="1Outputheader 8 3 4 4" xfId="5526"/>
    <cellStyle name="1Outputheader 8 3 5" xfId="5527"/>
    <cellStyle name="1Outputheader 8 3 6" xfId="5528"/>
    <cellStyle name="1Outputheader 8 3 7" xfId="5529"/>
    <cellStyle name="1Outputheader 8 4" xfId="5530"/>
    <cellStyle name="1Outputheader 8 4 2" xfId="5531"/>
    <cellStyle name="1Outputheader 8 4 2 2" xfId="5532"/>
    <cellStyle name="1Outputheader 8 4 2 3" xfId="5533"/>
    <cellStyle name="1Outputheader 8 4 2 4" xfId="5534"/>
    <cellStyle name="1Outputheader 8 4 2 5" xfId="5535"/>
    <cellStyle name="1Outputheader 8 4 2 6" xfId="5536"/>
    <cellStyle name="1Outputheader 8 4 2 7" xfId="5537"/>
    <cellStyle name="1Outputheader 8 4 2 8" xfId="5538"/>
    <cellStyle name="1Outputheader 8 4 3" xfId="5539"/>
    <cellStyle name="1Outputheader 8 4 3 2" xfId="5540"/>
    <cellStyle name="1Outputheader 8 4 3 3" xfId="5541"/>
    <cellStyle name="1Outputheader 8 4 3 4" xfId="5542"/>
    <cellStyle name="1Outputheader 8 4 3 5" xfId="5543"/>
    <cellStyle name="1Outputheader 8 4 3 6" xfId="5544"/>
    <cellStyle name="1Outputheader 8 4 3 7" xfId="5545"/>
    <cellStyle name="1Outputheader 8 4 4" xfId="5546"/>
    <cellStyle name="1Outputheader 8 4 4 2" xfId="5547"/>
    <cellStyle name="1Outputheader 8 4 4 3" xfId="5548"/>
    <cellStyle name="1Outputheader 8 4 4 4" xfId="5549"/>
    <cellStyle name="1Outputheader 8 4 5" xfId="5550"/>
    <cellStyle name="1Outputheader 8 4 6" xfId="5551"/>
    <cellStyle name="1Outputheader 8 4 7" xfId="5552"/>
    <cellStyle name="1Outputheader 8 5" xfId="5553"/>
    <cellStyle name="1Outputheader 8 5 2" xfId="5554"/>
    <cellStyle name="1Outputheader 8 5 3" xfId="5555"/>
    <cellStyle name="1Outputheader 8 5 4" xfId="5556"/>
    <cellStyle name="1Outputheader 8 5 5" xfId="5557"/>
    <cellStyle name="1Outputheader 8 5 6" xfId="5558"/>
    <cellStyle name="1Outputheader 8 5 7" xfId="5559"/>
    <cellStyle name="1Outputheader 8 5 8" xfId="5560"/>
    <cellStyle name="1Outputheader 8 6" xfId="5561"/>
    <cellStyle name="1Outputheader 8 6 2" xfId="5562"/>
    <cellStyle name="1Outputheader 8 6 3" xfId="5563"/>
    <cellStyle name="1Outputheader 8 6 4" xfId="5564"/>
    <cellStyle name="1Outputheader 8 6 5" xfId="5565"/>
    <cellStyle name="1Outputheader 8 6 6" xfId="5566"/>
    <cellStyle name="1Outputheader 8 6 7" xfId="5567"/>
    <cellStyle name="1Outputheader 8 7" xfId="5568"/>
    <cellStyle name="1Outputheader 8 7 2" xfId="5569"/>
    <cellStyle name="1Outputheader 8 7 3" xfId="5570"/>
    <cellStyle name="1Outputheader 8 7 4" xfId="5571"/>
    <cellStyle name="1Outputheader 8 8" xfId="5572"/>
    <cellStyle name="1Outputheader 8 9" xfId="5573"/>
    <cellStyle name="1Outputheader 9" xfId="5574"/>
    <cellStyle name="1Outputheader 9 10" xfId="5575"/>
    <cellStyle name="1Outputheader 9 2" xfId="5576"/>
    <cellStyle name="1Outputheader 9 2 2" xfId="5577"/>
    <cellStyle name="1Outputheader 9 2 2 2" xfId="5578"/>
    <cellStyle name="1Outputheader 9 2 2 3" xfId="5579"/>
    <cellStyle name="1Outputheader 9 2 2 4" xfId="5580"/>
    <cellStyle name="1Outputheader 9 2 2 5" xfId="5581"/>
    <cellStyle name="1Outputheader 9 2 2 6" xfId="5582"/>
    <cellStyle name="1Outputheader 9 2 2 7" xfId="5583"/>
    <cellStyle name="1Outputheader 9 2 2 8" xfId="5584"/>
    <cellStyle name="1Outputheader 9 2 3" xfId="5585"/>
    <cellStyle name="1Outputheader 9 2 3 2" xfId="5586"/>
    <cellStyle name="1Outputheader 9 2 3 3" xfId="5587"/>
    <cellStyle name="1Outputheader 9 2 3 4" xfId="5588"/>
    <cellStyle name="1Outputheader 9 2 3 5" xfId="5589"/>
    <cellStyle name="1Outputheader 9 2 3 6" xfId="5590"/>
    <cellStyle name="1Outputheader 9 2 3 7" xfId="5591"/>
    <cellStyle name="1Outputheader 9 2 4" xfId="5592"/>
    <cellStyle name="1Outputheader 9 2 4 2" xfId="5593"/>
    <cellStyle name="1Outputheader 9 2 4 3" xfId="5594"/>
    <cellStyle name="1Outputheader 9 2 4 4" xfId="5595"/>
    <cellStyle name="1Outputheader 9 2 5" xfId="5596"/>
    <cellStyle name="1Outputheader 9 2 6" xfId="5597"/>
    <cellStyle name="1Outputheader 9 2 7" xfId="5598"/>
    <cellStyle name="1Outputheader 9 3" xfId="5599"/>
    <cellStyle name="1Outputheader 9 3 2" xfId="5600"/>
    <cellStyle name="1Outputheader 9 3 2 2" xfId="5601"/>
    <cellStyle name="1Outputheader 9 3 2 3" xfId="5602"/>
    <cellStyle name="1Outputheader 9 3 2 4" xfId="5603"/>
    <cellStyle name="1Outputheader 9 3 2 5" xfId="5604"/>
    <cellStyle name="1Outputheader 9 3 2 6" xfId="5605"/>
    <cellStyle name="1Outputheader 9 3 2 7" xfId="5606"/>
    <cellStyle name="1Outputheader 9 3 2 8" xfId="5607"/>
    <cellStyle name="1Outputheader 9 3 3" xfId="5608"/>
    <cellStyle name="1Outputheader 9 3 3 2" xfId="5609"/>
    <cellStyle name="1Outputheader 9 3 3 3" xfId="5610"/>
    <cellStyle name="1Outputheader 9 3 3 4" xfId="5611"/>
    <cellStyle name="1Outputheader 9 3 3 5" xfId="5612"/>
    <cellStyle name="1Outputheader 9 3 3 6" xfId="5613"/>
    <cellStyle name="1Outputheader 9 3 3 7" xfId="5614"/>
    <cellStyle name="1Outputheader 9 3 4" xfId="5615"/>
    <cellStyle name="1Outputheader 9 3 4 2" xfId="5616"/>
    <cellStyle name="1Outputheader 9 3 4 3" xfId="5617"/>
    <cellStyle name="1Outputheader 9 3 4 4" xfId="5618"/>
    <cellStyle name="1Outputheader 9 3 5" xfId="5619"/>
    <cellStyle name="1Outputheader 9 3 6" xfId="5620"/>
    <cellStyle name="1Outputheader 9 3 7" xfId="5621"/>
    <cellStyle name="1Outputheader 9 4" xfId="5622"/>
    <cellStyle name="1Outputheader 9 4 2" xfId="5623"/>
    <cellStyle name="1Outputheader 9 4 2 2" xfId="5624"/>
    <cellStyle name="1Outputheader 9 4 2 3" xfId="5625"/>
    <cellStyle name="1Outputheader 9 4 2 4" xfId="5626"/>
    <cellStyle name="1Outputheader 9 4 2 5" xfId="5627"/>
    <cellStyle name="1Outputheader 9 4 2 6" xfId="5628"/>
    <cellStyle name="1Outputheader 9 4 2 7" xfId="5629"/>
    <cellStyle name="1Outputheader 9 4 2 8" xfId="5630"/>
    <cellStyle name="1Outputheader 9 4 3" xfId="5631"/>
    <cellStyle name="1Outputheader 9 4 3 2" xfId="5632"/>
    <cellStyle name="1Outputheader 9 4 3 3" xfId="5633"/>
    <cellStyle name="1Outputheader 9 4 3 4" xfId="5634"/>
    <cellStyle name="1Outputheader 9 4 3 5" xfId="5635"/>
    <cellStyle name="1Outputheader 9 4 3 6" xfId="5636"/>
    <cellStyle name="1Outputheader 9 4 3 7" xfId="5637"/>
    <cellStyle name="1Outputheader 9 4 4" xfId="5638"/>
    <cellStyle name="1Outputheader 9 4 4 2" xfId="5639"/>
    <cellStyle name="1Outputheader 9 4 4 3" xfId="5640"/>
    <cellStyle name="1Outputheader 9 4 4 4" xfId="5641"/>
    <cellStyle name="1Outputheader 9 4 5" xfId="5642"/>
    <cellStyle name="1Outputheader 9 4 6" xfId="5643"/>
    <cellStyle name="1Outputheader 9 4 7" xfId="5644"/>
    <cellStyle name="1Outputheader 9 5" xfId="5645"/>
    <cellStyle name="1Outputheader 9 5 2" xfId="5646"/>
    <cellStyle name="1Outputheader 9 5 3" xfId="5647"/>
    <cellStyle name="1Outputheader 9 5 4" xfId="5648"/>
    <cellStyle name="1Outputheader 9 5 5" xfId="5649"/>
    <cellStyle name="1Outputheader 9 5 6" xfId="5650"/>
    <cellStyle name="1Outputheader 9 5 7" xfId="5651"/>
    <cellStyle name="1Outputheader 9 5 8" xfId="5652"/>
    <cellStyle name="1Outputheader 9 6" xfId="5653"/>
    <cellStyle name="1Outputheader 9 6 2" xfId="5654"/>
    <cellStyle name="1Outputheader 9 6 3" xfId="5655"/>
    <cellStyle name="1Outputheader 9 6 4" xfId="5656"/>
    <cellStyle name="1Outputheader 9 6 5" xfId="5657"/>
    <cellStyle name="1Outputheader 9 6 6" xfId="5658"/>
    <cellStyle name="1Outputheader 9 6 7" xfId="5659"/>
    <cellStyle name="1Outputheader 9 7" xfId="5660"/>
    <cellStyle name="1Outputheader 9 7 2" xfId="5661"/>
    <cellStyle name="1Outputheader 9 7 3" xfId="5662"/>
    <cellStyle name="1Outputheader 9 7 4" xfId="5663"/>
    <cellStyle name="1Outputheader 9 8" xfId="5664"/>
    <cellStyle name="1Outputheader 9 9" xfId="5665"/>
    <cellStyle name="1Outputheader2" xfId="5666"/>
    <cellStyle name="1Outputheader2 2" xfId="5667"/>
    <cellStyle name="1Outputheader2 3" xfId="5668"/>
    <cellStyle name="1Outputheader2 4" xfId="5669"/>
    <cellStyle name="1Outputsubtitle" xfId="5670"/>
    <cellStyle name="1Outputsubtitle 2" xfId="5671"/>
    <cellStyle name="1Outputsubtitle 3" xfId="5672"/>
    <cellStyle name="1Outputsubtitle 4" xfId="5673"/>
    <cellStyle name="1Outputtitle" xfId="5674"/>
    <cellStyle name="1Outputtitle 2" xfId="5675"/>
    <cellStyle name="1Outputtitle 2 2" xfId="5676"/>
    <cellStyle name="1Outputtitle 3" xfId="5677"/>
    <cellStyle name="1Outputtitle 3 2" xfId="5678"/>
    <cellStyle name="1Outputtitle 4" xfId="5679"/>
    <cellStyle name="1Outputtitle 4 2" xfId="5680"/>
    <cellStyle name="1Outputtitle 5" xfId="5681"/>
    <cellStyle name="1Profileheader" xfId="5682"/>
    <cellStyle name="1Profileheader 2" xfId="5683"/>
    <cellStyle name="1Profileheader 3" xfId="5684"/>
    <cellStyle name="1Profileheader 4" xfId="5685"/>
    <cellStyle name="1Profilelowerbox" xfId="5686"/>
    <cellStyle name="1Profilelowerbox 2" xfId="5687"/>
    <cellStyle name="1Profilelowerbox 3" xfId="5688"/>
    <cellStyle name="1Profilelowerbox 4" xfId="5689"/>
    <cellStyle name="1Profilesubheader" xfId="5690"/>
    <cellStyle name="1Profilesubheader 2" xfId="5691"/>
    <cellStyle name="1Profilesubheader 3" xfId="5692"/>
    <cellStyle name="1Profilesubheader 4" xfId="5693"/>
    <cellStyle name="1Profiletitle" xfId="5694"/>
    <cellStyle name="1Profiletitle 2" xfId="5695"/>
    <cellStyle name="1Profiletitle 2 2" xfId="5696"/>
    <cellStyle name="1Profiletitle 3" xfId="5697"/>
    <cellStyle name="1Profiletitle 3 2" xfId="5698"/>
    <cellStyle name="1Profiletitle 4" xfId="5699"/>
    <cellStyle name="1Profiletitle 4 2" xfId="5700"/>
    <cellStyle name="1Profiletitle 5" xfId="5701"/>
    <cellStyle name="1Profiletopbox" xfId="5702"/>
    <cellStyle name="1Profiletopbox 2" xfId="5703"/>
    <cellStyle name="1Profiletopbox 3" xfId="5704"/>
    <cellStyle name="1Profiletopbox 4" xfId="5705"/>
    <cellStyle name="20% - Accent1" xfId="5706"/>
    <cellStyle name="20% - Accent1 2" xfId="5707"/>
    <cellStyle name="20% - Accent1 3" xfId="5708"/>
    <cellStyle name="20% - Accent1_46EE.2011(v1.0)" xfId="5709"/>
    <cellStyle name="20% - Accent2" xfId="5710"/>
    <cellStyle name="20% - Accent2 2" xfId="5711"/>
    <cellStyle name="20% - Accent2 3" xfId="5712"/>
    <cellStyle name="20% - Accent2_46EE.2011(v1.0)" xfId="5713"/>
    <cellStyle name="20% - Accent3" xfId="5714"/>
    <cellStyle name="20% - Accent3 2" xfId="5715"/>
    <cellStyle name="20% - Accent3 3" xfId="5716"/>
    <cellStyle name="20% - Accent3_46EE.2011(v1.0)" xfId="5717"/>
    <cellStyle name="20% - Accent4" xfId="5718"/>
    <cellStyle name="20% - Accent4 2" xfId="5719"/>
    <cellStyle name="20% - Accent4 3" xfId="5720"/>
    <cellStyle name="20% - Accent4_46EE.2011(v1.0)" xfId="5721"/>
    <cellStyle name="20% - Accent5" xfId="5722"/>
    <cellStyle name="20% - Accent5 2" xfId="5723"/>
    <cellStyle name="20% - Accent5 3" xfId="5724"/>
    <cellStyle name="20% - Accent5_46EE.2011(v1.0)" xfId="5725"/>
    <cellStyle name="20% - Accent6" xfId="5726"/>
    <cellStyle name="20% - Accent6 2" xfId="5727"/>
    <cellStyle name="20% - Accent6 2 2" xfId="5728"/>
    <cellStyle name="20% - Accent6 3" xfId="5729"/>
    <cellStyle name="20% - Accent6 3 2" xfId="5730"/>
    <cellStyle name="20% - Accent6 3 3" xfId="5731"/>
    <cellStyle name="20% - Accent6 4" xfId="5732"/>
    <cellStyle name="20% - Accent6 5" xfId="5733"/>
    <cellStyle name="20% - Accent6 6" xfId="5734"/>
    <cellStyle name="20% - Accent6 7" xfId="5735"/>
    <cellStyle name="20% - Accent6_46EE.2011(v1.0)" xfId="5736"/>
    <cellStyle name="20% - Акцент1 10" xfId="5737"/>
    <cellStyle name="20% - Акцент1 2" xfId="5738"/>
    <cellStyle name="20% - Акцент1 2 2" xfId="5739"/>
    <cellStyle name="20% - Акцент1 2 2 2" xfId="5740"/>
    <cellStyle name="20% - Акцент1 2 3" xfId="5741"/>
    <cellStyle name="20% - Акцент1 2 4" xfId="5742"/>
    <cellStyle name="20% - Акцент1 2 5" xfId="5743"/>
    <cellStyle name="20% - Акцент1 2_46EE.2011(v1.0)" xfId="5744"/>
    <cellStyle name="20% - Акцент1 3" xfId="5745"/>
    <cellStyle name="20% - Акцент1 3 2" xfId="5746"/>
    <cellStyle name="20% - Акцент1 3 2 2" xfId="5747"/>
    <cellStyle name="20% - Акцент1 3 2 2 2" xfId="5748"/>
    <cellStyle name="20% - Акцент1 3 2 3" xfId="5749"/>
    <cellStyle name="20% - Акцент1 3 2 4" xfId="5750"/>
    <cellStyle name="20% - Акцент1 3 3" xfId="5751"/>
    <cellStyle name="20% - Акцент1 3 3 2" xfId="5752"/>
    <cellStyle name="20% - Акцент1 3 3 3" xfId="5753"/>
    <cellStyle name="20% - Акцент1 3 4" xfId="5754"/>
    <cellStyle name="20% - Акцент1 3 5" xfId="5755"/>
    <cellStyle name="20% - Акцент1 3_46EE.2011(v1.0)" xfId="5756"/>
    <cellStyle name="20% - Акцент1 4" xfId="5757"/>
    <cellStyle name="20% - Акцент1 4 2" xfId="5758"/>
    <cellStyle name="20% - Акцент1 4 3" xfId="5759"/>
    <cellStyle name="20% - Акцент1 4_46EE.2011(v1.0)" xfId="5760"/>
    <cellStyle name="20% - Акцент1 5" xfId="5761"/>
    <cellStyle name="20% - Акцент1 5 2" xfId="5762"/>
    <cellStyle name="20% - Акцент1 5 3" xfId="5763"/>
    <cellStyle name="20% - Акцент1 5_46EE.2011(v1.0)" xfId="5764"/>
    <cellStyle name="20% - Акцент1 6" xfId="5765"/>
    <cellStyle name="20% - Акцент1 6 2" xfId="5766"/>
    <cellStyle name="20% - Акцент1 6 3" xfId="5767"/>
    <cellStyle name="20% - Акцент1 6_46EE.2011(v1.0)" xfId="5768"/>
    <cellStyle name="20% - Акцент1 7" xfId="5769"/>
    <cellStyle name="20% - Акцент1 7 2" xfId="5770"/>
    <cellStyle name="20% - Акцент1 7 3" xfId="5771"/>
    <cellStyle name="20% - Акцент1 7_46EE.2011(v1.0)" xfId="5772"/>
    <cellStyle name="20% - Акцент1 8" xfId="5773"/>
    <cellStyle name="20% - Акцент1 8 2" xfId="5774"/>
    <cellStyle name="20% - Акцент1 8 3" xfId="5775"/>
    <cellStyle name="20% - Акцент1 8_46EE.2011(v1.0)" xfId="5776"/>
    <cellStyle name="20% - Акцент1 9" xfId="5777"/>
    <cellStyle name="20% - Акцент1 9 2" xfId="5778"/>
    <cellStyle name="20% - Акцент1 9 3" xfId="5779"/>
    <cellStyle name="20% - Акцент1 9_46EE.2011(v1.0)" xfId="5780"/>
    <cellStyle name="20% - Акцент2 10" xfId="5781"/>
    <cellStyle name="20% - Акцент2 2" xfId="5782"/>
    <cellStyle name="20% - Акцент2 2 2" xfId="5783"/>
    <cellStyle name="20% - Акцент2 2 2 2" xfId="5784"/>
    <cellStyle name="20% - Акцент2 2 3" xfId="5785"/>
    <cellStyle name="20% - Акцент2 2 4" xfId="5786"/>
    <cellStyle name="20% - Акцент2 2 5" xfId="5787"/>
    <cellStyle name="20% - Акцент2 2_46EE.2011(v1.0)" xfId="5788"/>
    <cellStyle name="20% - Акцент2 3" xfId="5789"/>
    <cellStyle name="20% - Акцент2 3 2" xfId="5790"/>
    <cellStyle name="20% - Акцент2 3 2 2" xfId="5791"/>
    <cellStyle name="20% - Акцент2 3 2 2 2" xfId="5792"/>
    <cellStyle name="20% - Акцент2 3 2 3" xfId="5793"/>
    <cellStyle name="20% - Акцент2 3 2 4" xfId="5794"/>
    <cellStyle name="20% - Акцент2 3 3" xfId="5795"/>
    <cellStyle name="20% - Акцент2 3 3 2" xfId="5796"/>
    <cellStyle name="20% - Акцент2 3 3 3" xfId="5797"/>
    <cellStyle name="20% - Акцент2 3 4" xfId="5798"/>
    <cellStyle name="20% - Акцент2 3 5" xfId="5799"/>
    <cellStyle name="20% - Акцент2 3_46EE.2011(v1.0)" xfId="5800"/>
    <cellStyle name="20% - Акцент2 4" xfId="5801"/>
    <cellStyle name="20% - Акцент2 4 2" xfId="5802"/>
    <cellStyle name="20% - Акцент2 4 3" xfId="5803"/>
    <cellStyle name="20% - Акцент2 4_46EE.2011(v1.0)" xfId="5804"/>
    <cellStyle name="20% - Акцент2 5" xfId="5805"/>
    <cellStyle name="20% - Акцент2 5 2" xfId="5806"/>
    <cellStyle name="20% - Акцент2 5 3" xfId="5807"/>
    <cellStyle name="20% - Акцент2 5_46EE.2011(v1.0)" xfId="5808"/>
    <cellStyle name="20% - Акцент2 6" xfId="5809"/>
    <cellStyle name="20% - Акцент2 6 2" xfId="5810"/>
    <cellStyle name="20% - Акцент2 6 3" xfId="5811"/>
    <cellStyle name="20% - Акцент2 6_46EE.2011(v1.0)" xfId="5812"/>
    <cellStyle name="20% - Акцент2 7" xfId="5813"/>
    <cellStyle name="20% - Акцент2 7 2" xfId="5814"/>
    <cellStyle name="20% - Акцент2 7 3" xfId="5815"/>
    <cellStyle name="20% - Акцент2 7_46EE.2011(v1.0)" xfId="5816"/>
    <cellStyle name="20% - Акцент2 8" xfId="5817"/>
    <cellStyle name="20% - Акцент2 8 2" xfId="5818"/>
    <cellStyle name="20% - Акцент2 8 3" xfId="5819"/>
    <cellStyle name="20% - Акцент2 8_46EE.2011(v1.0)" xfId="5820"/>
    <cellStyle name="20% - Акцент2 9" xfId="5821"/>
    <cellStyle name="20% - Акцент2 9 2" xfId="5822"/>
    <cellStyle name="20% - Акцент2 9 3" xfId="5823"/>
    <cellStyle name="20% - Акцент2 9_46EE.2011(v1.0)" xfId="5824"/>
    <cellStyle name="20% - Акцент3 10" xfId="5825"/>
    <cellStyle name="20% - Акцент3 2" xfId="5826"/>
    <cellStyle name="20% - Акцент3 2 2" xfId="5827"/>
    <cellStyle name="20% - Акцент3 2 2 2" xfId="5828"/>
    <cellStyle name="20% - Акцент3 2 3" xfId="5829"/>
    <cellStyle name="20% - Акцент3 2 4" xfId="5830"/>
    <cellStyle name="20% - Акцент3 2 5" xfId="5831"/>
    <cellStyle name="20% - Акцент3 2_46EE.2011(v1.0)" xfId="5832"/>
    <cellStyle name="20% - Акцент3 3" xfId="5833"/>
    <cellStyle name="20% - Акцент3 3 2" xfId="5834"/>
    <cellStyle name="20% - Акцент3 3 2 2" xfId="5835"/>
    <cellStyle name="20% - Акцент3 3 2 2 2" xfId="5836"/>
    <cellStyle name="20% - Акцент3 3 2 3" xfId="5837"/>
    <cellStyle name="20% - Акцент3 3 2 4" xfId="5838"/>
    <cellStyle name="20% - Акцент3 3 3" xfId="5839"/>
    <cellStyle name="20% - Акцент3 3 3 2" xfId="5840"/>
    <cellStyle name="20% - Акцент3 3 3 3" xfId="5841"/>
    <cellStyle name="20% - Акцент3 3 4" xfId="5842"/>
    <cellStyle name="20% - Акцент3 3 5" xfId="5843"/>
    <cellStyle name="20% - Акцент3 3_46EE.2011(v1.0)" xfId="5844"/>
    <cellStyle name="20% - Акцент3 4" xfId="5845"/>
    <cellStyle name="20% - Акцент3 4 2" xfId="5846"/>
    <cellStyle name="20% - Акцент3 4 3" xfId="5847"/>
    <cellStyle name="20% - Акцент3 4_46EE.2011(v1.0)" xfId="5848"/>
    <cellStyle name="20% - Акцент3 5" xfId="5849"/>
    <cellStyle name="20% - Акцент3 5 2" xfId="5850"/>
    <cellStyle name="20% - Акцент3 5 3" xfId="5851"/>
    <cellStyle name="20% - Акцент3 5_46EE.2011(v1.0)" xfId="5852"/>
    <cellStyle name="20% - Акцент3 6" xfId="5853"/>
    <cellStyle name="20% - Акцент3 6 2" xfId="5854"/>
    <cellStyle name="20% - Акцент3 6 3" xfId="5855"/>
    <cellStyle name="20% - Акцент3 6_46EE.2011(v1.0)" xfId="5856"/>
    <cellStyle name="20% - Акцент3 7" xfId="5857"/>
    <cellStyle name="20% - Акцент3 7 2" xfId="5858"/>
    <cellStyle name="20% - Акцент3 7 3" xfId="5859"/>
    <cellStyle name="20% - Акцент3 7_46EE.2011(v1.0)" xfId="5860"/>
    <cellStyle name="20% - Акцент3 8" xfId="5861"/>
    <cellStyle name="20% - Акцент3 8 2" xfId="5862"/>
    <cellStyle name="20% - Акцент3 8 3" xfId="5863"/>
    <cellStyle name="20% - Акцент3 8_46EE.2011(v1.0)" xfId="5864"/>
    <cellStyle name="20% - Акцент3 9" xfId="5865"/>
    <cellStyle name="20% - Акцент3 9 2" xfId="5866"/>
    <cellStyle name="20% - Акцент3 9 3" xfId="5867"/>
    <cellStyle name="20% - Акцент3 9_46EE.2011(v1.0)" xfId="5868"/>
    <cellStyle name="20% - Акцент4 10" xfId="5869"/>
    <cellStyle name="20% - Акцент4 2" xfId="5870"/>
    <cellStyle name="20% - Акцент4 2 2" xfId="5871"/>
    <cellStyle name="20% - Акцент4 2 2 2" xfId="5872"/>
    <cellStyle name="20% - Акцент4 2 3" xfId="5873"/>
    <cellStyle name="20% - Акцент4 2 4" xfId="5874"/>
    <cellStyle name="20% - Акцент4 2 5" xfId="5875"/>
    <cellStyle name="20% - Акцент4 2_46EE.2011(v1.0)" xfId="5876"/>
    <cellStyle name="20% - Акцент4 3" xfId="5877"/>
    <cellStyle name="20% - Акцент4 3 2" xfId="5878"/>
    <cellStyle name="20% - Акцент4 3 2 2" xfId="5879"/>
    <cellStyle name="20% - Акцент4 3 2 2 2" xfId="5880"/>
    <cellStyle name="20% - Акцент4 3 2 3" xfId="5881"/>
    <cellStyle name="20% - Акцент4 3 2 4" xfId="5882"/>
    <cellStyle name="20% - Акцент4 3 3" xfId="5883"/>
    <cellStyle name="20% - Акцент4 3 3 2" xfId="5884"/>
    <cellStyle name="20% - Акцент4 3 3 3" xfId="5885"/>
    <cellStyle name="20% - Акцент4 3 4" xfId="5886"/>
    <cellStyle name="20% - Акцент4 3 5" xfId="5887"/>
    <cellStyle name="20% - Акцент4 3_46EE.2011(v1.0)" xfId="5888"/>
    <cellStyle name="20% - Акцент4 4" xfId="5889"/>
    <cellStyle name="20% - Акцент4 4 2" xfId="5890"/>
    <cellStyle name="20% - Акцент4 4 3" xfId="5891"/>
    <cellStyle name="20% - Акцент4 4_46EE.2011(v1.0)" xfId="5892"/>
    <cellStyle name="20% - Акцент4 5" xfId="5893"/>
    <cellStyle name="20% - Акцент4 5 2" xfId="5894"/>
    <cellStyle name="20% - Акцент4 5 3" xfId="5895"/>
    <cellStyle name="20% - Акцент4 5_46EE.2011(v1.0)" xfId="5896"/>
    <cellStyle name="20% - Акцент4 6" xfId="5897"/>
    <cellStyle name="20% - Акцент4 6 2" xfId="5898"/>
    <cellStyle name="20% - Акцент4 6 3" xfId="5899"/>
    <cellStyle name="20% - Акцент4 6_46EE.2011(v1.0)" xfId="5900"/>
    <cellStyle name="20% - Акцент4 7" xfId="5901"/>
    <cellStyle name="20% - Акцент4 7 2" xfId="5902"/>
    <cellStyle name="20% - Акцент4 7 3" xfId="5903"/>
    <cellStyle name="20% - Акцент4 7_46EE.2011(v1.0)" xfId="5904"/>
    <cellStyle name="20% - Акцент4 8" xfId="5905"/>
    <cellStyle name="20% - Акцент4 8 2" xfId="5906"/>
    <cellStyle name="20% - Акцент4 8 3" xfId="5907"/>
    <cellStyle name="20% - Акцент4 8_46EE.2011(v1.0)" xfId="5908"/>
    <cellStyle name="20% - Акцент4 9" xfId="5909"/>
    <cellStyle name="20% - Акцент4 9 2" xfId="5910"/>
    <cellStyle name="20% - Акцент4 9 3" xfId="5911"/>
    <cellStyle name="20% - Акцент4 9_46EE.2011(v1.0)" xfId="5912"/>
    <cellStyle name="20% - Акцент5 10" xfId="5913"/>
    <cellStyle name="20% - Акцент5 2" xfId="5914"/>
    <cellStyle name="20% - Акцент5 2 2" xfId="5915"/>
    <cellStyle name="20% - Акцент5 2 3" xfId="5916"/>
    <cellStyle name="20% - Акцент5 2 4" xfId="5917"/>
    <cellStyle name="20% - Акцент5 2_46EE.2011(v1.0)" xfId="5918"/>
    <cellStyle name="20% - Акцент5 3" xfId="5919"/>
    <cellStyle name="20% - Акцент5 3 2" xfId="5920"/>
    <cellStyle name="20% - Акцент5 3 2 2" xfId="5921"/>
    <cellStyle name="20% - Акцент5 3 2 3" xfId="5922"/>
    <cellStyle name="20% - Акцент5 3 3" xfId="5923"/>
    <cellStyle name="20% - Акцент5 3 4" xfId="5924"/>
    <cellStyle name="20% - Акцент5 3 5" xfId="5925"/>
    <cellStyle name="20% - Акцент5 3_46EE.2011(v1.0)" xfId="5926"/>
    <cellStyle name="20% - Акцент5 4" xfId="5927"/>
    <cellStyle name="20% - Акцент5 4 2" xfId="5928"/>
    <cellStyle name="20% - Акцент5 4 3" xfId="5929"/>
    <cellStyle name="20% - Акцент5 4_46EE.2011(v1.0)" xfId="5930"/>
    <cellStyle name="20% - Акцент5 5" xfId="5931"/>
    <cellStyle name="20% - Акцент5 5 2" xfId="5932"/>
    <cellStyle name="20% - Акцент5 5 3" xfId="5933"/>
    <cellStyle name="20% - Акцент5 5_46EE.2011(v1.0)" xfId="5934"/>
    <cellStyle name="20% - Акцент5 6" xfId="5935"/>
    <cellStyle name="20% - Акцент5 6 2" xfId="5936"/>
    <cellStyle name="20% - Акцент5 6 3" xfId="5937"/>
    <cellStyle name="20% - Акцент5 6_46EE.2011(v1.0)" xfId="5938"/>
    <cellStyle name="20% - Акцент5 7" xfId="5939"/>
    <cellStyle name="20% - Акцент5 7 2" xfId="5940"/>
    <cellStyle name="20% - Акцент5 7 3" xfId="5941"/>
    <cellStyle name="20% - Акцент5 7_46EE.2011(v1.0)" xfId="5942"/>
    <cellStyle name="20% - Акцент5 8" xfId="5943"/>
    <cellStyle name="20% - Акцент5 8 2" xfId="5944"/>
    <cellStyle name="20% - Акцент5 8 3" xfId="5945"/>
    <cellStyle name="20% - Акцент5 8_46EE.2011(v1.0)" xfId="5946"/>
    <cellStyle name="20% - Акцент5 9" xfId="5947"/>
    <cellStyle name="20% - Акцент5 9 2" xfId="5948"/>
    <cellStyle name="20% - Акцент5 9 3" xfId="5949"/>
    <cellStyle name="20% - Акцент5 9_46EE.2011(v1.0)" xfId="5950"/>
    <cellStyle name="20% - Акцент6 10" xfId="5951"/>
    <cellStyle name="20% - Акцент6 2" xfId="5952"/>
    <cellStyle name="20% - Акцент6 2 2" xfId="5953"/>
    <cellStyle name="20% - Акцент6 2 2 2" xfId="5954"/>
    <cellStyle name="20% - Акцент6 2 3" xfId="5955"/>
    <cellStyle name="20% - Акцент6 2 4" xfId="5956"/>
    <cellStyle name="20% - Акцент6 2 4 2 2" xfId="5957"/>
    <cellStyle name="20% - Акцент6 2 5" xfId="5958"/>
    <cellStyle name="20% - Акцент6 2_46EE.2011(v1.0)" xfId="5959"/>
    <cellStyle name="20% - Акцент6 3" xfId="5960"/>
    <cellStyle name="20% - Акцент6 3 2" xfId="5961"/>
    <cellStyle name="20% - Акцент6 3 2 2" xfId="5962"/>
    <cellStyle name="20% - Акцент6 3 2 3" xfId="5963"/>
    <cellStyle name="20% - Акцент6 3 3" xfId="5964"/>
    <cellStyle name="20% - Акцент6 3 4" xfId="5965"/>
    <cellStyle name="20% - Акцент6 3 5" xfId="5966"/>
    <cellStyle name="20% - Акцент6 3_46EE.2011(v1.0)" xfId="5967"/>
    <cellStyle name="20% - Акцент6 4" xfId="5968"/>
    <cellStyle name="20% - Акцент6 4 2" xfId="5969"/>
    <cellStyle name="20% - Акцент6 4 3" xfId="5970"/>
    <cellStyle name="20% - Акцент6 4 4" xfId="5971"/>
    <cellStyle name="20% - Акцент6 4_46EE.2011(v1.0)" xfId="5972"/>
    <cellStyle name="20% - Акцент6 5" xfId="5973"/>
    <cellStyle name="20% - Акцент6 5 2" xfId="5974"/>
    <cellStyle name="20% - Акцент6 5 3" xfId="5975"/>
    <cellStyle name="20% - Акцент6 5 4" xfId="5976"/>
    <cellStyle name="20% - Акцент6 5_46EE.2011(v1.0)" xfId="5977"/>
    <cellStyle name="20% - Акцент6 6" xfId="5978"/>
    <cellStyle name="20% - Акцент6 6 2" xfId="5979"/>
    <cellStyle name="20% - Акцент6 6 3" xfId="5980"/>
    <cellStyle name="20% - Акцент6 6_46EE.2011(v1.0)" xfId="5981"/>
    <cellStyle name="20% - Акцент6 7" xfId="5982"/>
    <cellStyle name="20% - Акцент6 7 2" xfId="5983"/>
    <cellStyle name="20% - Акцент6 7 3" xfId="5984"/>
    <cellStyle name="20% - Акцент6 7_46EE.2011(v1.0)" xfId="5985"/>
    <cellStyle name="20% - Акцент6 8" xfId="5986"/>
    <cellStyle name="20% - Акцент6 8 2" xfId="5987"/>
    <cellStyle name="20% - Акцент6 8 3" xfId="5988"/>
    <cellStyle name="20% - Акцент6 8_46EE.2011(v1.0)" xfId="5989"/>
    <cellStyle name="20% - Акцент6 9" xfId="5990"/>
    <cellStyle name="20% - Акцент6 9 2" xfId="5991"/>
    <cellStyle name="20% - Акцент6 9 3" xfId="5992"/>
    <cellStyle name="20% - Акцент6 9_46EE.2011(v1.0)" xfId="5993"/>
    <cellStyle name="3d" xfId="5994"/>
    <cellStyle name="3d 2" xfId="5995"/>
    <cellStyle name="3d 2 2" xfId="5996"/>
    <cellStyle name="3d 3" xfId="5997"/>
    <cellStyle name="3d 4" xfId="5998"/>
    <cellStyle name="40% - Accent1" xfId="5999"/>
    <cellStyle name="40% - Accent1 2" xfId="6000"/>
    <cellStyle name="40% - Accent1 3" xfId="6001"/>
    <cellStyle name="40% - Accent1_46EE.2011(v1.0)" xfId="6002"/>
    <cellStyle name="40% - Accent2" xfId="6003"/>
    <cellStyle name="40% - Accent2 2" xfId="6004"/>
    <cellStyle name="40% - Accent2 3" xfId="6005"/>
    <cellStyle name="40% - Accent2_46EE.2011(v1.0)" xfId="6006"/>
    <cellStyle name="40% - Accent3" xfId="6007"/>
    <cellStyle name="40% - Accent3 2" xfId="6008"/>
    <cellStyle name="40% - Accent3 3" xfId="6009"/>
    <cellStyle name="40% - Accent3_46EE.2011(v1.0)" xfId="6010"/>
    <cellStyle name="40% - Accent4" xfId="6011"/>
    <cellStyle name="40% - Accent4 2" xfId="6012"/>
    <cellStyle name="40% - Accent4 3" xfId="6013"/>
    <cellStyle name="40% - Accent4_46EE.2011(v1.0)" xfId="6014"/>
    <cellStyle name="40% - Accent5" xfId="6015"/>
    <cellStyle name="40% - Accent5 2" xfId="6016"/>
    <cellStyle name="40% - Accent5 3" xfId="6017"/>
    <cellStyle name="40% - Accent5_46EE.2011(v1.0)" xfId="6018"/>
    <cellStyle name="40% - Accent6" xfId="6019"/>
    <cellStyle name="40% - Accent6 2" xfId="6020"/>
    <cellStyle name="40% - Accent6 3" xfId="6021"/>
    <cellStyle name="40% - Accent6_46EE.2011(v1.0)" xfId="6022"/>
    <cellStyle name="40% - Акцент1 10" xfId="6023"/>
    <cellStyle name="40% - Акцент1 2" xfId="6024"/>
    <cellStyle name="40% - Акцент1 2 2" xfId="6025"/>
    <cellStyle name="40% - Акцент1 2 2 2" xfId="6026"/>
    <cellStyle name="40% - Акцент1 2 3" xfId="6027"/>
    <cellStyle name="40% - Акцент1 2 4" xfId="6028"/>
    <cellStyle name="40% - Акцент1 2 5" xfId="6029"/>
    <cellStyle name="40% - Акцент1 2_46EE.2011(v1.0)" xfId="6030"/>
    <cellStyle name="40% - Акцент1 3" xfId="6031"/>
    <cellStyle name="40% - Акцент1 3 2" xfId="6032"/>
    <cellStyle name="40% - Акцент1 3 2 2" xfId="6033"/>
    <cellStyle name="40% - Акцент1 3 2 3" xfId="6034"/>
    <cellStyle name="40% - Акцент1 3 3" xfId="6035"/>
    <cellStyle name="40% - Акцент1 3 4" xfId="6036"/>
    <cellStyle name="40% - Акцент1 3 5" xfId="6037"/>
    <cellStyle name="40% - Акцент1 3_46EE.2011(v1.0)" xfId="6038"/>
    <cellStyle name="40% - Акцент1 4" xfId="6039"/>
    <cellStyle name="40% - Акцент1 4 2" xfId="6040"/>
    <cellStyle name="40% - Акцент1 4 3" xfId="6041"/>
    <cellStyle name="40% - Акцент1 4_46EE.2011(v1.0)" xfId="6042"/>
    <cellStyle name="40% - Акцент1 5" xfId="6043"/>
    <cellStyle name="40% - Акцент1 5 2" xfId="6044"/>
    <cellStyle name="40% - Акцент1 5 3" xfId="6045"/>
    <cellStyle name="40% - Акцент1 5_46EE.2011(v1.0)" xfId="6046"/>
    <cellStyle name="40% - Акцент1 6" xfId="6047"/>
    <cellStyle name="40% - Акцент1 6 2" xfId="6048"/>
    <cellStyle name="40% - Акцент1 6 3" xfId="6049"/>
    <cellStyle name="40% - Акцент1 6_46EE.2011(v1.0)" xfId="6050"/>
    <cellStyle name="40% - Акцент1 7" xfId="6051"/>
    <cellStyle name="40% - Акцент1 7 2" xfId="6052"/>
    <cellStyle name="40% - Акцент1 7 3" xfId="6053"/>
    <cellStyle name="40% - Акцент1 7_46EE.2011(v1.0)" xfId="6054"/>
    <cellStyle name="40% - Акцент1 8" xfId="6055"/>
    <cellStyle name="40% - Акцент1 8 2" xfId="6056"/>
    <cellStyle name="40% - Акцент1 8 3" xfId="6057"/>
    <cellStyle name="40% - Акцент1 8_46EE.2011(v1.0)" xfId="6058"/>
    <cellStyle name="40% - Акцент1 9" xfId="6059"/>
    <cellStyle name="40% - Акцент1 9 2" xfId="6060"/>
    <cellStyle name="40% - Акцент1 9 3" xfId="6061"/>
    <cellStyle name="40% - Акцент1 9_46EE.2011(v1.0)" xfId="6062"/>
    <cellStyle name="40% - Акцент2 10" xfId="6063"/>
    <cellStyle name="40% - Акцент2 2" xfId="6064"/>
    <cellStyle name="40% - Акцент2 2 2" xfId="6065"/>
    <cellStyle name="40% - Акцент2 2 3" xfId="6066"/>
    <cellStyle name="40% - Акцент2 2 4" xfId="6067"/>
    <cellStyle name="40% - Акцент2 2_46EE.2011(v1.0)" xfId="6068"/>
    <cellStyle name="40% - Акцент2 3" xfId="6069"/>
    <cellStyle name="40% - Акцент2 3 2" xfId="6070"/>
    <cellStyle name="40% - Акцент2 3 2 2" xfId="6071"/>
    <cellStyle name="40% - Акцент2 3 2 3" xfId="6072"/>
    <cellStyle name="40% - Акцент2 3 3" xfId="6073"/>
    <cellStyle name="40% - Акцент2 3 4" xfId="6074"/>
    <cellStyle name="40% - Акцент2 3 5" xfId="6075"/>
    <cellStyle name="40% - Акцент2 3_46EE.2011(v1.0)" xfId="6076"/>
    <cellStyle name="40% - Акцент2 4" xfId="6077"/>
    <cellStyle name="40% - Акцент2 4 2" xfId="6078"/>
    <cellStyle name="40% - Акцент2 4 3" xfId="6079"/>
    <cellStyle name="40% - Акцент2 4_46EE.2011(v1.0)" xfId="6080"/>
    <cellStyle name="40% - Акцент2 5" xfId="6081"/>
    <cellStyle name="40% - Акцент2 5 2" xfId="6082"/>
    <cellStyle name="40% - Акцент2 5 3" xfId="6083"/>
    <cellStyle name="40% - Акцент2 5_46EE.2011(v1.0)" xfId="6084"/>
    <cellStyle name="40% - Акцент2 6" xfId="6085"/>
    <cellStyle name="40% - Акцент2 6 2" xfId="6086"/>
    <cellStyle name="40% - Акцент2 6 3" xfId="6087"/>
    <cellStyle name="40% - Акцент2 6_46EE.2011(v1.0)" xfId="6088"/>
    <cellStyle name="40% - Акцент2 7" xfId="6089"/>
    <cellStyle name="40% - Акцент2 7 2" xfId="6090"/>
    <cellStyle name="40% - Акцент2 7 3" xfId="6091"/>
    <cellStyle name="40% - Акцент2 7_46EE.2011(v1.0)" xfId="6092"/>
    <cellStyle name="40% - Акцент2 8" xfId="6093"/>
    <cellStyle name="40% - Акцент2 8 2" xfId="6094"/>
    <cellStyle name="40% - Акцент2 8 3" xfId="6095"/>
    <cellStyle name="40% - Акцент2 8_46EE.2011(v1.0)" xfId="6096"/>
    <cellStyle name="40% - Акцент2 9" xfId="6097"/>
    <cellStyle name="40% - Акцент2 9 2" xfId="6098"/>
    <cellStyle name="40% - Акцент2 9 3" xfId="6099"/>
    <cellStyle name="40% - Акцент2 9_46EE.2011(v1.0)" xfId="6100"/>
    <cellStyle name="40% - Акцент3 10" xfId="6101"/>
    <cellStyle name="40% - Акцент3 2" xfId="6102"/>
    <cellStyle name="40% - Акцент3 2 2" xfId="6103"/>
    <cellStyle name="40% - Акцент3 2 2 2" xfId="6104"/>
    <cellStyle name="40% - Акцент3 2 3" xfId="6105"/>
    <cellStyle name="40% - Акцент3 2 4" xfId="6106"/>
    <cellStyle name="40% - Акцент3 2 5" xfId="6107"/>
    <cellStyle name="40% - Акцент3 2_46EE.2011(v1.0)" xfId="6108"/>
    <cellStyle name="40% - Акцент3 3" xfId="6109"/>
    <cellStyle name="40% - Акцент3 3 2" xfId="6110"/>
    <cellStyle name="40% - Акцент3 3 2 2" xfId="6111"/>
    <cellStyle name="40% - Акцент3 3 2 2 2" xfId="6112"/>
    <cellStyle name="40% - Акцент3 3 2 3" xfId="6113"/>
    <cellStyle name="40% - Акцент3 3 2 4" xfId="6114"/>
    <cellStyle name="40% - Акцент3 3 3" xfId="6115"/>
    <cellStyle name="40% - Акцент3 3 3 2" xfId="6116"/>
    <cellStyle name="40% - Акцент3 3 3 3" xfId="6117"/>
    <cellStyle name="40% - Акцент3 3 4" xfId="6118"/>
    <cellStyle name="40% - Акцент3 3 5" xfId="6119"/>
    <cellStyle name="40% - Акцент3 3_46EE.2011(v1.0)" xfId="6120"/>
    <cellStyle name="40% - Акцент3 4" xfId="6121"/>
    <cellStyle name="40% - Акцент3 4 2" xfId="6122"/>
    <cellStyle name="40% - Акцент3 4 3" xfId="6123"/>
    <cellStyle name="40% - Акцент3 4_46EE.2011(v1.0)" xfId="6124"/>
    <cellStyle name="40% - Акцент3 5" xfId="6125"/>
    <cellStyle name="40% - Акцент3 5 2" xfId="6126"/>
    <cellStyle name="40% - Акцент3 5 3" xfId="6127"/>
    <cellStyle name="40% - Акцент3 5_46EE.2011(v1.0)" xfId="6128"/>
    <cellStyle name="40% - Акцент3 6" xfId="6129"/>
    <cellStyle name="40% - Акцент3 6 2" xfId="6130"/>
    <cellStyle name="40% - Акцент3 6 3" xfId="6131"/>
    <cellStyle name="40% - Акцент3 6_46EE.2011(v1.0)" xfId="6132"/>
    <cellStyle name="40% - Акцент3 7" xfId="6133"/>
    <cellStyle name="40% - Акцент3 7 2" xfId="6134"/>
    <cellStyle name="40% - Акцент3 7 3" xfId="6135"/>
    <cellStyle name="40% - Акцент3 7_46EE.2011(v1.0)" xfId="6136"/>
    <cellStyle name="40% - Акцент3 8" xfId="6137"/>
    <cellStyle name="40% - Акцент3 8 2" xfId="6138"/>
    <cellStyle name="40% - Акцент3 8 3" xfId="6139"/>
    <cellStyle name="40% - Акцент3 8_46EE.2011(v1.0)" xfId="6140"/>
    <cellStyle name="40% - Акцент3 9" xfId="6141"/>
    <cellStyle name="40% - Акцент3 9 2" xfId="6142"/>
    <cellStyle name="40% - Акцент3 9 3" xfId="6143"/>
    <cellStyle name="40% - Акцент3 9_46EE.2011(v1.0)" xfId="6144"/>
    <cellStyle name="40% - Акцент4 10" xfId="6145"/>
    <cellStyle name="40% - Акцент4 2" xfId="6146"/>
    <cellStyle name="40% - Акцент4 2 2" xfId="6147"/>
    <cellStyle name="40% - Акцент4 2 2 2" xfId="6148"/>
    <cellStyle name="40% - Акцент4 2 3" xfId="6149"/>
    <cellStyle name="40% - Акцент4 2 4" xfId="6150"/>
    <cellStyle name="40% - Акцент4 2 5" xfId="6151"/>
    <cellStyle name="40% - Акцент4 2_46EE.2011(v1.0)" xfId="6152"/>
    <cellStyle name="40% - Акцент4 3" xfId="6153"/>
    <cellStyle name="40% - Акцент4 3 2" xfId="6154"/>
    <cellStyle name="40% - Акцент4 3 2 2" xfId="6155"/>
    <cellStyle name="40% - Акцент4 3 2 3" xfId="6156"/>
    <cellStyle name="40% - Акцент4 3 3" xfId="6157"/>
    <cellStyle name="40% - Акцент4 3 4" xfId="6158"/>
    <cellStyle name="40% - Акцент4 3 5" xfId="6159"/>
    <cellStyle name="40% - Акцент4 3_46EE.2011(v1.0)" xfId="6160"/>
    <cellStyle name="40% - Акцент4 4" xfId="6161"/>
    <cellStyle name="40% - Акцент4 4 2" xfId="6162"/>
    <cellStyle name="40% - Акцент4 4 3" xfId="6163"/>
    <cellStyle name="40% - Акцент4 4_46EE.2011(v1.0)" xfId="6164"/>
    <cellStyle name="40% - Акцент4 5" xfId="6165"/>
    <cellStyle name="40% - Акцент4 5 2" xfId="6166"/>
    <cellStyle name="40% - Акцент4 5 3" xfId="6167"/>
    <cellStyle name="40% - Акцент4 5_46EE.2011(v1.0)" xfId="6168"/>
    <cellStyle name="40% - Акцент4 6" xfId="6169"/>
    <cellStyle name="40% - Акцент4 6 2" xfId="6170"/>
    <cellStyle name="40% - Акцент4 6 3" xfId="6171"/>
    <cellStyle name="40% - Акцент4 6_46EE.2011(v1.0)" xfId="6172"/>
    <cellStyle name="40% - Акцент4 7" xfId="6173"/>
    <cellStyle name="40% - Акцент4 7 2" xfId="6174"/>
    <cellStyle name="40% - Акцент4 7 3" xfId="6175"/>
    <cellStyle name="40% - Акцент4 7_46EE.2011(v1.0)" xfId="6176"/>
    <cellStyle name="40% - Акцент4 8" xfId="6177"/>
    <cellStyle name="40% - Акцент4 8 2" xfId="6178"/>
    <cellStyle name="40% - Акцент4 8 3" xfId="6179"/>
    <cellStyle name="40% - Акцент4 8_46EE.2011(v1.0)" xfId="6180"/>
    <cellStyle name="40% - Акцент4 9" xfId="6181"/>
    <cellStyle name="40% - Акцент4 9 2" xfId="6182"/>
    <cellStyle name="40% - Акцент4 9 3" xfId="6183"/>
    <cellStyle name="40% - Акцент4 9_46EE.2011(v1.0)" xfId="6184"/>
    <cellStyle name="40% - Акцент5 10" xfId="6185"/>
    <cellStyle name="40% - Акцент5 2" xfId="6186"/>
    <cellStyle name="40% - Акцент5 2 2" xfId="6187"/>
    <cellStyle name="40% - Акцент5 2 3" xfId="6188"/>
    <cellStyle name="40% - Акцент5 2 4" xfId="6189"/>
    <cellStyle name="40% - Акцент5 2_46EE.2011(v1.0)" xfId="6190"/>
    <cellStyle name="40% - Акцент5 3" xfId="6191"/>
    <cellStyle name="40% - Акцент5 3 2" xfId="6192"/>
    <cellStyle name="40% - Акцент5 3 2 2" xfId="6193"/>
    <cellStyle name="40% - Акцент5 3 2 3" xfId="6194"/>
    <cellStyle name="40% - Акцент5 3 3" xfId="6195"/>
    <cellStyle name="40% - Акцент5 3 4" xfId="6196"/>
    <cellStyle name="40% - Акцент5 3 5" xfId="6197"/>
    <cellStyle name="40% - Акцент5 3_46EE.2011(v1.0)" xfId="6198"/>
    <cellStyle name="40% - Акцент5 4" xfId="6199"/>
    <cellStyle name="40% - Акцент5 4 2" xfId="6200"/>
    <cellStyle name="40% - Акцент5 4 3" xfId="6201"/>
    <cellStyle name="40% - Акцент5 4_46EE.2011(v1.0)" xfId="6202"/>
    <cellStyle name="40% - Акцент5 5" xfId="6203"/>
    <cellStyle name="40% - Акцент5 5 2" xfId="6204"/>
    <cellStyle name="40% - Акцент5 5 3" xfId="6205"/>
    <cellStyle name="40% - Акцент5 5_46EE.2011(v1.0)" xfId="6206"/>
    <cellStyle name="40% - Акцент5 6" xfId="6207"/>
    <cellStyle name="40% - Акцент5 6 2" xfId="6208"/>
    <cellStyle name="40% - Акцент5 6 3" xfId="6209"/>
    <cellStyle name="40% - Акцент5 6_46EE.2011(v1.0)" xfId="6210"/>
    <cellStyle name="40% - Акцент5 7" xfId="6211"/>
    <cellStyle name="40% - Акцент5 7 2" xfId="6212"/>
    <cellStyle name="40% - Акцент5 7 3" xfId="6213"/>
    <cellStyle name="40% - Акцент5 7_46EE.2011(v1.0)" xfId="6214"/>
    <cellStyle name="40% - Акцент5 8" xfId="6215"/>
    <cellStyle name="40% - Акцент5 8 2" xfId="6216"/>
    <cellStyle name="40% - Акцент5 8 3" xfId="6217"/>
    <cellStyle name="40% - Акцент5 8_46EE.2011(v1.0)" xfId="6218"/>
    <cellStyle name="40% - Акцент5 9" xfId="6219"/>
    <cellStyle name="40% - Акцент5 9 2" xfId="6220"/>
    <cellStyle name="40% - Акцент5 9 3" xfId="6221"/>
    <cellStyle name="40% - Акцент5 9_46EE.2011(v1.0)" xfId="6222"/>
    <cellStyle name="40% - Акцент6 10" xfId="6223"/>
    <cellStyle name="40% - Акцент6 2" xfId="6224"/>
    <cellStyle name="40% - Акцент6 2 2" xfId="6225"/>
    <cellStyle name="40% - Акцент6 2 2 2" xfId="6226"/>
    <cellStyle name="40% - Акцент6 2 3" xfId="6227"/>
    <cellStyle name="40% - Акцент6 2 4" xfId="6228"/>
    <cellStyle name="40% - Акцент6 2 5" xfId="6229"/>
    <cellStyle name="40% - Акцент6 2_46EE.2011(v1.0)" xfId="6230"/>
    <cellStyle name="40% - Акцент6 3" xfId="6231"/>
    <cellStyle name="40% - Акцент6 3 2" xfId="6232"/>
    <cellStyle name="40% - Акцент6 3 2 2" xfId="6233"/>
    <cellStyle name="40% - Акцент6 3 2 3" xfId="6234"/>
    <cellStyle name="40% - Акцент6 3 3" xfId="6235"/>
    <cellStyle name="40% - Акцент6 3 4" xfId="6236"/>
    <cellStyle name="40% - Акцент6 3 5" xfId="6237"/>
    <cellStyle name="40% - Акцент6 3_46EE.2011(v1.0)" xfId="6238"/>
    <cellStyle name="40% - Акцент6 4" xfId="6239"/>
    <cellStyle name="40% - Акцент6 4 2" xfId="6240"/>
    <cellStyle name="40% - Акцент6 4 3" xfId="6241"/>
    <cellStyle name="40% - Акцент6 4_46EE.2011(v1.0)" xfId="6242"/>
    <cellStyle name="40% - Акцент6 5" xfId="6243"/>
    <cellStyle name="40% - Акцент6 5 2" xfId="6244"/>
    <cellStyle name="40% - Акцент6 5 3" xfId="6245"/>
    <cellStyle name="40% - Акцент6 5_46EE.2011(v1.0)" xfId="6246"/>
    <cellStyle name="40% - Акцент6 6" xfId="6247"/>
    <cellStyle name="40% - Акцент6 6 2" xfId="6248"/>
    <cellStyle name="40% - Акцент6 6 3" xfId="6249"/>
    <cellStyle name="40% - Акцент6 6_46EE.2011(v1.0)" xfId="6250"/>
    <cellStyle name="40% - Акцент6 7" xfId="6251"/>
    <cellStyle name="40% - Акцент6 7 2" xfId="6252"/>
    <cellStyle name="40% - Акцент6 7 3" xfId="6253"/>
    <cellStyle name="40% - Акцент6 7_46EE.2011(v1.0)" xfId="6254"/>
    <cellStyle name="40% - Акцент6 8" xfId="6255"/>
    <cellStyle name="40% - Акцент6 8 2" xfId="6256"/>
    <cellStyle name="40% - Акцент6 8 3" xfId="6257"/>
    <cellStyle name="40% - Акцент6 8_46EE.2011(v1.0)" xfId="6258"/>
    <cellStyle name="40% - Акцент6 9" xfId="6259"/>
    <cellStyle name="40% - Акцент6 9 2" xfId="6260"/>
    <cellStyle name="40% - Акцент6 9 3" xfId="6261"/>
    <cellStyle name="40% - Акцент6 9_46EE.2011(v1.0)" xfId="6262"/>
    <cellStyle name="60% - Accent1" xfId="6263"/>
    <cellStyle name="60% - Accent2" xfId="6264"/>
    <cellStyle name="60% - Accent3" xfId="6265"/>
    <cellStyle name="60% - Accent4" xfId="6266"/>
    <cellStyle name="60% - Accent5" xfId="6267"/>
    <cellStyle name="60% - Accent6" xfId="6268"/>
    <cellStyle name="60% - Акцент1 2" xfId="6269"/>
    <cellStyle name="60% - Акцент1 2 2" xfId="6270"/>
    <cellStyle name="60% - Акцент1 2 2 2" xfId="6271"/>
    <cellStyle name="60% - Акцент1 2 3" xfId="6272"/>
    <cellStyle name="60% - Акцент1 2 4" xfId="6273"/>
    <cellStyle name="60% - Акцент1 2 5" xfId="6274"/>
    <cellStyle name="60% - Акцент1 3" xfId="6275"/>
    <cellStyle name="60% - Акцент1 3 2" xfId="6276"/>
    <cellStyle name="60% - Акцент1 3 3" xfId="6277"/>
    <cellStyle name="60% - Акцент1 4" xfId="6278"/>
    <cellStyle name="60% - Акцент1 4 2" xfId="6279"/>
    <cellStyle name="60% - Акцент1 5" xfId="6280"/>
    <cellStyle name="60% - Акцент1 5 2" xfId="6281"/>
    <cellStyle name="60% - Акцент1 6" xfId="6282"/>
    <cellStyle name="60% - Акцент1 6 2" xfId="6283"/>
    <cellStyle name="60% - Акцент1 7" xfId="6284"/>
    <cellStyle name="60% - Акцент1 7 2" xfId="6285"/>
    <cellStyle name="60% - Акцент1 8" xfId="6286"/>
    <cellStyle name="60% - Акцент1 8 2" xfId="6287"/>
    <cellStyle name="60% - Акцент1 9" xfId="6288"/>
    <cellStyle name="60% - Акцент1 9 2" xfId="6289"/>
    <cellStyle name="60% - Акцент2 10" xfId="6290"/>
    <cellStyle name="60% - Акцент2 2" xfId="6291"/>
    <cellStyle name="60% - Акцент2 2 2" xfId="6292"/>
    <cellStyle name="60% - Акцент2 2 3" xfId="6293"/>
    <cellStyle name="60% - Акцент2 3" xfId="6294"/>
    <cellStyle name="60% - Акцент2 3 2" xfId="6295"/>
    <cellStyle name="60% - Акцент2 3 3" xfId="6296"/>
    <cellStyle name="60% - Акцент2 4" xfId="6297"/>
    <cellStyle name="60% - Акцент2 4 2" xfId="6298"/>
    <cellStyle name="60% - Акцент2 5" xfId="6299"/>
    <cellStyle name="60% - Акцент2 5 2" xfId="6300"/>
    <cellStyle name="60% - Акцент2 6" xfId="6301"/>
    <cellStyle name="60% - Акцент2 6 2" xfId="6302"/>
    <cellStyle name="60% - Акцент2 7" xfId="6303"/>
    <cellStyle name="60% - Акцент2 7 2" xfId="6304"/>
    <cellStyle name="60% - Акцент2 8" xfId="6305"/>
    <cellStyle name="60% - Акцент2 8 2" xfId="6306"/>
    <cellStyle name="60% - Акцент2 9" xfId="6307"/>
    <cellStyle name="60% - Акцент2 9 2" xfId="6308"/>
    <cellStyle name="60% - Акцент3 2" xfId="6309"/>
    <cellStyle name="60% - Акцент3 2 2" xfId="6310"/>
    <cellStyle name="60% - Акцент3 2 2 2" xfId="6311"/>
    <cellStyle name="60% - Акцент3 2 3" xfId="6312"/>
    <cellStyle name="60% - Акцент3 2 4" xfId="6313"/>
    <cellStyle name="60% - Акцент3 2 5" xfId="6314"/>
    <cellStyle name="60% - Акцент3 3" xfId="6315"/>
    <cellStyle name="60% - Акцент3 3 2" xfId="6316"/>
    <cellStyle name="60% - Акцент3 3 3" xfId="6317"/>
    <cellStyle name="60% - Акцент3 3 4" xfId="6318"/>
    <cellStyle name="60% - Акцент3 4" xfId="6319"/>
    <cellStyle name="60% - Акцент3 4 2" xfId="6320"/>
    <cellStyle name="60% - Акцент3 5" xfId="6321"/>
    <cellStyle name="60% - Акцент3 5 2" xfId="6322"/>
    <cellStyle name="60% - Акцент3 6" xfId="6323"/>
    <cellStyle name="60% - Акцент3 6 2" xfId="6324"/>
    <cellStyle name="60% - Акцент3 7" xfId="6325"/>
    <cellStyle name="60% - Акцент3 7 2" xfId="6326"/>
    <cellStyle name="60% - Акцент3 8" xfId="6327"/>
    <cellStyle name="60% - Акцент3 8 2" xfId="6328"/>
    <cellStyle name="60% - Акцент3 9" xfId="6329"/>
    <cellStyle name="60% - Акцент3 9 2" xfId="6330"/>
    <cellStyle name="60% - Акцент4 2" xfId="6331"/>
    <cellStyle name="60% - Акцент4 2 2" xfId="6332"/>
    <cellStyle name="60% - Акцент4 2 2 2" xfId="6333"/>
    <cellStyle name="60% - Акцент4 2 3" xfId="6334"/>
    <cellStyle name="60% - Акцент4 2 4" xfId="6335"/>
    <cellStyle name="60% - Акцент4 2 5" xfId="6336"/>
    <cellStyle name="60% - Акцент4 3" xfId="6337"/>
    <cellStyle name="60% - Акцент4 3 2" xfId="6338"/>
    <cellStyle name="60% - Акцент4 3 3" xfId="6339"/>
    <cellStyle name="60% - Акцент4 3 4" xfId="6340"/>
    <cellStyle name="60% - Акцент4 4" xfId="6341"/>
    <cellStyle name="60% - Акцент4 4 2" xfId="6342"/>
    <cellStyle name="60% - Акцент4 5" xfId="6343"/>
    <cellStyle name="60% - Акцент4 5 2" xfId="6344"/>
    <cellStyle name="60% - Акцент4 6" xfId="6345"/>
    <cellStyle name="60% - Акцент4 6 2" xfId="6346"/>
    <cellStyle name="60% - Акцент4 7" xfId="6347"/>
    <cellStyle name="60% - Акцент4 7 2" xfId="6348"/>
    <cellStyle name="60% - Акцент4 8" xfId="6349"/>
    <cellStyle name="60% - Акцент4 8 2" xfId="6350"/>
    <cellStyle name="60% - Акцент4 9" xfId="6351"/>
    <cellStyle name="60% - Акцент4 9 2" xfId="6352"/>
    <cellStyle name="60% - Акцент5 10" xfId="6353"/>
    <cellStyle name="60% - Акцент5 2" xfId="6354"/>
    <cellStyle name="60% - Акцент5 2 2" xfId="6355"/>
    <cellStyle name="60% - Акцент5 2 3" xfId="6356"/>
    <cellStyle name="60% - Акцент5 3" xfId="6357"/>
    <cellStyle name="60% - Акцент5 3 2" xfId="6358"/>
    <cellStyle name="60% - Акцент5 3 3" xfId="6359"/>
    <cellStyle name="60% - Акцент5 4" xfId="6360"/>
    <cellStyle name="60% - Акцент5 4 2" xfId="6361"/>
    <cellStyle name="60% - Акцент5 5" xfId="6362"/>
    <cellStyle name="60% - Акцент5 5 2" xfId="6363"/>
    <cellStyle name="60% - Акцент5 6" xfId="6364"/>
    <cellStyle name="60% - Акцент5 6 2" xfId="6365"/>
    <cellStyle name="60% - Акцент5 7" xfId="6366"/>
    <cellStyle name="60% - Акцент5 7 2" xfId="6367"/>
    <cellStyle name="60% - Акцент5 8" xfId="6368"/>
    <cellStyle name="60% - Акцент5 8 2" xfId="6369"/>
    <cellStyle name="60% - Акцент5 9" xfId="6370"/>
    <cellStyle name="60% - Акцент5 9 2" xfId="6371"/>
    <cellStyle name="60% - Акцент6 2" xfId="6372"/>
    <cellStyle name="60% - Акцент6 2 2" xfId="6373"/>
    <cellStyle name="60% - Акцент6 2 2 2" xfId="6374"/>
    <cellStyle name="60% - Акцент6 2 3" xfId="6375"/>
    <cellStyle name="60% - Акцент6 2 4" xfId="6376"/>
    <cellStyle name="60% - Акцент6 2 5" xfId="6377"/>
    <cellStyle name="60% - Акцент6 3" xfId="6378"/>
    <cellStyle name="60% - Акцент6 3 2" xfId="6379"/>
    <cellStyle name="60% - Акцент6 3 3" xfId="6380"/>
    <cellStyle name="60% - Акцент6 3 4" xfId="6381"/>
    <cellStyle name="60% - Акцент6 4" xfId="6382"/>
    <cellStyle name="60% - Акцент6 4 2" xfId="6383"/>
    <cellStyle name="60% - Акцент6 5" xfId="6384"/>
    <cellStyle name="60% - Акцент6 5 2" xfId="6385"/>
    <cellStyle name="60% - Акцент6 6" xfId="6386"/>
    <cellStyle name="60% - Акцент6 6 2" xfId="6387"/>
    <cellStyle name="60% - Акцент6 7" xfId="6388"/>
    <cellStyle name="60% - Акцент6 7 2" xfId="6389"/>
    <cellStyle name="60% - Акцент6 8" xfId="6390"/>
    <cellStyle name="60% - Акцент6 8 2" xfId="6391"/>
    <cellStyle name="60% - Акцент6 9" xfId="6392"/>
    <cellStyle name="60% - Акцент6 9 2" xfId="6393"/>
    <cellStyle name="8pt" xfId="6394"/>
    <cellStyle name="8pt 2" xfId="6395"/>
    <cellStyle name="8pt 3" xfId="6396"/>
    <cellStyle name="8pt 4" xfId="6397"/>
    <cellStyle name="Aaia?iue [0]_?anoiau" xfId="6398"/>
    <cellStyle name="Aaia?iue_?anoiau" xfId="6399"/>
    <cellStyle name="Äåíåæíûé [0]_vaqduGfTSN7qyUJNWHRlcWo3H" xfId="6400"/>
    <cellStyle name="Äåíåæíûé_vaqduGfTSN7qyUJNWHRlcWo3H" xfId="6401"/>
    <cellStyle name="Accent1" xfId="6402"/>
    <cellStyle name="Accent1 - 20%" xfId="6403"/>
    <cellStyle name="Accent1 - 40%" xfId="6404"/>
    <cellStyle name="Accent1 - 60%" xfId="6405"/>
    <cellStyle name="Accent1_акции по годам 2009-2012" xfId="6406"/>
    <cellStyle name="Accent2" xfId="6407"/>
    <cellStyle name="Accent2 - 20%" xfId="6408"/>
    <cellStyle name="Accent2 - 40%" xfId="6409"/>
    <cellStyle name="Accent2 - 60%" xfId="6410"/>
    <cellStyle name="Accent2_акции по годам 2009-2012" xfId="6411"/>
    <cellStyle name="Accent3" xfId="6412"/>
    <cellStyle name="Accent3 - 20%" xfId="6413"/>
    <cellStyle name="Accent3 - 40%" xfId="6414"/>
    <cellStyle name="Accent3 - 60%" xfId="6415"/>
    <cellStyle name="Accent3_FI_GL_VEDOM_1" xfId="6416"/>
    <cellStyle name="Accent4" xfId="6417"/>
    <cellStyle name="Accent4 - 20%" xfId="6418"/>
    <cellStyle name="Accent4 - 40%" xfId="6419"/>
    <cellStyle name="Accent4 - 60%" xfId="6420"/>
    <cellStyle name="Accent4_FI_GL_VEDOM_1" xfId="6421"/>
    <cellStyle name="Accent5" xfId="6422"/>
    <cellStyle name="Accent5 - 20%" xfId="6423"/>
    <cellStyle name="Accent5 - 40%" xfId="6424"/>
    <cellStyle name="Accent5 - 60%" xfId="6425"/>
    <cellStyle name="Accent5_FI_GL_VEDOM_1" xfId="6426"/>
    <cellStyle name="Accent6" xfId="6427"/>
    <cellStyle name="Accent6 - 20%" xfId="6428"/>
    <cellStyle name="Accent6 - 40%" xfId="6429"/>
    <cellStyle name="Accent6 - 60%" xfId="6430"/>
    <cellStyle name="Accent6 2" xfId="6431"/>
    <cellStyle name="Accent6 3" xfId="6432"/>
    <cellStyle name="Accent6 4" xfId="6433"/>
    <cellStyle name="Accent6 5" xfId="6434"/>
    <cellStyle name="Accent6 6" xfId="6435"/>
    <cellStyle name="Accent6 7" xfId="6436"/>
    <cellStyle name="Accent6_FI_GL_VEDOM_1" xfId="6437"/>
    <cellStyle name="acct" xfId="6438"/>
    <cellStyle name="Ăčďĺđńńűëęŕ" xfId="6439"/>
    <cellStyle name="AeE­ [0]_?A°??µAoC?" xfId="6440"/>
    <cellStyle name="AeE­_?A°??µAoC?" xfId="6441"/>
    <cellStyle name="Aeia?nnueea" xfId="6442"/>
    <cellStyle name="Aeia?nnueea 2" xfId="6443"/>
    <cellStyle name="Aeia?nnueea 3" xfId="6444"/>
    <cellStyle name="Aeia?nnueea 4" xfId="6445"/>
    <cellStyle name="AFE" xfId="6446"/>
    <cellStyle name="AFE 2" xfId="6447"/>
    <cellStyle name="AFE 3" xfId="6448"/>
    <cellStyle name="AFE 4" xfId="6449"/>
    <cellStyle name="AFE 5" xfId="6450"/>
    <cellStyle name="Áĺççŕůčňíűé" xfId="6451"/>
    <cellStyle name="Äĺíĺćíűé [0]_(ňŕá 3č)" xfId="6452"/>
    <cellStyle name="Äĺíĺćíűé_(ňŕá 3č)" xfId="6453"/>
    <cellStyle name="Annotations Cell - PerformancePoint" xfId="6454"/>
    <cellStyle name="Arial 10" xfId="6455"/>
    <cellStyle name="Arial 10 2" xfId="6456"/>
    <cellStyle name="Arial 10 3" xfId="6457"/>
    <cellStyle name="Arial 10 4" xfId="6458"/>
    <cellStyle name="Arial 12" xfId="6459"/>
    <cellStyle name="Arial 12 2" xfId="6460"/>
    <cellStyle name="Arial 12 3" xfId="6461"/>
    <cellStyle name="Arial 12 4" xfId="6462"/>
    <cellStyle name="Arial007000001514155735" xfId="6463"/>
    <cellStyle name="Arial007000001514155735 2" xfId="6464"/>
    <cellStyle name="Arial007000001514155735 2 2" xfId="6465"/>
    <cellStyle name="Arial007000001514155735 2 3" xfId="6466"/>
    <cellStyle name="Arial007000001514155735 2 4" xfId="6467"/>
    <cellStyle name="Arial007000001514155735 2 5" xfId="6468"/>
    <cellStyle name="Arial007000001514155735 2 6" xfId="6469"/>
    <cellStyle name="Arial007000001514155735 2 7" xfId="6470"/>
    <cellStyle name="Arial007000001514155735 3" xfId="6471"/>
    <cellStyle name="Arial007000001514155735 3 2" xfId="6472"/>
    <cellStyle name="Arial007000001514155735 3 3" xfId="6473"/>
    <cellStyle name="Arial007000001514155735 3 4" xfId="6474"/>
    <cellStyle name="Arial007000001514155735 3 5" xfId="6475"/>
    <cellStyle name="Arial007000001514155735 3 6" xfId="6476"/>
    <cellStyle name="Arial007000001514155735 4" xfId="6477"/>
    <cellStyle name="Arial007000001514155735 5" xfId="6478"/>
    <cellStyle name="Arial007000001514155735 6" xfId="6479"/>
    <cellStyle name="Arial007000001514155735 7" xfId="6480"/>
    <cellStyle name="Arial007000001514155735 8" xfId="6481"/>
    <cellStyle name="Arial0070000015536870911" xfId="6482"/>
    <cellStyle name="Arial0070000015536870911 2" xfId="6483"/>
    <cellStyle name="Arial0070000015536870911 2 2" xfId="6484"/>
    <cellStyle name="Arial0070000015536870911 2 3" xfId="6485"/>
    <cellStyle name="Arial0070000015536870911 2 4" xfId="6486"/>
    <cellStyle name="Arial0070000015536870911 2 5" xfId="6487"/>
    <cellStyle name="Arial0070000015536870911 2 6" xfId="6488"/>
    <cellStyle name="Arial0070000015536870911 2 7" xfId="6489"/>
    <cellStyle name="Arial0070000015536870911 3" xfId="6490"/>
    <cellStyle name="Arial0070000015536870911 3 2" xfId="6491"/>
    <cellStyle name="Arial0070000015536870911 3 3" xfId="6492"/>
    <cellStyle name="Arial0070000015536870911 3 4" xfId="6493"/>
    <cellStyle name="Arial0070000015536870911 3 5" xfId="6494"/>
    <cellStyle name="Arial0070000015536870911 3 6" xfId="6495"/>
    <cellStyle name="Arial0070000015536870911 4" xfId="6496"/>
    <cellStyle name="Arial0070000015536870911 5" xfId="6497"/>
    <cellStyle name="Arial0070000015536870911 6" xfId="6498"/>
    <cellStyle name="Arial0070000015536870911 7" xfId="6499"/>
    <cellStyle name="Arial0070000015536870911 8" xfId="6500"/>
    <cellStyle name="Arial007000001565535" xfId="6501"/>
    <cellStyle name="Arial007000001565535 2" xfId="6502"/>
    <cellStyle name="Arial007000001565535 2 2" xfId="6503"/>
    <cellStyle name="Arial007000001565535 2 3" xfId="6504"/>
    <cellStyle name="Arial007000001565535 2 4" xfId="6505"/>
    <cellStyle name="Arial007000001565535 2 5" xfId="6506"/>
    <cellStyle name="Arial007000001565535 2 6" xfId="6507"/>
    <cellStyle name="Arial007000001565535 2 7" xfId="6508"/>
    <cellStyle name="Arial007000001565535 3" xfId="6509"/>
    <cellStyle name="Arial007000001565535 3 2" xfId="6510"/>
    <cellStyle name="Arial007000001565535 3 3" xfId="6511"/>
    <cellStyle name="Arial007000001565535 3 4" xfId="6512"/>
    <cellStyle name="Arial007000001565535 3 5" xfId="6513"/>
    <cellStyle name="Arial007000001565535 3 6" xfId="6514"/>
    <cellStyle name="Arial007000001565535 4" xfId="6515"/>
    <cellStyle name="Arial007000001565535 5" xfId="6516"/>
    <cellStyle name="Arial007000001565535 6" xfId="6517"/>
    <cellStyle name="Arial007000001565535 7" xfId="6518"/>
    <cellStyle name="Arial007000001565535 8" xfId="6519"/>
    <cellStyle name="Arial0110010000536870911" xfId="6520"/>
    <cellStyle name="Arial01101000015536870911" xfId="6521"/>
    <cellStyle name="Arial01101000015536870911 2" xfId="6522"/>
    <cellStyle name="Arial01101000015536870911 2 2" xfId="6523"/>
    <cellStyle name="Arial01101000015536870911 2 3" xfId="6524"/>
    <cellStyle name="Arial01101000015536870911 2 4" xfId="6525"/>
    <cellStyle name="Arial01101000015536870911 2 5" xfId="6526"/>
    <cellStyle name="Arial01101000015536870911 2 6" xfId="6527"/>
    <cellStyle name="Arial01101000015536870911 2 7" xfId="6528"/>
    <cellStyle name="Arial01101000015536870911 3" xfId="6529"/>
    <cellStyle name="Arial01101000015536870911 3 2" xfId="6530"/>
    <cellStyle name="Arial01101000015536870911 3 3" xfId="6531"/>
    <cellStyle name="Arial01101000015536870911 3 4" xfId="6532"/>
    <cellStyle name="Arial01101000015536870911 3 5" xfId="6533"/>
    <cellStyle name="Arial01101000015536870911 3 6" xfId="6534"/>
    <cellStyle name="Arial01101000015536870911 4" xfId="6535"/>
    <cellStyle name="Arial01101000015536870911 5" xfId="6536"/>
    <cellStyle name="Arial01101000015536870911 6" xfId="6537"/>
    <cellStyle name="Arial01101000015536870911 7" xfId="6538"/>
    <cellStyle name="Arial01101000015536870911 8" xfId="6539"/>
    <cellStyle name="Arial017010000536870911" xfId="6540"/>
    <cellStyle name="Arial018000000536870911" xfId="6541"/>
    <cellStyle name="Arial10170100015536870911" xfId="6542"/>
    <cellStyle name="Arial10170100015536870911 2" xfId="6543"/>
    <cellStyle name="Arial10170100015536870911 2 2" xfId="6544"/>
    <cellStyle name="Arial10170100015536870911 2 3" xfId="6545"/>
    <cellStyle name="Arial10170100015536870911 2 4" xfId="6546"/>
    <cellStyle name="Arial10170100015536870911 2 5" xfId="6547"/>
    <cellStyle name="Arial10170100015536870911 2 6" xfId="6548"/>
    <cellStyle name="Arial10170100015536870911 2 7" xfId="6549"/>
    <cellStyle name="Arial10170100015536870911 3" xfId="6550"/>
    <cellStyle name="Arial10170100015536870911 3 2" xfId="6551"/>
    <cellStyle name="Arial10170100015536870911 3 3" xfId="6552"/>
    <cellStyle name="Arial10170100015536870911 3 4" xfId="6553"/>
    <cellStyle name="Arial10170100015536870911 3 5" xfId="6554"/>
    <cellStyle name="Arial10170100015536870911 3 6" xfId="6555"/>
    <cellStyle name="Arial10170100015536870911 4" xfId="6556"/>
    <cellStyle name="Arial10170100015536870911 5" xfId="6557"/>
    <cellStyle name="Arial10170100015536870911 6" xfId="6558"/>
    <cellStyle name="Arial10170100015536870911 7" xfId="6559"/>
    <cellStyle name="Arial10170100015536870911 8" xfId="6560"/>
    <cellStyle name="Arial107000000536870911" xfId="6561"/>
    <cellStyle name="Arial107000001514155735" xfId="6562"/>
    <cellStyle name="Arial107000001514155735 2" xfId="6563"/>
    <cellStyle name="Arial107000001514155735 2 2" xfId="6564"/>
    <cellStyle name="Arial107000001514155735 2 3" xfId="6565"/>
    <cellStyle name="Arial107000001514155735 2 4" xfId="6566"/>
    <cellStyle name="Arial107000001514155735 2 5" xfId="6567"/>
    <cellStyle name="Arial107000001514155735 2 6" xfId="6568"/>
    <cellStyle name="Arial107000001514155735 2 7" xfId="6569"/>
    <cellStyle name="Arial107000001514155735 3" xfId="6570"/>
    <cellStyle name="Arial107000001514155735 3 2" xfId="6571"/>
    <cellStyle name="Arial107000001514155735 3 3" xfId="6572"/>
    <cellStyle name="Arial107000001514155735 3 4" xfId="6573"/>
    <cellStyle name="Arial107000001514155735 3 5" xfId="6574"/>
    <cellStyle name="Arial107000001514155735 3 6" xfId="6575"/>
    <cellStyle name="Arial107000001514155735 4" xfId="6576"/>
    <cellStyle name="Arial107000001514155735 5" xfId="6577"/>
    <cellStyle name="Arial107000001514155735 6" xfId="6578"/>
    <cellStyle name="Arial107000001514155735 7" xfId="6579"/>
    <cellStyle name="Arial107000001514155735 8" xfId="6580"/>
    <cellStyle name="Arial107000001514155735FMT" xfId="6581"/>
    <cellStyle name="Arial107000001514155735FMT 2" xfId="6582"/>
    <cellStyle name="Arial107000001514155735FMT 2 2" xfId="6583"/>
    <cellStyle name="Arial107000001514155735FMT 2 3" xfId="6584"/>
    <cellStyle name="Arial107000001514155735FMT 2 4" xfId="6585"/>
    <cellStyle name="Arial107000001514155735FMT 2 5" xfId="6586"/>
    <cellStyle name="Arial107000001514155735FMT 2 6" xfId="6587"/>
    <cellStyle name="Arial107000001514155735FMT 2 7" xfId="6588"/>
    <cellStyle name="Arial107000001514155735FMT 3" xfId="6589"/>
    <cellStyle name="Arial107000001514155735FMT 3 2" xfId="6590"/>
    <cellStyle name="Arial107000001514155735FMT 3 3" xfId="6591"/>
    <cellStyle name="Arial107000001514155735FMT 3 4" xfId="6592"/>
    <cellStyle name="Arial107000001514155735FMT 3 5" xfId="6593"/>
    <cellStyle name="Arial107000001514155735FMT 3 6" xfId="6594"/>
    <cellStyle name="Arial107000001514155735FMT 4" xfId="6595"/>
    <cellStyle name="Arial107000001514155735FMT 5" xfId="6596"/>
    <cellStyle name="Arial107000001514155735FMT 6" xfId="6597"/>
    <cellStyle name="Arial107000001514155735FMT 7" xfId="6598"/>
    <cellStyle name="Arial107000001514155735FMT 8" xfId="6599"/>
    <cellStyle name="Arial1070000015536870911" xfId="6600"/>
    <cellStyle name="Arial1070000015536870911 2" xfId="6601"/>
    <cellStyle name="Arial1070000015536870911 2 2" xfId="6602"/>
    <cellStyle name="Arial1070000015536870911 2 3" xfId="6603"/>
    <cellStyle name="Arial1070000015536870911 2 4" xfId="6604"/>
    <cellStyle name="Arial1070000015536870911 2 5" xfId="6605"/>
    <cellStyle name="Arial1070000015536870911 2 6" xfId="6606"/>
    <cellStyle name="Arial1070000015536870911 2 7" xfId="6607"/>
    <cellStyle name="Arial1070000015536870911 3" xfId="6608"/>
    <cellStyle name="Arial1070000015536870911 3 2" xfId="6609"/>
    <cellStyle name="Arial1070000015536870911 3 3" xfId="6610"/>
    <cellStyle name="Arial1070000015536870911 3 4" xfId="6611"/>
    <cellStyle name="Arial1070000015536870911 3 5" xfId="6612"/>
    <cellStyle name="Arial1070000015536870911 3 6" xfId="6613"/>
    <cellStyle name="Arial1070000015536870911 4" xfId="6614"/>
    <cellStyle name="Arial1070000015536870911 5" xfId="6615"/>
    <cellStyle name="Arial1070000015536870911 6" xfId="6616"/>
    <cellStyle name="Arial1070000015536870911 7" xfId="6617"/>
    <cellStyle name="Arial1070000015536870911 8" xfId="6618"/>
    <cellStyle name="Arial1070000015536870911FMT" xfId="6619"/>
    <cellStyle name="Arial1070000015536870911FMT 2" xfId="6620"/>
    <cellStyle name="Arial1070000015536870911FMT 2 2" xfId="6621"/>
    <cellStyle name="Arial1070000015536870911FMT 2 3" xfId="6622"/>
    <cellStyle name="Arial1070000015536870911FMT 2 4" xfId="6623"/>
    <cellStyle name="Arial1070000015536870911FMT 2 5" xfId="6624"/>
    <cellStyle name="Arial1070000015536870911FMT 2 6" xfId="6625"/>
    <cellStyle name="Arial1070000015536870911FMT 2 7" xfId="6626"/>
    <cellStyle name="Arial1070000015536870911FMT 3" xfId="6627"/>
    <cellStyle name="Arial1070000015536870911FMT 3 2" xfId="6628"/>
    <cellStyle name="Arial1070000015536870911FMT 3 3" xfId="6629"/>
    <cellStyle name="Arial1070000015536870911FMT 3 4" xfId="6630"/>
    <cellStyle name="Arial1070000015536870911FMT 3 5" xfId="6631"/>
    <cellStyle name="Arial1070000015536870911FMT 3 6" xfId="6632"/>
    <cellStyle name="Arial1070000015536870911FMT 4" xfId="6633"/>
    <cellStyle name="Arial1070000015536870911FMT 5" xfId="6634"/>
    <cellStyle name="Arial1070000015536870911FMT 6" xfId="6635"/>
    <cellStyle name="Arial1070000015536870911FMT 7" xfId="6636"/>
    <cellStyle name="Arial1070000015536870911FMT 8" xfId="6637"/>
    <cellStyle name="Arial107000001565535" xfId="6638"/>
    <cellStyle name="Arial107000001565535 2" xfId="6639"/>
    <cellStyle name="Arial107000001565535 2 2" xfId="6640"/>
    <cellStyle name="Arial107000001565535 2 3" xfId="6641"/>
    <cellStyle name="Arial107000001565535 2 4" xfId="6642"/>
    <cellStyle name="Arial107000001565535 2 5" xfId="6643"/>
    <cellStyle name="Arial107000001565535 2 6" xfId="6644"/>
    <cellStyle name="Arial107000001565535 2 7" xfId="6645"/>
    <cellStyle name="Arial107000001565535 3" xfId="6646"/>
    <cellStyle name="Arial107000001565535 3 2" xfId="6647"/>
    <cellStyle name="Arial107000001565535 3 3" xfId="6648"/>
    <cellStyle name="Arial107000001565535 3 4" xfId="6649"/>
    <cellStyle name="Arial107000001565535 3 5" xfId="6650"/>
    <cellStyle name="Arial107000001565535 3 6" xfId="6651"/>
    <cellStyle name="Arial107000001565535 4" xfId="6652"/>
    <cellStyle name="Arial107000001565535 5" xfId="6653"/>
    <cellStyle name="Arial107000001565535 6" xfId="6654"/>
    <cellStyle name="Arial107000001565535 7" xfId="6655"/>
    <cellStyle name="Arial107000001565535 8" xfId="6656"/>
    <cellStyle name="Arial107000001565535FMT" xfId="6657"/>
    <cellStyle name="Arial107000001565535FMT 2" xfId="6658"/>
    <cellStyle name="Arial107000001565535FMT 2 2" xfId="6659"/>
    <cellStyle name="Arial107000001565535FMT 2 3" xfId="6660"/>
    <cellStyle name="Arial107000001565535FMT 2 4" xfId="6661"/>
    <cellStyle name="Arial107000001565535FMT 2 5" xfId="6662"/>
    <cellStyle name="Arial107000001565535FMT 2 6" xfId="6663"/>
    <cellStyle name="Arial107000001565535FMT 2 7" xfId="6664"/>
    <cellStyle name="Arial107000001565535FMT 3" xfId="6665"/>
    <cellStyle name="Arial107000001565535FMT 3 2" xfId="6666"/>
    <cellStyle name="Arial107000001565535FMT 3 3" xfId="6667"/>
    <cellStyle name="Arial107000001565535FMT 3 4" xfId="6668"/>
    <cellStyle name="Arial107000001565535FMT 3 5" xfId="6669"/>
    <cellStyle name="Arial107000001565535FMT 3 6" xfId="6670"/>
    <cellStyle name="Arial107000001565535FMT 4" xfId="6671"/>
    <cellStyle name="Arial107000001565535FMT 5" xfId="6672"/>
    <cellStyle name="Arial107000001565535FMT 6" xfId="6673"/>
    <cellStyle name="Arial107000001565535FMT 7" xfId="6674"/>
    <cellStyle name="Arial107000001565535FMT 8" xfId="6675"/>
    <cellStyle name="Arial117100000536870911" xfId="6676"/>
    <cellStyle name="Arial118000000536870911" xfId="6677"/>
    <cellStyle name="Arial2110100000536870911" xfId="6678"/>
    <cellStyle name="Arial21101000015536870911" xfId="6679"/>
    <cellStyle name="Arial21101000015536870911 2" xfId="6680"/>
    <cellStyle name="Arial21101000015536870911 2 2" xfId="6681"/>
    <cellStyle name="Arial21101000015536870911 2 3" xfId="6682"/>
    <cellStyle name="Arial21101000015536870911 2 4" xfId="6683"/>
    <cellStyle name="Arial21101000015536870911 2 5" xfId="6684"/>
    <cellStyle name="Arial21101000015536870911 2 6" xfId="6685"/>
    <cellStyle name="Arial21101000015536870911 2 7" xfId="6686"/>
    <cellStyle name="Arial21101000015536870911 3" xfId="6687"/>
    <cellStyle name="Arial21101000015536870911 3 2" xfId="6688"/>
    <cellStyle name="Arial21101000015536870911 3 3" xfId="6689"/>
    <cellStyle name="Arial21101000015536870911 3 4" xfId="6690"/>
    <cellStyle name="Arial21101000015536870911 3 5" xfId="6691"/>
    <cellStyle name="Arial21101000015536870911 3 6" xfId="6692"/>
    <cellStyle name="Arial21101000015536870911 4" xfId="6693"/>
    <cellStyle name="Arial21101000015536870911 5" xfId="6694"/>
    <cellStyle name="Arial21101000015536870911 6" xfId="6695"/>
    <cellStyle name="Arial21101000015536870911 7" xfId="6696"/>
    <cellStyle name="Arial21101000015536870911 8" xfId="6697"/>
    <cellStyle name="Arial2170000015536870911" xfId="6698"/>
    <cellStyle name="Arial2170000015536870911 2" xfId="6699"/>
    <cellStyle name="Arial2170000015536870911 2 2" xfId="6700"/>
    <cellStyle name="Arial2170000015536870911 2 3" xfId="6701"/>
    <cellStyle name="Arial2170000015536870911 2 4" xfId="6702"/>
    <cellStyle name="Arial2170000015536870911 2 5" xfId="6703"/>
    <cellStyle name="Arial2170000015536870911 2 6" xfId="6704"/>
    <cellStyle name="Arial2170000015536870911 2 7" xfId="6705"/>
    <cellStyle name="Arial2170000015536870911 3" xfId="6706"/>
    <cellStyle name="Arial2170000015536870911 3 2" xfId="6707"/>
    <cellStyle name="Arial2170000015536870911 3 3" xfId="6708"/>
    <cellStyle name="Arial2170000015536870911 3 4" xfId="6709"/>
    <cellStyle name="Arial2170000015536870911 3 5" xfId="6710"/>
    <cellStyle name="Arial2170000015536870911 3 6" xfId="6711"/>
    <cellStyle name="Arial2170000015536870911 4" xfId="6712"/>
    <cellStyle name="Arial2170000015536870911 5" xfId="6713"/>
    <cellStyle name="Arial2170000015536870911 6" xfId="6714"/>
    <cellStyle name="Arial2170000015536870911 7" xfId="6715"/>
    <cellStyle name="Arial2170000015536870911 8" xfId="6716"/>
    <cellStyle name="Arial2170000015536870911FMT" xfId="6717"/>
    <cellStyle name="Arial2170000015536870911FMT 2" xfId="6718"/>
    <cellStyle name="Arial2170000015536870911FMT 2 2" xfId="6719"/>
    <cellStyle name="Arial2170000015536870911FMT 2 3" xfId="6720"/>
    <cellStyle name="Arial2170000015536870911FMT 2 4" xfId="6721"/>
    <cellStyle name="Arial2170000015536870911FMT 2 5" xfId="6722"/>
    <cellStyle name="Arial2170000015536870911FMT 2 6" xfId="6723"/>
    <cellStyle name="Arial2170000015536870911FMT 2 7" xfId="6724"/>
    <cellStyle name="Arial2170000015536870911FMT 3" xfId="6725"/>
    <cellStyle name="Arial2170000015536870911FMT 3 2" xfId="6726"/>
    <cellStyle name="Arial2170000015536870911FMT 3 3" xfId="6727"/>
    <cellStyle name="Arial2170000015536870911FMT 3 4" xfId="6728"/>
    <cellStyle name="Arial2170000015536870911FMT 3 5" xfId="6729"/>
    <cellStyle name="Arial2170000015536870911FMT 3 6" xfId="6730"/>
    <cellStyle name="Arial2170000015536870911FMT 4" xfId="6731"/>
    <cellStyle name="Arial2170000015536870911FMT 5" xfId="6732"/>
    <cellStyle name="Arial2170000015536870911FMT 6" xfId="6733"/>
    <cellStyle name="Arial2170000015536870911FMT 7" xfId="6734"/>
    <cellStyle name="Arial2170000015536870911FMT 8" xfId="6735"/>
    <cellStyle name="Bad" xfId="6736"/>
    <cellStyle name="Balance" xfId="6737"/>
    <cellStyle name="Balance 2" xfId="6738"/>
    <cellStyle name="Balance 3" xfId="6739"/>
    <cellStyle name="Balance 4" xfId="6740"/>
    <cellStyle name="BalanceBold" xfId="6741"/>
    <cellStyle name="BalanceBold 2" xfId="6742"/>
    <cellStyle name="BalanceBold 3" xfId="6743"/>
    <cellStyle name="BalanceBold 4" xfId="6744"/>
    <cellStyle name="BLACK" xfId="6745"/>
    <cellStyle name="BLACK 2" xfId="6746"/>
    <cellStyle name="BLACK 3" xfId="6747"/>
    <cellStyle name="BLACK 4" xfId="6748"/>
    <cellStyle name="Blue" xfId="6749"/>
    <cellStyle name="Blue 2" xfId="6750"/>
    <cellStyle name="Body" xfId="6751"/>
    <cellStyle name="Body 2" xfId="6752"/>
    <cellStyle name="Body 3" xfId="6753"/>
    <cellStyle name="Body 4" xfId="6754"/>
    <cellStyle name="Body_$Dollars" xfId="6755"/>
    <cellStyle name="British Pound" xfId="6756"/>
    <cellStyle name="C?AO_?A°??µAoC?" xfId="6757"/>
    <cellStyle name="Calc Currency (0)" xfId="6758"/>
    <cellStyle name="Calc Currency (0) 2" xfId="6759"/>
    <cellStyle name="Calc Currency (0) 3" xfId="6760"/>
    <cellStyle name="Calc Currency (0) 4" xfId="6761"/>
    <cellStyle name="Calc Currency (0) 5" xfId="6762"/>
    <cellStyle name="Calc Currency (0) 6" xfId="6763"/>
    <cellStyle name="Calc Currency (2)" xfId="6764"/>
    <cellStyle name="Calc Percent (0)" xfId="6765"/>
    <cellStyle name="Calc Percent (1)" xfId="6766"/>
    <cellStyle name="Calc Percent (2)" xfId="6767"/>
    <cellStyle name="Calc Units (0)" xfId="6768"/>
    <cellStyle name="Calc Units (1)" xfId="6769"/>
    <cellStyle name="Calc Units (2)" xfId="6770"/>
    <cellStyle name="Calculation" xfId="6771"/>
    <cellStyle name="Calculation 10" xfId="6772"/>
    <cellStyle name="Calculation 2" xfId="6773"/>
    <cellStyle name="Calculation 2 2" xfId="6774"/>
    <cellStyle name="Calculation 2 3" xfId="6775"/>
    <cellStyle name="Calculation 2 4" xfId="6776"/>
    <cellStyle name="Calculation 2 5" xfId="6777"/>
    <cellStyle name="Calculation 2 6" xfId="6778"/>
    <cellStyle name="Calculation 2 7" xfId="6779"/>
    <cellStyle name="Calculation 2 8" xfId="6780"/>
    <cellStyle name="Calculation 3" xfId="6781"/>
    <cellStyle name="Calculation 3 2" xfId="6782"/>
    <cellStyle name="Calculation 3 3" xfId="6783"/>
    <cellStyle name="Calculation 3 4" xfId="6784"/>
    <cellStyle name="Calculation 3 5" xfId="6785"/>
    <cellStyle name="Calculation 3 6" xfId="6786"/>
    <cellStyle name="Calculation 3 7" xfId="6787"/>
    <cellStyle name="Calculation 4" xfId="6788"/>
    <cellStyle name="Calculation 5" xfId="6789"/>
    <cellStyle name="Calculation 6" xfId="6790"/>
    <cellStyle name="Calculation 7" xfId="6791"/>
    <cellStyle name="Calculation 8" xfId="6792"/>
    <cellStyle name="Calculation 9" xfId="6793"/>
    <cellStyle name="Case" xfId="6794"/>
    <cellStyle name="Case 2" xfId="6795"/>
    <cellStyle name="Case 3" xfId="6796"/>
    <cellStyle name="Case 4" xfId="6797"/>
    <cellStyle name="Cells 2" xfId="6798"/>
    <cellStyle name="Cells 2 2" xfId="6799"/>
    <cellStyle name="Cells 2 3" xfId="6800"/>
    <cellStyle name="Center Across" xfId="6801"/>
    <cellStyle name="Center Across 2" xfId="6802"/>
    <cellStyle name="Center Across 3" xfId="6803"/>
    <cellStyle name="Center Across 4" xfId="6804"/>
    <cellStyle name="Check" xfId="6805"/>
    <cellStyle name="Check Cell" xfId="6806"/>
    <cellStyle name="Chek" xfId="6807"/>
    <cellStyle name="Chek 2" xfId="6808"/>
    <cellStyle name="Chek 3" xfId="6809"/>
    <cellStyle name="Code" xfId="6810"/>
    <cellStyle name="Column Heading" xfId="6811"/>
    <cellStyle name="Column Heading 2" xfId="6812"/>
    <cellStyle name="Column Heading 3" xfId="6813"/>
    <cellStyle name="Column Heading 4" xfId="6814"/>
    <cellStyle name="Comma [0]" xfId="6815"/>
    <cellStyle name="Comma [00]" xfId="6816"/>
    <cellStyle name="Comma [1]" xfId="6817"/>
    <cellStyle name="Comma [1] 2" xfId="6818"/>
    <cellStyle name="Comma [1] 3" xfId="6819"/>
    <cellStyle name="Comma [1] 4" xfId="6820"/>
    <cellStyle name="Comma 0" xfId="6821"/>
    <cellStyle name="Comma 0 2" xfId="6822"/>
    <cellStyle name="Comma 0 3" xfId="6823"/>
    <cellStyle name="Comma 0 4" xfId="6824"/>
    <cellStyle name="Comma 0*" xfId="6825"/>
    <cellStyle name="Comma 0* 2" xfId="6826"/>
    <cellStyle name="Comma 0* 3" xfId="6827"/>
    <cellStyle name="Comma 0* 4" xfId="6828"/>
    <cellStyle name="Comma 2" xfId="6829"/>
    <cellStyle name="Comma 2 2" xfId="6830"/>
    <cellStyle name="Comma 2 3" xfId="6831"/>
    <cellStyle name="Comma 2 4" xfId="6832"/>
    <cellStyle name="Comma 3*" xfId="6833"/>
    <cellStyle name="Comma_(1)" xfId="6834"/>
    <cellStyle name="Comma0" xfId="6835"/>
    <cellStyle name="Comma0 2" xfId="6836"/>
    <cellStyle name="Comma0 3" xfId="6837"/>
    <cellStyle name="Çŕůčňíűé" xfId="6838"/>
    <cellStyle name="Currency [0]" xfId="6839"/>
    <cellStyle name="Currency [0] 2" xfId="6840"/>
    <cellStyle name="Currency [0] 2 10" xfId="6841"/>
    <cellStyle name="Currency [0] 2 2" xfId="6842"/>
    <cellStyle name="Currency [0] 2 3" xfId="6843"/>
    <cellStyle name="Currency [0] 2 4" xfId="6844"/>
    <cellStyle name="Currency [0] 2 5" xfId="6845"/>
    <cellStyle name="Currency [0] 2 6" xfId="6846"/>
    <cellStyle name="Currency [0] 2 7" xfId="6847"/>
    <cellStyle name="Currency [0] 2 8" xfId="6848"/>
    <cellStyle name="Currency [0] 2 9" xfId="6849"/>
    <cellStyle name="Currency [0] 3" xfId="6850"/>
    <cellStyle name="Currency [0] 3 2" xfId="6851"/>
    <cellStyle name="Currency [0] 3 3" xfId="6852"/>
    <cellStyle name="Currency [0] 3 4" xfId="6853"/>
    <cellStyle name="Currency [0] 3 5" xfId="6854"/>
    <cellStyle name="Currency [0] 3 6" xfId="6855"/>
    <cellStyle name="Currency [0] 3 7" xfId="6856"/>
    <cellStyle name="Currency [0] 3 8" xfId="6857"/>
    <cellStyle name="Currency [0] 3 9" xfId="6858"/>
    <cellStyle name="Currency [0] 4" xfId="6859"/>
    <cellStyle name="Currency [0] 4 2" xfId="6860"/>
    <cellStyle name="Currency [0] 4 3" xfId="6861"/>
    <cellStyle name="Currency [0] 4 4" xfId="6862"/>
    <cellStyle name="Currency [0] 4 5" xfId="6863"/>
    <cellStyle name="Currency [0] 4 6" xfId="6864"/>
    <cellStyle name="Currency [0] 4 7" xfId="6865"/>
    <cellStyle name="Currency [0] 4 8" xfId="6866"/>
    <cellStyle name="Currency [0] 4 9" xfId="6867"/>
    <cellStyle name="Currency [0] 5" xfId="6868"/>
    <cellStyle name="Currency [0] 5 2" xfId="6869"/>
    <cellStyle name="Currency [0] 5 3" xfId="6870"/>
    <cellStyle name="Currency [0] 5 4" xfId="6871"/>
    <cellStyle name="Currency [0] 5 5" xfId="6872"/>
    <cellStyle name="Currency [0] 5 6" xfId="6873"/>
    <cellStyle name="Currency [0] 5 7" xfId="6874"/>
    <cellStyle name="Currency [0] 5 8" xfId="6875"/>
    <cellStyle name="Currency [0] 5 9" xfId="6876"/>
    <cellStyle name="Currency [0] 6" xfId="6877"/>
    <cellStyle name="Currency [0] 6 2" xfId="6878"/>
    <cellStyle name="Currency [0] 6 3" xfId="6879"/>
    <cellStyle name="Currency [0] 7" xfId="6880"/>
    <cellStyle name="Currency [0] 7 2" xfId="6881"/>
    <cellStyle name="Currency [0] 7 3" xfId="6882"/>
    <cellStyle name="Currency [0] 8" xfId="6883"/>
    <cellStyle name="Currency [0] 8 2" xfId="6884"/>
    <cellStyle name="Currency [0] 8 3" xfId="6885"/>
    <cellStyle name="Currency [00]" xfId="6886"/>
    <cellStyle name="Currency [1]" xfId="6887"/>
    <cellStyle name="Currency 0" xfId="6888"/>
    <cellStyle name="Currency 0 2" xfId="6889"/>
    <cellStyle name="Currency 0 3" xfId="6890"/>
    <cellStyle name="Currency 0 4" xfId="6891"/>
    <cellStyle name="Currency 2" xfId="6892"/>
    <cellStyle name="Currency 2 2" xfId="6893"/>
    <cellStyle name="Currency 2 3" xfId="6894"/>
    <cellStyle name="Currency 2 4" xfId="6895"/>
    <cellStyle name="Currency_(1)" xfId="6896"/>
    <cellStyle name="Currency0" xfId="6897"/>
    <cellStyle name="Currency0 2" xfId="6898"/>
    <cellStyle name="Currency0 3" xfId="6899"/>
    <cellStyle name="currency1" xfId="6900"/>
    <cellStyle name="Currency2" xfId="6901"/>
    <cellStyle name="currency3" xfId="6902"/>
    <cellStyle name="currency4" xfId="6903"/>
    <cellStyle name="Đ_x0010_" xfId="6904"/>
    <cellStyle name="Đ_x0010_ 2" xfId="6905"/>
    <cellStyle name="Đ_x0010_ 2 2" xfId="6906"/>
    <cellStyle name="Đ_x0010_ 3" xfId="6907"/>
    <cellStyle name="Đ_x0010_ 4" xfId="6908"/>
    <cellStyle name="Đ_x0010_ 5" xfId="6909"/>
    <cellStyle name="Đ_x0010_?䥘Ȏ_x0013_⤀጖ē??䆈Ȏ_x0013_⬀ጘē_x0010_?䦄Ȏ" xfId="6910"/>
    <cellStyle name="Đ_x0010_?䥘Ȏ_x0013_⤀጖ē??䆈Ȏ_x0013_⬀ጘē_x0010_?䦄Ȏ 1" xfId="6911"/>
    <cellStyle name="Đ_x0010_?䥘Ȏ_x0013_⤀጖ē??䆈Ȏ_x0013_⬀ጘē_x0010_?䦄Ȏ 1 2" xfId="6912"/>
    <cellStyle name="Đ_x0010_?䥘Ȏ_x0013_⤀጖ē??䆈Ȏ_x0013_⬀ጘē_x0010_?䦄Ȏ 2" xfId="6913"/>
    <cellStyle name="Đ_x0010_?䥘Ȏ_x0013_⤀጖ē??䆈Ȏ_x0013_⬀ጘē_x0010_?䦄Ȏ_01_СЭ_БП скорр2009" xfId="6914"/>
    <cellStyle name="Đ_x0010__01_2011_цмро" xfId="6915"/>
    <cellStyle name="Data" xfId="6916"/>
    <cellStyle name="Data 2" xfId="6917"/>
    <cellStyle name="Data 3" xfId="6918"/>
    <cellStyle name="Data 4" xfId="6919"/>
    <cellStyle name="Data Cell - PerformancePoint" xfId="6920"/>
    <cellStyle name="Data Entry Cell - PerformancePoint" xfId="6921"/>
    <cellStyle name="DataBold" xfId="6922"/>
    <cellStyle name="DataBold 2" xfId="6923"/>
    <cellStyle name="DataBold 3" xfId="6924"/>
    <cellStyle name="DataBold 4" xfId="6925"/>
    <cellStyle name="Date" xfId="6926"/>
    <cellStyle name="Date 2" xfId="6927"/>
    <cellStyle name="Date 3" xfId="6928"/>
    <cellStyle name="Date Aligned" xfId="6929"/>
    <cellStyle name="Date Aligned 2" xfId="6930"/>
    <cellStyle name="Date Aligned 3" xfId="6931"/>
    <cellStyle name="Date Aligned 4" xfId="6932"/>
    <cellStyle name="Date Short" xfId="6933"/>
    <cellStyle name="Date_07.12.2005  КЭШ и баланс " xfId="6934"/>
    <cellStyle name="Dates" xfId="6935"/>
    <cellStyle name="Dec_0" xfId="6936"/>
    <cellStyle name="Deviant" xfId="6937"/>
    <cellStyle name="Dezimal [0]_Compiling Utility Macros" xfId="6938"/>
    <cellStyle name="Dezimal_Compiling Utility Macros" xfId="6939"/>
    <cellStyle name="Dollars" xfId="6940"/>
    <cellStyle name="Dotted Line" xfId="6941"/>
    <cellStyle name="Dotted Line 2" xfId="6942"/>
    <cellStyle name="Dotted Line 3" xfId="6943"/>
    <cellStyle name="Dotted Line 4" xfId="6944"/>
    <cellStyle name="Double Accounting" xfId="6945"/>
    <cellStyle name="Double Accounting 2" xfId="6946"/>
    <cellStyle name="Double Accounting 3" xfId="6947"/>
    <cellStyle name="Double Accounting 4" xfId="6948"/>
    <cellStyle name="E&amp;Y House" xfId="6949"/>
    <cellStyle name="E&amp;Y House 2" xfId="6950"/>
    <cellStyle name="E&amp;Y House 3" xfId="6951"/>
    <cellStyle name="E&amp;Y House 4" xfId="6952"/>
    <cellStyle name="E-mail" xfId="6953"/>
    <cellStyle name="E-mail 2" xfId="6954"/>
    <cellStyle name="E-mail_46EP.2012(v0.1)" xfId="6955"/>
    <cellStyle name="Emphasis 1" xfId="6956"/>
    <cellStyle name="Emphasis 2" xfId="6957"/>
    <cellStyle name="Emphasis 3" xfId="6958"/>
    <cellStyle name="Enter Currency (0)" xfId="6959"/>
    <cellStyle name="Enter Currency (2)" xfId="6960"/>
    <cellStyle name="Enter Units (0)" xfId="6961"/>
    <cellStyle name="Enter Units (1)" xfId="6962"/>
    <cellStyle name="Enter Units (2)" xfId="6963"/>
    <cellStyle name="Euro" xfId="6964"/>
    <cellStyle name="Euro 2" xfId="6965"/>
    <cellStyle name="Euro 2 2" xfId="6966"/>
    <cellStyle name="Euro 2 3" xfId="6967"/>
    <cellStyle name="Euro 3" xfId="6968"/>
    <cellStyle name="Euro 3 2" xfId="6969"/>
    <cellStyle name="Euro 4" xfId="6970"/>
    <cellStyle name="Euro 5" xfId="6971"/>
    <cellStyle name="Euro 6" xfId="6972"/>
    <cellStyle name="ew" xfId="6973"/>
    <cellStyle name="Excel Built-in Normal" xfId="6974"/>
    <cellStyle name="Excel Built-in Normal 2" xfId="6975"/>
    <cellStyle name="Explanatory Text" xfId="6976"/>
    <cellStyle name="Ezres [0]_Document" xfId="6977"/>
    <cellStyle name="Ezres_Document" xfId="6978"/>
    <cellStyle name="F2" xfId="6979"/>
    <cellStyle name="F2 2" xfId="6980"/>
    <cellStyle name="F2 2 2" xfId="6981"/>
    <cellStyle name="F2 3" xfId="6982"/>
    <cellStyle name="F2 3 2" xfId="6983"/>
    <cellStyle name="F2 4" xfId="6984"/>
    <cellStyle name="F2 5" xfId="6985"/>
    <cellStyle name="F2 6" xfId="6986"/>
    <cellStyle name="F3" xfId="6987"/>
    <cellStyle name="F3 2" xfId="6988"/>
    <cellStyle name="F3 2 2" xfId="6989"/>
    <cellStyle name="F3 3" xfId="6990"/>
    <cellStyle name="F3 3 2" xfId="6991"/>
    <cellStyle name="F3 4" xfId="6992"/>
    <cellStyle name="F3 5" xfId="6993"/>
    <cellStyle name="F3 6" xfId="6994"/>
    <cellStyle name="F4" xfId="6995"/>
    <cellStyle name="F4 2" xfId="6996"/>
    <cellStyle name="F4 2 2" xfId="6997"/>
    <cellStyle name="F4 3" xfId="6998"/>
    <cellStyle name="F4 3 2" xfId="6999"/>
    <cellStyle name="F4 4" xfId="7000"/>
    <cellStyle name="F4 5" xfId="7001"/>
    <cellStyle name="F4 6" xfId="7002"/>
    <cellStyle name="F5" xfId="7003"/>
    <cellStyle name="F5 2" xfId="7004"/>
    <cellStyle name="F5 2 2" xfId="7005"/>
    <cellStyle name="F5 3" xfId="7006"/>
    <cellStyle name="F5 3 2" xfId="7007"/>
    <cellStyle name="F5 4" xfId="7008"/>
    <cellStyle name="F5 5" xfId="7009"/>
    <cellStyle name="F5 6" xfId="7010"/>
    <cellStyle name="F6" xfId="7011"/>
    <cellStyle name="F6 2" xfId="7012"/>
    <cellStyle name="F6 2 2" xfId="7013"/>
    <cellStyle name="F6 3" xfId="7014"/>
    <cellStyle name="F6 3 2" xfId="7015"/>
    <cellStyle name="F6 4" xfId="7016"/>
    <cellStyle name="F6 5" xfId="7017"/>
    <cellStyle name="F6 6" xfId="7018"/>
    <cellStyle name="F7" xfId="7019"/>
    <cellStyle name="F7 2" xfId="7020"/>
    <cellStyle name="F7 2 2" xfId="7021"/>
    <cellStyle name="F7 3" xfId="7022"/>
    <cellStyle name="F7 3 2" xfId="7023"/>
    <cellStyle name="F7 4" xfId="7024"/>
    <cellStyle name="F7 5" xfId="7025"/>
    <cellStyle name="F7 6" xfId="7026"/>
    <cellStyle name="F8" xfId="7027"/>
    <cellStyle name="F8 2" xfId="7028"/>
    <cellStyle name="F8 2 2" xfId="7029"/>
    <cellStyle name="F8 3" xfId="7030"/>
    <cellStyle name="F8 3 2" xfId="7031"/>
    <cellStyle name="F8 4" xfId="7032"/>
    <cellStyle name="F8 5" xfId="7033"/>
    <cellStyle name="F8 6" xfId="7034"/>
    <cellStyle name="Factor" xfId="7035"/>
    <cellStyle name="Fixed" xfId="7036"/>
    <cellStyle name="Fixed 2" xfId="7037"/>
    <cellStyle name="Fixed 3" xfId="7038"/>
    <cellStyle name="fo]_x000d__x000a_UserName=Murat Zelef_x000d__x000a_UserCompany=Bumerang_x000d__x000a__x000d__x000a_[File Paths]_x000d__x000a_WorkingDirectory=C:\EQUIS\DLWIN_x000d__x000a_DownLoader=C" xfId="7039"/>
    <cellStyle name="Followed Hyperlink" xfId="7040"/>
    <cellStyle name="Followed Hyperlink 2" xfId="7041"/>
    <cellStyle name="Followed Hyperlink 3" xfId="7042"/>
    <cellStyle name="Followed Hyperlink 4" xfId="7043"/>
    <cellStyle name="Followed Hyperlink 5" xfId="7044"/>
    <cellStyle name="Followed Hyperlink 6" xfId="7045"/>
    <cellStyle name="Followed Hyperlink 7" xfId="7046"/>
    <cellStyle name="Followed Hyperlink 8" xfId="7047"/>
    <cellStyle name="footer" xfId="7048"/>
    <cellStyle name="Footnote" xfId="7049"/>
    <cellStyle name="Footnote 2" xfId="7050"/>
    <cellStyle name="Footnote 3" xfId="7051"/>
    <cellStyle name="Footnote 4" xfId="7052"/>
    <cellStyle name="From" xfId="7053"/>
    <cellStyle name="Good" xfId="7054"/>
    <cellStyle name="Green" xfId="7055"/>
    <cellStyle name="hard no" xfId="7056"/>
    <cellStyle name="hard no 2" xfId="7057"/>
    <cellStyle name="hard no 3" xfId="7058"/>
    <cellStyle name="Hard Percent" xfId="7059"/>
    <cellStyle name="Hard Percent 2" xfId="7060"/>
    <cellStyle name="Hard Percent 3" xfId="7061"/>
    <cellStyle name="Hard Percent 4" xfId="7062"/>
    <cellStyle name="hardno" xfId="7063"/>
    <cellStyle name="Header" xfId="7064"/>
    <cellStyle name="Header 2" xfId="7065"/>
    <cellStyle name="Header 3" xfId="7066"/>
    <cellStyle name="Header 3 2" xfId="7067"/>
    <cellStyle name="Header 3 3" xfId="7068"/>
    <cellStyle name="Header 3 4" xfId="7069"/>
    <cellStyle name="Header 4" xfId="7070"/>
    <cellStyle name="Header1" xfId="7071"/>
    <cellStyle name="Header1 2" xfId="7072"/>
    <cellStyle name="Header1 2 10" xfId="7073"/>
    <cellStyle name="Header1 2 11" xfId="7074"/>
    <cellStyle name="Header1 2 12" xfId="7075"/>
    <cellStyle name="Header1 2 13" xfId="7076"/>
    <cellStyle name="Header1 2 14" xfId="7077"/>
    <cellStyle name="Header1 2 15" xfId="7078"/>
    <cellStyle name="Header1 2 16" xfId="7079"/>
    <cellStyle name="Header1 2 17" xfId="7080"/>
    <cellStyle name="Header1 2 18" xfId="7081"/>
    <cellStyle name="Header1 2 19" xfId="7082"/>
    <cellStyle name="Header1 2 2" xfId="7083"/>
    <cellStyle name="Header1 2 2 10" xfId="7084"/>
    <cellStyle name="Header1 2 2 11" xfId="7085"/>
    <cellStyle name="Header1 2 2 12" xfId="7086"/>
    <cellStyle name="Header1 2 2 13" xfId="7087"/>
    <cellStyle name="Header1 2 2 14" xfId="7088"/>
    <cellStyle name="Header1 2 2 15" xfId="7089"/>
    <cellStyle name="Header1 2 2 16" xfId="7090"/>
    <cellStyle name="Header1 2 2 17" xfId="7091"/>
    <cellStyle name="Header1 2 2 18" xfId="7092"/>
    <cellStyle name="Header1 2 2 19" xfId="7093"/>
    <cellStyle name="Header1 2 2 2" xfId="7094"/>
    <cellStyle name="Header1 2 2 2 10" xfId="7095"/>
    <cellStyle name="Header1 2 2 2 11" xfId="7096"/>
    <cellStyle name="Header1 2 2 2 12" xfId="7097"/>
    <cellStyle name="Header1 2 2 2 13" xfId="7098"/>
    <cellStyle name="Header1 2 2 2 14" xfId="7099"/>
    <cellStyle name="Header1 2 2 2 15" xfId="7100"/>
    <cellStyle name="Header1 2 2 2 16" xfId="7101"/>
    <cellStyle name="Header1 2 2 2 17" xfId="7102"/>
    <cellStyle name="Header1 2 2 2 18" xfId="7103"/>
    <cellStyle name="Header1 2 2 2 19" xfId="7104"/>
    <cellStyle name="Header1 2 2 2 2" xfId="7105"/>
    <cellStyle name="Header1 2 2 2 2 10" xfId="7106"/>
    <cellStyle name="Header1 2 2 2 2 11" xfId="7107"/>
    <cellStyle name="Header1 2 2 2 2 12" xfId="7108"/>
    <cellStyle name="Header1 2 2 2 2 13" xfId="7109"/>
    <cellStyle name="Header1 2 2 2 2 14" xfId="7110"/>
    <cellStyle name="Header1 2 2 2 2 15" xfId="7111"/>
    <cellStyle name="Header1 2 2 2 2 16" xfId="7112"/>
    <cellStyle name="Header1 2 2 2 2 17" xfId="7113"/>
    <cellStyle name="Header1 2 2 2 2 18" xfId="7114"/>
    <cellStyle name="Header1 2 2 2 2 19" xfId="7115"/>
    <cellStyle name="Header1 2 2 2 2 2" xfId="7116"/>
    <cellStyle name="Header1 2 2 2 2 20" xfId="7117"/>
    <cellStyle name="Header1 2 2 2 2 21" xfId="7118"/>
    <cellStyle name="Header1 2 2 2 2 22" xfId="7119"/>
    <cellStyle name="Header1 2 2 2 2 23" xfId="7120"/>
    <cellStyle name="Header1 2 2 2 2 24" xfId="7121"/>
    <cellStyle name="Header1 2 2 2 2 25" xfId="7122"/>
    <cellStyle name="Header1 2 2 2 2 26" xfId="7123"/>
    <cellStyle name="Header1 2 2 2 2 27" xfId="7124"/>
    <cellStyle name="Header1 2 2 2 2 28" xfId="7125"/>
    <cellStyle name="Header1 2 2 2 2 29" xfId="7126"/>
    <cellStyle name="Header1 2 2 2 2 3" xfId="7127"/>
    <cellStyle name="Header1 2 2 2 2 30" xfId="7128"/>
    <cellStyle name="Header1 2 2 2 2 31" xfId="7129"/>
    <cellStyle name="Header1 2 2 2 2 32" xfId="7130"/>
    <cellStyle name="Header1 2 2 2 2 33" xfId="7131"/>
    <cellStyle name="Header1 2 2 2 2 34" xfId="7132"/>
    <cellStyle name="Header1 2 2 2 2 35" xfId="7133"/>
    <cellStyle name="Header1 2 2 2 2 36" xfId="7134"/>
    <cellStyle name="Header1 2 2 2 2 37" xfId="7135"/>
    <cellStyle name="Header1 2 2 2 2 38" xfId="7136"/>
    <cellStyle name="Header1 2 2 2 2 39" xfId="7137"/>
    <cellStyle name="Header1 2 2 2 2 4" xfId="7138"/>
    <cellStyle name="Header1 2 2 2 2 40" xfId="7139"/>
    <cellStyle name="Header1 2 2 2 2 41" xfId="7140"/>
    <cellStyle name="Header1 2 2 2 2 42" xfId="7141"/>
    <cellStyle name="Header1 2 2 2 2 43" xfId="7142"/>
    <cellStyle name="Header1 2 2 2 2 44" xfId="7143"/>
    <cellStyle name="Header1 2 2 2 2 45" xfId="7144"/>
    <cellStyle name="Header1 2 2 2 2 46" xfId="7145"/>
    <cellStyle name="Header1 2 2 2 2 47" xfId="7146"/>
    <cellStyle name="Header1 2 2 2 2 48" xfId="7147"/>
    <cellStyle name="Header1 2 2 2 2 49" xfId="7148"/>
    <cellStyle name="Header1 2 2 2 2 5" xfId="7149"/>
    <cellStyle name="Header1 2 2 2 2 50" xfId="7150"/>
    <cellStyle name="Header1 2 2 2 2 51" xfId="7151"/>
    <cellStyle name="Header1 2 2 2 2 52" xfId="7152"/>
    <cellStyle name="Header1 2 2 2 2 53" xfId="7153"/>
    <cellStyle name="Header1 2 2 2 2 54" xfId="7154"/>
    <cellStyle name="Header1 2 2 2 2 55" xfId="7155"/>
    <cellStyle name="Header1 2 2 2 2 56" xfId="7156"/>
    <cellStyle name="Header1 2 2 2 2 57" xfId="7157"/>
    <cellStyle name="Header1 2 2 2 2 58" xfId="7158"/>
    <cellStyle name="Header1 2 2 2 2 59" xfId="7159"/>
    <cellStyle name="Header1 2 2 2 2 6" xfId="7160"/>
    <cellStyle name="Header1 2 2 2 2 60" xfId="7161"/>
    <cellStyle name="Header1 2 2 2 2 61" xfId="7162"/>
    <cellStyle name="Header1 2 2 2 2 62" xfId="7163"/>
    <cellStyle name="Header1 2 2 2 2 63" xfId="7164"/>
    <cellStyle name="Header1 2 2 2 2 64" xfId="7165"/>
    <cellStyle name="Header1 2 2 2 2 65" xfId="7166"/>
    <cellStyle name="Header1 2 2 2 2 66" xfId="7167"/>
    <cellStyle name="Header1 2 2 2 2 7" xfId="7168"/>
    <cellStyle name="Header1 2 2 2 2 8" xfId="7169"/>
    <cellStyle name="Header1 2 2 2 2 9" xfId="7170"/>
    <cellStyle name="Header1 2 2 2 20" xfId="7171"/>
    <cellStyle name="Header1 2 2 2 21" xfId="7172"/>
    <cellStyle name="Header1 2 2 2 22" xfId="7173"/>
    <cellStyle name="Header1 2 2 2 23" xfId="7174"/>
    <cellStyle name="Header1 2 2 2 24" xfId="7175"/>
    <cellStyle name="Header1 2 2 2 25" xfId="7176"/>
    <cellStyle name="Header1 2 2 2 26" xfId="7177"/>
    <cellStyle name="Header1 2 2 2 27" xfId="7178"/>
    <cellStyle name="Header1 2 2 2 28" xfId="7179"/>
    <cellStyle name="Header1 2 2 2 29" xfId="7180"/>
    <cellStyle name="Header1 2 2 2 3" xfId="7181"/>
    <cellStyle name="Header1 2 2 2 3 10" xfId="7182"/>
    <cellStyle name="Header1 2 2 2 3 11" xfId="7183"/>
    <cellStyle name="Header1 2 2 2 3 12" xfId="7184"/>
    <cellStyle name="Header1 2 2 2 3 13" xfId="7185"/>
    <cellStyle name="Header1 2 2 2 3 14" xfId="7186"/>
    <cellStyle name="Header1 2 2 2 3 15" xfId="7187"/>
    <cellStyle name="Header1 2 2 2 3 16" xfId="7188"/>
    <cellStyle name="Header1 2 2 2 3 17" xfId="7189"/>
    <cellStyle name="Header1 2 2 2 3 18" xfId="7190"/>
    <cellStyle name="Header1 2 2 2 3 19" xfId="7191"/>
    <cellStyle name="Header1 2 2 2 3 2" xfId="7192"/>
    <cellStyle name="Header1 2 2 2 3 20" xfId="7193"/>
    <cellStyle name="Header1 2 2 2 3 21" xfId="7194"/>
    <cellStyle name="Header1 2 2 2 3 22" xfId="7195"/>
    <cellStyle name="Header1 2 2 2 3 23" xfId="7196"/>
    <cellStyle name="Header1 2 2 2 3 24" xfId="7197"/>
    <cellStyle name="Header1 2 2 2 3 25" xfId="7198"/>
    <cellStyle name="Header1 2 2 2 3 26" xfId="7199"/>
    <cellStyle name="Header1 2 2 2 3 27" xfId="7200"/>
    <cellStyle name="Header1 2 2 2 3 28" xfId="7201"/>
    <cellStyle name="Header1 2 2 2 3 29" xfId="7202"/>
    <cellStyle name="Header1 2 2 2 3 3" xfId="7203"/>
    <cellStyle name="Header1 2 2 2 3 30" xfId="7204"/>
    <cellStyle name="Header1 2 2 2 3 31" xfId="7205"/>
    <cellStyle name="Header1 2 2 2 3 32" xfId="7206"/>
    <cellStyle name="Header1 2 2 2 3 33" xfId="7207"/>
    <cellStyle name="Header1 2 2 2 3 34" xfId="7208"/>
    <cellStyle name="Header1 2 2 2 3 35" xfId="7209"/>
    <cellStyle name="Header1 2 2 2 3 36" xfId="7210"/>
    <cellStyle name="Header1 2 2 2 3 37" xfId="7211"/>
    <cellStyle name="Header1 2 2 2 3 38" xfId="7212"/>
    <cellStyle name="Header1 2 2 2 3 39" xfId="7213"/>
    <cellStyle name="Header1 2 2 2 3 4" xfId="7214"/>
    <cellStyle name="Header1 2 2 2 3 40" xfId="7215"/>
    <cellStyle name="Header1 2 2 2 3 41" xfId="7216"/>
    <cellStyle name="Header1 2 2 2 3 42" xfId="7217"/>
    <cellStyle name="Header1 2 2 2 3 43" xfId="7218"/>
    <cellStyle name="Header1 2 2 2 3 44" xfId="7219"/>
    <cellStyle name="Header1 2 2 2 3 45" xfId="7220"/>
    <cellStyle name="Header1 2 2 2 3 46" xfId="7221"/>
    <cellStyle name="Header1 2 2 2 3 47" xfId="7222"/>
    <cellStyle name="Header1 2 2 2 3 48" xfId="7223"/>
    <cellStyle name="Header1 2 2 2 3 49" xfId="7224"/>
    <cellStyle name="Header1 2 2 2 3 5" xfId="7225"/>
    <cellStyle name="Header1 2 2 2 3 50" xfId="7226"/>
    <cellStyle name="Header1 2 2 2 3 51" xfId="7227"/>
    <cellStyle name="Header1 2 2 2 3 52" xfId="7228"/>
    <cellStyle name="Header1 2 2 2 3 53" xfId="7229"/>
    <cellStyle name="Header1 2 2 2 3 54" xfId="7230"/>
    <cellStyle name="Header1 2 2 2 3 55" xfId="7231"/>
    <cellStyle name="Header1 2 2 2 3 56" xfId="7232"/>
    <cellStyle name="Header1 2 2 2 3 57" xfId="7233"/>
    <cellStyle name="Header1 2 2 2 3 58" xfId="7234"/>
    <cellStyle name="Header1 2 2 2 3 59" xfId="7235"/>
    <cellStyle name="Header1 2 2 2 3 6" xfId="7236"/>
    <cellStyle name="Header1 2 2 2 3 60" xfId="7237"/>
    <cellStyle name="Header1 2 2 2 3 61" xfId="7238"/>
    <cellStyle name="Header1 2 2 2 3 62" xfId="7239"/>
    <cellStyle name="Header1 2 2 2 3 63" xfId="7240"/>
    <cellStyle name="Header1 2 2 2 3 64" xfId="7241"/>
    <cellStyle name="Header1 2 2 2 3 7" xfId="7242"/>
    <cellStyle name="Header1 2 2 2 3 8" xfId="7243"/>
    <cellStyle name="Header1 2 2 2 3 9" xfId="7244"/>
    <cellStyle name="Header1 2 2 2 30" xfId="7245"/>
    <cellStyle name="Header1 2 2 2 31" xfId="7246"/>
    <cellStyle name="Header1 2 2 2 32" xfId="7247"/>
    <cellStyle name="Header1 2 2 2 33" xfId="7248"/>
    <cellStyle name="Header1 2 2 2 34" xfId="7249"/>
    <cellStyle name="Header1 2 2 2 4" xfId="7250"/>
    <cellStyle name="Header1 2 2 2 5" xfId="7251"/>
    <cellStyle name="Header1 2 2 2 6" xfId="7252"/>
    <cellStyle name="Header1 2 2 2 7" xfId="7253"/>
    <cellStyle name="Header1 2 2 2 8" xfId="7254"/>
    <cellStyle name="Header1 2 2 2 9" xfId="7255"/>
    <cellStyle name="Header1 2 2 20" xfId="7256"/>
    <cellStyle name="Header1 2 2 21" xfId="7257"/>
    <cellStyle name="Header1 2 2 22" xfId="7258"/>
    <cellStyle name="Header1 2 2 23" xfId="7259"/>
    <cellStyle name="Header1 2 2 24" xfId="7260"/>
    <cellStyle name="Header1 2 2 25" xfId="7261"/>
    <cellStyle name="Header1 2 2 26" xfId="7262"/>
    <cellStyle name="Header1 2 2 27" xfId="7263"/>
    <cellStyle name="Header1 2 2 28" xfId="7264"/>
    <cellStyle name="Header1 2 2 29" xfId="7265"/>
    <cellStyle name="Header1 2 2 3" xfId="7266"/>
    <cellStyle name="Header1 2 2 3 10" xfId="7267"/>
    <cellStyle name="Header1 2 2 3 11" xfId="7268"/>
    <cellStyle name="Header1 2 2 3 12" xfId="7269"/>
    <cellStyle name="Header1 2 2 3 13" xfId="7270"/>
    <cellStyle name="Header1 2 2 3 14" xfId="7271"/>
    <cellStyle name="Header1 2 2 3 15" xfId="7272"/>
    <cellStyle name="Header1 2 2 3 16" xfId="7273"/>
    <cellStyle name="Header1 2 2 3 17" xfId="7274"/>
    <cellStyle name="Header1 2 2 3 18" xfId="7275"/>
    <cellStyle name="Header1 2 2 3 19" xfId="7276"/>
    <cellStyle name="Header1 2 2 3 2" xfId="7277"/>
    <cellStyle name="Header1 2 2 3 2 10" xfId="7278"/>
    <cellStyle name="Header1 2 2 3 2 11" xfId="7279"/>
    <cellStyle name="Header1 2 2 3 2 12" xfId="7280"/>
    <cellStyle name="Header1 2 2 3 2 13" xfId="7281"/>
    <cellStyle name="Header1 2 2 3 2 14" xfId="7282"/>
    <cellStyle name="Header1 2 2 3 2 15" xfId="7283"/>
    <cellStyle name="Header1 2 2 3 2 16" xfId="7284"/>
    <cellStyle name="Header1 2 2 3 2 17" xfId="7285"/>
    <cellStyle name="Header1 2 2 3 2 18" xfId="7286"/>
    <cellStyle name="Header1 2 2 3 2 19" xfId="7287"/>
    <cellStyle name="Header1 2 2 3 2 2" xfId="7288"/>
    <cellStyle name="Header1 2 2 3 2 20" xfId="7289"/>
    <cellStyle name="Header1 2 2 3 2 21" xfId="7290"/>
    <cellStyle name="Header1 2 2 3 2 22" xfId="7291"/>
    <cellStyle name="Header1 2 2 3 2 23" xfId="7292"/>
    <cellStyle name="Header1 2 2 3 2 24" xfId="7293"/>
    <cellStyle name="Header1 2 2 3 2 25" xfId="7294"/>
    <cellStyle name="Header1 2 2 3 2 26" xfId="7295"/>
    <cellStyle name="Header1 2 2 3 2 27" xfId="7296"/>
    <cellStyle name="Header1 2 2 3 2 28" xfId="7297"/>
    <cellStyle name="Header1 2 2 3 2 29" xfId="7298"/>
    <cellStyle name="Header1 2 2 3 2 3" xfId="7299"/>
    <cellStyle name="Header1 2 2 3 2 30" xfId="7300"/>
    <cellStyle name="Header1 2 2 3 2 31" xfId="7301"/>
    <cellStyle name="Header1 2 2 3 2 32" xfId="7302"/>
    <cellStyle name="Header1 2 2 3 2 33" xfId="7303"/>
    <cellStyle name="Header1 2 2 3 2 34" xfId="7304"/>
    <cellStyle name="Header1 2 2 3 2 35" xfId="7305"/>
    <cellStyle name="Header1 2 2 3 2 36" xfId="7306"/>
    <cellStyle name="Header1 2 2 3 2 37" xfId="7307"/>
    <cellStyle name="Header1 2 2 3 2 38" xfId="7308"/>
    <cellStyle name="Header1 2 2 3 2 39" xfId="7309"/>
    <cellStyle name="Header1 2 2 3 2 4" xfId="7310"/>
    <cellStyle name="Header1 2 2 3 2 40" xfId="7311"/>
    <cellStyle name="Header1 2 2 3 2 41" xfId="7312"/>
    <cellStyle name="Header1 2 2 3 2 42" xfId="7313"/>
    <cellStyle name="Header1 2 2 3 2 43" xfId="7314"/>
    <cellStyle name="Header1 2 2 3 2 44" xfId="7315"/>
    <cellStyle name="Header1 2 2 3 2 45" xfId="7316"/>
    <cellStyle name="Header1 2 2 3 2 46" xfId="7317"/>
    <cellStyle name="Header1 2 2 3 2 47" xfId="7318"/>
    <cellStyle name="Header1 2 2 3 2 48" xfId="7319"/>
    <cellStyle name="Header1 2 2 3 2 49" xfId="7320"/>
    <cellStyle name="Header1 2 2 3 2 5" xfId="7321"/>
    <cellStyle name="Header1 2 2 3 2 50" xfId="7322"/>
    <cellStyle name="Header1 2 2 3 2 51" xfId="7323"/>
    <cellStyle name="Header1 2 2 3 2 52" xfId="7324"/>
    <cellStyle name="Header1 2 2 3 2 53" xfId="7325"/>
    <cellStyle name="Header1 2 2 3 2 54" xfId="7326"/>
    <cellStyle name="Header1 2 2 3 2 55" xfId="7327"/>
    <cellStyle name="Header1 2 2 3 2 56" xfId="7328"/>
    <cellStyle name="Header1 2 2 3 2 57" xfId="7329"/>
    <cellStyle name="Header1 2 2 3 2 58" xfId="7330"/>
    <cellStyle name="Header1 2 2 3 2 59" xfId="7331"/>
    <cellStyle name="Header1 2 2 3 2 6" xfId="7332"/>
    <cellStyle name="Header1 2 2 3 2 60" xfId="7333"/>
    <cellStyle name="Header1 2 2 3 2 61" xfId="7334"/>
    <cellStyle name="Header1 2 2 3 2 62" xfId="7335"/>
    <cellStyle name="Header1 2 2 3 2 63" xfId="7336"/>
    <cellStyle name="Header1 2 2 3 2 64" xfId="7337"/>
    <cellStyle name="Header1 2 2 3 2 65" xfId="7338"/>
    <cellStyle name="Header1 2 2 3 2 66" xfId="7339"/>
    <cellStyle name="Header1 2 2 3 2 7" xfId="7340"/>
    <cellStyle name="Header1 2 2 3 2 8" xfId="7341"/>
    <cellStyle name="Header1 2 2 3 2 9" xfId="7342"/>
    <cellStyle name="Header1 2 2 3 20" xfId="7343"/>
    <cellStyle name="Header1 2 2 3 21" xfId="7344"/>
    <cellStyle name="Header1 2 2 3 22" xfId="7345"/>
    <cellStyle name="Header1 2 2 3 23" xfId="7346"/>
    <cellStyle name="Header1 2 2 3 24" xfId="7347"/>
    <cellStyle name="Header1 2 2 3 25" xfId="7348"/>
    <cellStyle name="Header1 2 2 3 26" xfId="7349"/>
    <cellStyle name="Header1 2 2 3 27" xfId="7350"/>
    <cellStyle name="Header1 2 2 3 28" xfId="7351"/>
    <cellStyle name="Header1 2 2 3 29" xfId="7352"/>
    <cellStyle name="Header1 2 2 3 3" xfId="7353"/>
    <cellStyle name="Header1 2 2 3 3 10" xfId="7354"/>
    <cellStyle name="Header1 2 2 3 3 11" xfId="7355"/>
    <cellStyle name="Header1 2 2 3 3 12" xfId="7356"/>
    <cellStyle name="Header1 2 2 3 3 13" xfId="7357"/>
    <cellStyle name="Header1 2 2 3 3 14" xfId="7358"/>
    <cellStyle name="Header1 2 2 3 3 15" xfId="7359"/>
    <cellStyle name="Header1 2 2 3 3 16" xfId="7360"/>
    <cellStyle name="Header1 2 2 3 3 17" xfId="7361"/>
    <cellStyle name="Header1 2 2 3 3 18" xfId="7362"/>
    <cellStyle name="Header1 2 2 3 3 19" xfId="7363"/>
    <cellStyle name="Header1 2 2 3 3 2" xfId="7364"/>
    <cellStyle name="Header1 2 2 3 3 20" xfId="7365"/>
    <cellStyle name="Header1 2 2 3 3 21" xfId="7366"/>
    <cellStyle name="Header1 2 2 3 3 22" xfId="7367"/>
    <cellStyle name="Header1 2 2 3 3 23" xfId="7368"/>
    <cellStyle name="Header1 2 2 3 3 24" xfId="7369"/>
    <cellStyle name="Header1 2 2 3 3 25" xfId="7370"/>
    <cellStyle name="Header1 2 2 3 3 26" xfId="7371"/>
    <cellStyle name="Header1 2 2 3 3 27" xfId="7372"/>
    <cellStyle name="Header1 2 2 3 3 28" xfId="7373"/>
    <cellStyle name="Header1 2 2 3 3 29" xfId="7374"/>
    <cellStyle name="Header1 2 2 3 3 3" xfId="7375"/>
    <cellStyle name="Header1 2 2 3 3 30" xfId="7376"/>
    <cellStyle name="Header1 2 2 3 3 31" xfId="7377"/>
    <cellStyle name="Header1 2 2 3 3 32" xfId="7378"/>
    <cellStyle name="Header1 2 2 3 3 33" xfId="7379"/>
    <cellStyle name="Header1 2 2 3 3 34" xfId="7380"/>
    <cellStyle name="Header1 2 2 3 3 35" xfId="7381"/>
    <cellStyle name="Header1 2 2 3 3 36" xfId="7382"/>
    <cellStyle name="Header1 2 2 3 3 37" xfId="7383"/>
    <cellStyle name="Header1 2 2 3 3 38" xfId="7384"/>
    <cellStyle name="Header1 2 2 3 3 39" xfId="7385"/>
    <cellStyle name="Header1 2 2 3 3 4" xfId="7386"/>
    <cellStyle name="Header1 2 2 3 3 40" xfId="7387"/>
    <cellStyle name="Header1 2 2 3 3 41" xfId="7388"/>
    <cellStyle name="Header1 2 2 3 3 42" xfId="7389"/>
    <cellStyle name="Header1 2 2 3 3 43" xfId="7390"/>
    <cellStyle name="Header1 2 2 3 3 44" xfId="7391"/>
    <cellStyle name="Header1 2 2 3 3 45" xfId="7392"/>
    <cellStyle name="Header1 2 2 3 3 46" xfId="7393"/>
    <cellStyle name="Header1 2 2 3 3 47" xfId="7394"/>
    <cellStyle name="Header1 2 2 3 3 48" xfId="7395"/>
    <cellStyle name="Header1 2 2 3 3 49" xfId="7396"/>
    <cellStyle name="Header1 2 2 3 3 5" xfId="7397"/>
    <cellStyle name="Header1 2 2 3 3 50" xfId="7398"/>
    <cellStyle name="Header1 2 2 3 3 51" xfId="7399"/>
    <cellStyle name="Header1 2 2 3 3 52" xfId="7400"/>
    <cellStyle name="Header1 2 2 3 3 53" xfId="7401"/>
    <cellStyle name="Header1 2 2 3 3 54" xfId="7402"/>
    <cellStyle name="Header1 2 2 3 3 55" xfId="7403"/>
    <cellStyle name="Header1 2 2 3 3 56" xfId="7404"/>
    <cellStyle name="Header1 2 2 3 3 57" xfId="7405"/>
    <cellStyle name="Header1 2 2 3 3 58" xfId="7406"/>
    <cellStyle name="Header1 2 2 3 3 59" xfId="7407"/>
    <cellStyle name="Header1 2 2 3 3 6" xfId="7408"/>
    <cellStyle name="Header1 2 2 3 3 60" xfId="7409"/>
    <cellStyle name="Header1 2 2 3 3 61" xfId="7410"/>
    <cellStyle name="Header1 2 2 3 3 62" xfId="7411"/>
    <cellStyle name="Header1 2 2 3 3 63" xfId="7412"/>
    <cellStyle name="Header1 2 2 3 3 64" xfId="7413"/>
    <cellStyle name="Header1 2 2 3 3 7" xfId="7414"/>
    <cellStyle name="Header1 2 2 3 3 8" xfId="7415"/>
    <cellStyle name="Header1 2 2 3 3 9" xfId="7416"/>
    <cellStyle name="Header1 2 2 3 30" xfId="7417"/>
    <cellStyle name="Header1 2 2 3 31" xfId="7418"/>
    <cellStyle name="Header1 2 2 3 32" xfId="7419"/>
    <cellStyle name="Header1 2 2 3 33" xfId="7420"/>
    <cellStyle name="Header1 2 2 3 34" xfId="7421"/>
    <cellStyle name="Header1 2 2 3 4" xfId="7422"/>
    <cellStyle name="Header1 2 2 3 5" xfId="7423"/>
    <cellStyle name="Header1 2 2 3 6" xfId="7424"/>
    <cellStyle name="Header1 2 2 3 7" xfId="7425"/>
    <cellStyle name="Header1 2 2 3 8" xfId="7426"/>
    <cellStyle name="Header1 2 2 3 9" xfId="7427"/>
    <cellStyle name="Header1 2 2 30" xfId="7428"/>
    <cellStyle name="Header1 2 2 31" xfId="7429"/>
    <cellStyle name="Header1 2 2 32" xfId="7430"/>
    <cellStyle name="Header1 2 2 33" xfId="7431"/>
    <cellStyle name="Header1 2 2 34" xfId="7432"/>
    <cellStyle name="Header1 2 2 35" xfId="7433"/>
    <cellStyle name="Header1 2 2 36" xfId="7434"/>
    <cellStyle name="Header1 2 2 37" xfId="7435"/>
    <cellStyle name="Header1 2 2 4" xfId="7436"/>
    <cellStyle name="Header1 2 2 4 10" xfId="7437"/>
    <cellStyle name="Header1 2 2 4 11" xfId="7438"/>
    <cellStyle name="Header1 2 2 4 12" xfId="7439"/>
    <cellStyle name="Header1 2 2 4 13" xfId="7440"/>
    <cellStyle name="Header1 2 2 4 14" xfId="7441"/>
    <cellStyle name="Header1 2 2 4 15" xfId="7442"/>
    <cellStyle name="Header1 2 2 4 16" xfId="7443"/>
    <cellStyle name="Header1 2 2 4 17" xfId="7444"/>
    <cellStyle name="Header1 2 2 4 18" xfId="7445"/>
    <cellStyle name="Header1 2 2 4 19" xfId="7446"/>
    <cellStyle name="Header1 2 2 4 2" xfId="7447"/>
    <cellStyle name="Header1 2 2 4 2 10" xfId="7448"/>
    <cellStyle name="Header1 2 2 4 2 11" xfId="7449"/>
    <cellStyle name="Header1 2 2 4 2 12" xfId="7450"/>
    <cellStyle name="Header1 2 2 4 2 13" xfId="7451"/>
    <cellStyle name="Header1 2 2 4 2 14" xfId="7452"/>
    <cellStyle name="Header1 2 2 4 2 15" xfId="7453"/>
    <cellStyle name="Header1 2 2 4 2 16" xfId="7454"/>
    <cellStyle name="Header1 2 2 4 2 17" xfId="7455"/>
    <cellStyle name="Header1 2 2 4 2 18" xfId="7456"/>
    <cellStyle name="Header1 2 2 4 2 19" xfId="7457"/>
    <cellStyle name="Header1 2 2 4 2 2" xfId="7458"/>
    <cellStyle name="Header1 2 2 4 2 20" xfId="7459"/>
    <cellStyle name="Header1 2 2 4 2 21" xfId="7460"/>
    <cellStyle name="Header1 2 2 4 2 22" xfId="7461"/>
    <cellStyle name="Header1 2 2 4 2 23" xfId="7462"/>
    <cellStyle name="Header1 2 2 4 2 24" xfId="7463"/>
    <cellStyle name="Header1 2 2 4 2 25" xfId="7464"/>
    <cellStyle name="Header1 2 2 4 2 26" xfId="7465"/>
    <cellStyle name="Header1 2 2 4 2 27" xfId="7466"/>
    <cellStyle name="Header1 2 2 4 2 28" xfId="7467"/>
    <cellStyle name="Header1 2 2 4 2 29" xfId="7468"/>
    <cellStyle name="Header1 2 2 4 2 3" xfId="7469"/>
    <cellStyle name="Header1 2 2 4 2 30" xfId="7470"/>
    <cellStyle name="Header1 2 2 4 2 31" xfId="7471"/>
    <cellStyle name="Header1 2 2 4 2 32" xfId="7472"/>
    <cellStyle name="Header1 2 2 4 2 33" xfId="7473"/>
    <cellStyle name="Header1 2 2 4 2 34" xfId="7474"/>
    <cellStyle name="Header1 2 2 4 2 35" xfId="7475"/>
    <cellStyle name="Header1 2 2 4 2 36" xfId="7476"/>
    <cellStyle name="Header1 2 2 4 2 37" xfId="7477"/>
    <cellStyle name="Header1 2 2 4 2 38" xfId="7478"/>
    <cellStyle name="Header1 2 2 4 2 39" xfId="7479"/>
    <cellStyle name="Header1 2 2 4 2 4" xfId="7480"/>
    <cellStyle name="Header1 2 2 4 2 40" xfId="7481"/>
    <cellStyle name="Header1 2 2 4 2 41" xfId="7482"/>
    <cellStyle name="Header1 2 2 4 2 42" xfId="7483"/>
    <cellStyle name="Header1 2 2 4 2 43" xfId="7484"/>
    <cellStyle name="Header1 2 2 4 2 44" xfId="7485"/>
    <cellStyle name="Header1 2 2 4 2 45" xfId="7486"/>
    <cellStyle name="Header1 2 2 4 2 46" xfId="7487"/>
    <cellStyle name="Header1 2 2 4 2 47" xfId="7488"/>
    <cellStyle name="Header1 2 2 4 2 48" xfId="7489"/>
    <cellStyle name="Header1 2 2 4 2 49" xfId="7490"/>
    <cellStyle name="Header1 2 2 4 2 5" xfId="7491"/>
    <cellStyle name="Header1 2 2 4 2 50" xfId="7492"/>
    <cellStyle name="Header1 2 2 4 2 51" xfId="7493"/>
    <cellStyle name="Header1 2 2 4 2 52" xfId="7494"/>
    <cellStyle name="Header1 2 2 4 2 53" xfId="7495"/>
    <cellStyle name="Header1 2 2 4 2 54" xfId="7496"/>
    <cellStyle name="Header1 2 2 4 2 55" xfId="7497"/>
    <cellStyle name="Header1 2 2 4 2 56" xfId="7498"/>
    <cellStyle name="Header1 2 2 4 2 57" xfId="7499"/>
    <cellStyle name="Header1 2 2 4 2 58" xfId="7500"/>
    <cellStyle name="Header1 2 2 4 2 59" xfId="7501"/>
    <cellStyle name="Header1 2 2 4 2 6" xfId="7502"/>
    <cellStyle name="Header1 2 2 4 2 60" xfId="7503"/>
    <cellStyle name="Header1 2 2 4 2 61" xfId="7504"/>
    <cellStyle name="Header1 2 2 4 2 62" xfId="7505"/>
    <cellStyle name="Header1 2 2 4 2 63" xfId="7506"/>
    <cellStyle name="Header1 2 2 4 2 64" xfId="7507"/>
    <cellStyle name="Header1 2 2 4 2 65" xfId="7508"/>
    <cellStyle name="Header1 2 2 4 2 66" xfId="7509"/>
    <cellStyle name="Header1 2 2 4 2 7" xfId="7510"/>
    <cellStyle name="Header1 2 2 4 2 8" xfId="7511"/>
    <cellStyle name="Header1 2 2 4 2 9" xfId="7512"/>
    <cellStyle name="Header1 2 2 4 20" xfId="7513"/>
    <cellStyle name="Header1 2 2 4 21" xfId="7514"/>
    <cellStyle name="Header1 2 2 4 22" xfId="7515"/>
    <cellStyle name="Header1 2 2 4 23" xfId="7516"/>
    <cellStyle name="Header1 2 2 4 24" xfId="7517"/>
    <cellStyle name="Header1 2 2 4 25" xfId="7518"/>
    <cellStyle name="Header1 2 2 4 26" xfId="7519"/>
    <cellStyle name="Header1 2 2 4 27" xfId="7520"/>
    <cellStyle name="Header1 2 2 4 28" xfId="7521"/>
    <cellStyle name="Header1 2 2 4 29" xfId="7522"/>
    <cellStyle name="Header1 2 2 4 3" xfId="7523"/>
    <cellStyle name="Header1 2 2 4 3 10" xfId="7524"/>
    <cellStyle name="Header1 2 2 4 3 11" xfId="7525"/>
    <cellStyle name="Header1 2 2 4 3 12" xfId="7526"/>
    <cellStyle name="Header1 2 2 4 3 13" xfId="7527"/>
    <cellStyle name="Header1 2 2 4 3 14" xfId="7528"/>
    <cellStyle name="Header1 2 2 4 3 15" xfId="7529"/>
    <cellStyle name="Header1 2 2 4 3 16" xfId="7530"/>
    <cellStyle name="Header1 2 2 4 3 17" xfId="7531"/>
    <cellStyle name="Header1 2 2 4 3 18" xfId="7532"/>
    <cellStyle name="Header1 2 2 4 3 19" xfId="7533"/>
    <cellStyle name="Header1 2 2 4 3 2" xfId="7534"/>
    <cellStyle name="Header1 2 2 4 3 20" xfId="7535"/>
    <cellStyle name="Header1 2 2 4 3 21" xfId="7536"/>
    <cellStyle name="Header1 2 2 4 3 22" xfId="7537"/>
    <cellStyle name="Header1 2 2 4 3 23" xfId="7538"/>
    <cellStyle name="Header1 2 2 4 3 24" xfId="7539"/>
    <cellStyle name="Header1 2 2 4 3 25" xfId="7540"/>
    <cellStyle name="Header1 2 2 4 3 26" xfId="7541"/>
    <cellStyle name="Header1 2 2 4 3 27" xfId="7542"/>
    <cellStyle name="Header1 2 2 4 3 28" xfId="7543"/>
    <cellStyle name="Header1 2 2 4 3 29" xfId="7544"/>
    <cellStyle name="Header1 2 2 4 3 3" xfId="7545"/>
    <cellStyle name="Header1 2 2 4 3 30" xfId="7546"/>
    <cellStyle name="Header1 2 2 4 3 31" xfId="7547"/>
    <cellStyle name="Header1 2 2 4 3 32" xfId="7548"/>
    <cellStyle name="Header1 2 2 4 3 33" xfId="7549"/>
    <cellStyle name="Header1 2 2 4 3 34" xfId="7550"/>
    <cellStyle name="Header1 2 2 4 3 35" xfId="7551"/>
    <cellStyle name="Header1 2 2 4 3 36" xfId="7552"/>
    <cellStyle name="Header1 2 2 4 3 37" xfId="7553"/>
    <cellStyle name="Header1 2 2 4 3 38" xfId="7554"/>
    <cellStyle name="Header1 2 2 4 3 39" xfId="7555"/>
    <cellStyle name="Header1 2 2 4 3 4" xfId="7556"/>
    <cellStyle name="Header1 2 2 4 3 40" xfId="7557"/>
    <cellStyle name="Header1 2 2 4 3 41" xfId="7558"/>
    <cellStyle name="Header1 2 2 4 3 42" xfId="7559"/>
    <cellStyle name="Header1 2 2 4 3 43" xfId="7560"/>
    <cellStyle name="Header1 2 2 4 3 44" xfId="7561"/>
    <cellStyle name="Header1 2 2 4 3 45" xfId="7562"/>
    <cellStyle name="Header1 2 2 4 3 46" xfId="7563"/>
    <cellStyle name="Header1 2 2 4 3 47" xfId="7564"/>
    <cellStyle name="Header1 2 2 4 3 48" xfId="7565"/>
    <cellStyle name="Header1 2 2 4 3 49" xfId="7566"/>
    <cellStyle name="Header1 2 2 4 3 5" xfId="7567"/>
    <cellStyle name="Header1 2 2 4 3 50" xfId="7568"/>
    <cellStyle name="Header1 2 2 4 3 51" xfId="7569"/>
    <cellStyle name="Header1 2 2 4 3 52" xfId="7570"/>
    <cellStyle name="Header1 2 2 4 3 53" xfId="7571"/>
    <cellStyle name="Header1 2 2 4 3 54" xfId="7572"/>
    <cellStyle name="Header1 2 2 4 3 55" xfId="7573"/>
    <cellStyle name="Header1 2 2 4 3 56" xfId="7574"/>
    <cellStyle name="Header1 2 2 4 3 57" xfId="7575"/>
    <cellStyle name="Header1 2 2 4 3 58" xfId="7576"/>
    <cellStyle name="Header1 2 2 4 3 59" xfId="7577"/>
    <cellStyle name="Header1 2 2 4 3 6" xfId="7578"/>
    <cellStyle name="Header1 2 2 4 3 60" xfId="7579"/>
    <cellStyle name="Header1 2 2 4 3 61" xfId="7580"/>
    <cellStyle name="Header1 2 2 4 3 62" xfId="7581"/>
    <cellStyle name="Header1 2 2 4 3 63" xfId="7582"/>
    <cellStyle name="Header1 2 2 4 3 64" xfId="7583"/>
    <cellStyle name="Header1 2 2 4 3 7" xfId="7584"/>
    <cellStyle name="Header1 2 2 4 3 8" xfId="7585"/>
    <cellStyle name="Header1 2 2 4 3 9" xfId="7586"/>
    <cellStyle name="Header1 2 2 4 30" xfId="7587"/>
    <cellStyle name="Header1 2 2 4 31" xfId="7588"/>
    <cellStyle name="Header1 2 2 4 32" xfId="7589"/>
    <cellStyle name="Header1 2 2 4 33" xfId="7590"/>
    <cellStyle name="Header1 2 2 4 34" xfId="7591"/>
    <cellStyle name="Header1 2 2 4 4" xfId="7592"/>
    <cellStyle name="Header1 2 2 4 5" xfId="7593"/>
    <cellStyle name="Header1 2 2 4 6" xfId="7594"/>
    <cellStyle name="Header1 2 2 4 7" xfId="7595"/>
    <cellStyle name="Header1 2 2 4 8" xfId="7596"/>
    <cellStyle name="Header1 2 2 4 9" xfId="7597"/>
    <cellStyle name="Header1 2 2 5" xfId="7598"/>
    <cellStyle name="Header1 2 2 5 10" xfId="7599"/>
    <cellStyle name="Header1 2 2 5 11" xfId="7600"/>
    <cellStyle name="Header1 2 2 5 12" xfId="7601"/>
    <cellStyle name="Header1 2 2 5 13" xfId="7602"/>
    <cellStyle name="Header1 2 2 5 14" xfId="7603"/>
    <cellStyle name="Header1 2 2 5 15" xfId="7604"/>
    <cellStyle name="Header1 2 2 5 16" xfId="7605"/>
    <cellStyle name="Header1 2 2 5 17" xfId="7606"/>
    <cellStyle name="Header1 2 2 5 18" xfId="7607"/>
    <cellStyle name="Header1 2 2 5 19" xfId="7608"/>
    <cellStyle name="Header1 2 2 5 2" xfId="7609"/>
    <cellStyle name="Header1 2 2 5 2 10" xfId="7610"/>
    <cellStyle name="Header1 2 2 5 2 11" xfId="7611"/>
    <cellStyle name="Header1 2 2 5 2 12" xfId="7612"/>
    <cellStyle name="Header1 2 2 5 2 13" xfId="7613"/>
    <cellStyle name="Header1 2 2 5 2 14" xfId="7614"/>
    <cellStyle name="Header1 2 2 5 2 15" xfId="7615"/>
    <cellStyle name="Header1 2 2 5 2 16" xfId="7616"/>
    <cellStyle name="Header1 2 2 5 2 17" xfId="7617"/>
    <cellStyle name="Header1 2 2 5 2 18" xfId="7618"/>
    <cellStyle name="Header1 2 2 5 2 19" xfId="7619"/>
    <cellStyle name="Header1 2 2 5 2 2" xfId="7620"/>
    <cellStyle name="Header1 2 2 5 2 20" xfId="7621"/>
    <cellStyle name="Header1 2 2 5 2 21" xfId="7622"/>
    <cellStyle name="Header1 2 2 5 2 22" xfId="7623"/>
    <cellStyle name="Header1 2 2 5 2 23" xfId="7624"/>
    <cellStyle name="Header1 2 2 5 2 24" xfId="7625"/>
    <cellStyle name="Header1 2 2 5 2 25" xfId="7626"/>
    <cellStyle name="Header1 2 2 5 2 26" xfId="7627"/>
    <cellStyle name="Header1 2 2 5 2 27" xfId="7628"/>
    <cellStyle name="Header1 2 2 5 2 28" xfId="7629"/>
    <cellStyle name="Header1 2 2 5 2 29" xfId="7630"/>
    <cellStyle name="Header1 2 2 5 2 3" xfId="7631"/>
    <cellStyle name="Header1 2 2 5 2 30" xfId="7632"/>
    <cellStyle name="Header1 2 2 5 2 31" xfId="7633"/>
    <cellStyle name="Header1 2 2 5 2 32" xfId="7634"/>
    <cellStyle name="Header1 2 2 5 2 33" xfId="7635"/>
    <cellStyle name="Header1 2 2 5 2 34" xfId="7636"/>
    <cellStyle name="Header1 2 2 5 2 35" xfId="7637"/>
    <cellStyle name="Header1 2 2 5 2 36" xfId="7638"/>
    <cellStyle name="Header1 2 2 5 2 37" xfId="7639"/>
    <cellStyle name="Header1 2 2 5 2 38" xfId="7640"/>
    <cellStyle name="Header1 2 2 5 2 39" xfId="7641"/>
    <cellStyle name="Header1 2 2 5 2 4" xfId="7642"/>
    <cellStyle name="Header1 2 2 5 2 40" xfId="7643"/>
    <cellStyle name="Header1 2 2 5 2 41" xfId="7644"/>
    <cellStyle name="Header1 2 2 5 2 42" xfId="7645"/>
    <cellStyle name="Header1 2 2 5 2 43" xfId="7646"/>
    <cellStyle name="Header1 2 2 5 2 44" xfId="7647"/>
    <cellStyle name="Header1 2 2 5 2 45" xfId="7648"/>
    <cellStyle name="Header1 2 2 5 2 46" xfId="7649"/>
    <cellStyle name="Header1 2 2 5 2 47" xfId="7650"/>
    <cellStyle name="Header1 2 2 5 2 48" xfId="7651"/>
    <cellStyle name="Header1 2 2 5 2 49" xfId="7652"/>
    <cellStyle name="Header1 2 2 5 2 5" xfId="7653"/>
    <cellStyle name="Header1 2 2 5 2 50" xfId="7654"/>
    <cellStyle name="Header1 2 2 5 2 51" xfId="7655"/>
    <cellStyle name="Header1 2 2 5 2 52" xfId="7656"/>
    <cellStyle name="Header1 2 2 5 2 53" xfId="7657"/>
    <cellStyle name="Header1 2 2 5 2 54" xfId="7658"/>
    <cellStyle name="Header1 2 2 5 2 55" xfId="7659"/>
    <cellStyle name="Header1 2 2 5 2 56" xfId="7660"/>
    <cellStyle name="Header1 2 2 5 2 57" xfId="7661"/>
    <cellStyle name="Header1 2 2 5 2 58" xfId="7662"/>
    <cellStyle name="Header1 2 2 5 2 59" xfId="7663"/>
    <cellStyle name="Header1 2 2 5 2 6" xfId="7664"/>
    <cellStyle name="Header1 2 2 5 2 60" xfId="7665"/>
    <cellStyle name="Header1 2 2 5 2 61" xfId="7666"/>
    <cellStyle name="Header1 2 2 5 2 62" xfId="7667"/>
    <cellStyle name="Header1 2 2 5 2 63" xfId="7668"/>
    <cellStyle name="Header1 2 2 5 2 64" xfId="7669"/>
    <cellStyle name="Header1 2 2 5 2 65" xfId="7670"/>
    <cellStyle name="Header1 2 2 5 2 66" xfId="7671"/>
    <cellStyle name="Header1 2 2 5 2 7" xfId="7672"/>
    <cellStyle name="Header1 2 2 5 2 8" xfId="7673"/>
    <cellStyle name="Header1 2 2 5 2 9" xfId="7674"/>
    <cellStyle name="Header1 2 2 5 20" xfId="7675"/>
    <cellStyle name="Header1 2 2 5 21" xfId="7676"/>
    <cellStyle name="Header1 2 2 5 22" xfId="7677"/>
    <cellStyle name="Header1 2 2 5 23" xfId="7678"/>
    <cellStyle name="Header1 2 2 5 24" xfId="7679"/>
    <cellStyle name="Header1 2 2 5 25" xfId="7680"/>
    <cellStyle name="Header1 2 2 5 26" xfId="7681"/>
    <cellStyle name="Header1 2 2 5 27" xfId="7682"/>
    <cellStyle name="Header1 2 2 5 28" xfId="7683"/>
    <cellStyle name="Header1 2 2 5 29" xfId="7684"/>
    <cellStyle name="Header1 2 2 5 3" xfId="7685"/>
    <cellStyle name="Header1 2 2 5 3 10" xfId="7686"/>
    <cellStyle name="Header1 2 2 5 3 11" xfId="7687"/>
    <cellStyle name="Header1 2 2 5 3 12" xfId="7688"/>
    <cellStyle name="Header1 2 2 5 3 13" xfId="7689"/>
    <cellStyle name="Header1 2 2 5 3 14" xfId="7690"/>
    <cellStyle name="Header1 2 2 5 3 15" xfId="7691"/>
    <cellStyle name="Header1 2 2 5 3 16" xfId="7692"/>
    <cellStyle name="Header1 2 2 5 3 17" xfId="7693"/>
    <cellStyle name="Header1 2 2 5 3 18" xfId="7694"/>
    <cellStyle name="Header1 2 2 5 3 19" xfId="7695"/>
    <cellStyle name="Header1 2 2 5 3 2" xfId="7696"/>
    <cellStyle name="Header1 2 2 5 3 20" xfId="7697"/>
    <cellStyle name="Header1 2 2 5 3 21" xfId="7698"/>
    <cellStyle name="Header1 2 2 5 3 22" xfId="7699"/>
    <cellStyle name="Header1 2 2 5 3 23" xfId="7700"/>
    <cellStyle name="Header1 2 2 5 3 24" xfId="7701"/>
    <cellStyle name="Header1 2 2 5 3 25" xfId="7702"/>
    <cellStyle name="Header1 2 2 5 3 26" xfId="7703"/>
    <cellStyle name="Header1 2 2 5 3 27" xfId="7704"/>
    <cellStyle name="Header1 2 2 5 3 28" xfId="7705"/>
    <cellStyle name="Header1 2 2 5 3 29" xfId="7706"/>
    <cellStyle name="Header1 2 2 5 3 3" xfId="7707"/>
    <cellStyle name="Header1 2 2 5 3 30" xfId="7708"/>
    <cellStyle name="Header1 2 2 5 3 31" xfId="7709"/>
    <cellStyle name="Header1 2 2 5 3 32" xfId="7710"/>
    <cellStyle name="Header1 2 2 5 3 33" xfId="7711"/>
    <cellStyle name="Header1 2 2 5 3 34" xfId="7712"/>
    <cellStyle name="Header1 2 2 5 3 35" xfId="7713"/>
    <cellStyle name="Header1 2 2 5 3 36" xfId="7714"/>
    <cellStyle name="Header1 2 2 5 3 37" xfId="7715"/>
    <cellStyle name="Header1 2 2 5 3 38" xfId="7716"/>
    <cellStyle name="Header1 2 2 5 3 39" xfId="7717"/>
    <cellStyle name="Header1 2 2 5 3 4" xfId="7718"/>
    <cellStyle name="Header1 2 2 5 3 40" xfId="7719"/>
    <cellStyle name="Header1 2 2 5 3 41" xfId="7720"/>
    <cellStyle name="Header1 2 2 5 3 42" xfId="7721"/>
    <cellStyle name="Header1 2 2 5 3 43" xfId="7722"/>
    <cellStyle name="Header1 2 2 5 3 44" xfId="7723"/>
    <cellStyle name="Header1 2 2 5 3 45" xfId="7724"/>
    <cellStyle name="Header1 2 2 5 3 46" xfId="7725"/>
    <cellStyle name="Header1 2 2 5 3 47" xfId="7726"/>
    <cellStyle name="Header1 2 2 5 3 48" xfId="7727"/>
    <cellStyle name="Header1 2 2 5 3 49" xfId="7728"/>
    <cellStyle name="Header1 2 2 5 3 5" xfId="7729"/>
    <cellStyle name="Header1 2 2 5 3 50" xfId="7730"/>
    <cellStyle name="Header1 2 2 5 3 51" xfId="7731"/>
    <cellStyle name="Header1 2 2 5 3 52" xfId="7732"/>
    <cellStyle name="Header1 2 2 5 3 53" xfId="7733"/>
    <cellStyle name="Header1 2 2 5 3 54" xfId="7734"/>
    <cellStyle name="Header1 2 2 5 3 55" xfId="7735"/>
    <cellStyle name="Header1 2 2 5 3 56" xfId="7736"/>
    <cellStyle name="Header1 2 2 5 3 57" xfId="7737"/>
    <cellStyle name="Header1 2 2 5 3 58" xfId="7738"/>
    <cellStyle name="Header1 2 2 5 3 59" xfId="7739"/>
    <cellStyle name="Header1 2 2 5 3 6" xfId="7740"/>
    <cellStyle name="Header1 2 2 5 3 60" xfId="7741"/>
    <cellStyle name="Header1 2 2 5 3 61" xfId="7742"/>
    <cellStyle name="Header1 2 2 5 3 62" xfId="7743"/>
    <cellStyle name="Header1 2 2 5 3 63" xfId="7744"/>
    <cellStyle name="Header1 2 2 5 3 64" xfId="7745"/>
    <cellStyle name="Header1 2 2 5 3 7" xfId="7746"/>
    <cellStyle name="Header1 2 2 5 3 8" xfId="7747"/>
    <cellStyle name="Header1 2 2 5 3 9" xfId="7748"/>
    <cellStyle name="Header1 2 2 5 30" xfId="7749"/>
    <cellStyle name="Header1 2 2 5 31" xfId="7750"/>
    <cellStyle name="Header1 2 2 5 32" xfId="7751"/>
    <cellStyle name="Header1 2 2 5 33" xfId="7752"/>
    <cellStyle name="Header1 2 2 5 34" xfId="7753"/>
    <cellStyle name="Header1 2 2 5 4" xfId="7754"/>
    <cellStyle name="Header1 2 2 5 5" xfId="7755"/>
    <cellStyle name="Header1 2 2 5 6" xfId="7756"/>
    <cellStyle name="Header1 2 2 5 7" xfId="7757"/>
    <cellStyle name="Header1 2 2 5 8" xfId="7758"/>
    <cellStyle name="Header1 2 2 5 9" xfId="7759"/>
    <cellStyle name="Header1 2 2 6" xfId="7760"/>
    <cellStyle name="Header1 2 2 6 10" xfId="7761"/>
    <cellStyle name="Header1 2 2 6 11" xfId="7762"/>
    <cellStyle name="Header1 2 2 6 12" xfId="7763"/>
    <cellStyle name="Header1 2 2 6 13" xfId="7764"/>
    <cellStyle name="Header1 2 2 6 14" xfId="7765"/>
    <cellStyle name="Header1 2 2 6 15" xfId="7766"/>
    <cellStyle name="Header1 2 2 6 16" xfId="7767"/>
    <cellStyle name="Header1 2 2 6 17" xfId="7768"/>
    <cellStyle name="Header1 2 2 6 18" xfId="7769"/>
    <cellStyle name="Header1 2 2 6 19" xfId="7770"/>
    <cellStyle name="Header1 2 2 6 2" xfId="7771"/>
    <cellStyle name="Header1 2 2 6 20" xfId="7772"/>
    <cellStyle name="Header1 2 2 6 21" xfId="7773"/>
    <cellStyle name="Header1 2 2 6 22" xfId="7774"/>
    <cellStyle name="Header1 2 2 6 23" xfId="7775"/>
    <cellStyle name="Header1 2 2 6 24" xfId="7776"/>
    <cellStyle name="Header1 2 2 6 25" xfId="7777"/>
    <cellStyle name="Header1 2 2 6 26" xfId="7778"/>
    <cellStyle name="Header1 2 2 6 27" xfId="7779"/>
    <cellStyle name="Header1 2 2 6 28" xfId="7780"/>
    <cellStyle name="Header1 2 2 6 29" xfId="7781"/>
    <cellStyle name="Header1 2 2 6 3" xfId="7782"/>
    <cellStyle name="Header1 2 2 6 30" xfId="7783"/>
    <cellStyle name="Header1 2 2 6 31" xfId="7784"/>
    <cellStyle name="Header1 2 2 6 32" xfId="7785"/>
    <cellStyle name="Header1 2 2 6 33" xfId="7786"/>
    <cellStyle name="Header1 2 2 6 34" xfId="7787"/>
    <cellStyle name="Header1 2 2 6 35" xfId="7788"/>
    <cellStyle name="Header1 2 2 6 36" xfId="7789"/>
    <cellStyle name="Header1 2 2 6 37" xfId="7790"/>
    <cellStyle name="Header1 2 2 6 38" xfId="7791"/>
    <cellStyle name="Header1 2 2 6 39" xfId="7792"/>
    <cellStyle name="Header1 2 2 6 4" xfId="7793"/>
    <cellStyle name="Header1 2 2 6 40" xfId="7794"/>
    <cellStyle name="Header1 2 2 6 41" xfId="7795"/>
    <cellStyle name="Header1 2 2 6 42" xfId="7796"/>
    <cellStyle name="Header1 2 2 6 43" xfId="7797"/>
    <cellStyle name="Header1 2 2 6 44" xfId="7798"/>
    <cellStyle name="Header1 2 2 6 45" xfId="7799"/>
    <cellStyle name="Header1 2 2 6 46" xfId="7800"/>
    <cellStyle name="Header1 2 2 6 47" xfId="7801"/>
    <cellStyle name="Header1 2 2 6 48" xfId="7802"/>
    <cellStyle name="Header1 2 2 6 49" xfId="7803"/>
    <cellStyle name="Header1 2 2 6 5" xfId="7804"/>
    <cellStyle name="Header1 2 2 6 50" xfId="7805"/>
    <cellStyle name="Header1 2 2 6 51" xfId="7806"/>
    <cellStyle name="Header1 2 2 6 52" xfId="7807"/>
    <cellStyle name="Header1 2 2 6 53" xfId="7808"/>
    <cellStyle name="Header1 2 2 6 54" xfId="7809"/>
    <cellStyle name="Header1 2 2 6 55" xfId="7810"/>
    <cellStyle name="Header1 2 2 6 56" xfId="7811"/>
    <cellStyle name="Header1 2 2 6 57" xfId="7812"/>
    <cellStyle name="Header1 2 2 6 58" xfId="7813"/>
    <cellStyle name="Header1 2 2 6 59" xfId="7814"/>
    <cellStyle name="Header1 2 2 6 6" xfId="7815"/>
    <cellStyle name="Header1 2 2 6 60" xfId="7816"/>
    <cellStyle name="Header1 2 2 6 61" xfId="7817"/>
    <cellStyle name="Header1 2 2 6 62" xfId="7818"/>
    <cellStyle name="Header1 2 2 6 63" xfId="7819"/>
    <cellStyle name="Header1 2 2 6 64" xfId="7820"/>
    <cellStyle name="Header1 2 2 6 65" xfId="7821"/>
    <cellStyle name="Header1 2 2 6 66" xfId="7822"/>
    <cellStyle name="Header1 2 2 6 7" xfId="7823"/>
    <cellStyle name="Header1 2 2 6 8" xfId="7824"/>
    <cellStyle name="Header1 2 2 6 9" xfId="7825"/>
    <cellStyle name="Header1 2 2 7" xfId="7826"/>
    <cellStyle name="Header1 2 2 7 10" xfId="7827"/>
    <cellStyle name="Header1 2 2 7 11" xfId="7828"/>
    <cellStyle name="Header1 2 2 7 12" xfId="7829"/>
    <cellStyle name="Header1 2 2 7 13" xfId="7830"/>
    <cellStyle name="Header1 2 2 7 14" xfId="7831"/>
    <cellStyle name="Header1 2 2 7 15" xfId="7832"/>
    <cellStyle name="Header1 2 2 7 16" xfId="7833"/>
    <cellStyle name="Header1 2 2 7 17" xfId="7834"/>
    <cellStyle name="Header1 2 2 7 18" xfId="7835"/>
    <cellStyle name="Header1 2 2 7 19" xfId="7836"/>
    <cellStyle name="Header1 2 2 7 2" xfId="7837"/>
    <cellStyle name="Header1 2 2 7 20" xfId="7838"/>
    <cellStyle name="Header1 2 2 7 21" xfId="7839"/>
    <cellStyle name="Header1 2 2 7 22" xfId="7840"/>
    <cellStyle name="Header1 2 2 7 23" xfId="7841"/>
    <cellStyle name="Header1 2 2 7 24" xfId="7842"/>
    <cellStyle name="Header1 2 2 7 25" xfId="7843"/>
    <cellStyle name="Header1 2 2 7 26" xfId="7844"/>
    <cellStyle name="Header1 2 2 7 27" xfId="7845"/>
    <cellStyle name="Header1 2 2 7 28" xfId="7846"/>
    <cellStyle name="Header1 2 2 7 29" xfId="7847"/>
    <cellStyle name="Header1 2 2 7 3" xfId="7848"/>
    <cellStyle name="Header1 2 2 7 30" xfId="7849"/>
    <cellStyle name="Header1 2 2 7 31" xfId="7850"/>
    <cellStyle name="Header1 2 2 7 32" xfId="7851"/>
    <cellStyle name="Header1 2 2 7 33" xfId="7852"/>
    <cellStyle name="Header1 2 2 7 34" xfId="7853"/>
    <cellStyle name="Header1 2 2 7 35" xfId="7854"/>
    <cellStyle name="Header1 2 2 7 36" xfId="7855"/>
    <cellStyle name="Header1 2 2 7 37" xfId="7856"/>
    <cellStyle name="Header1 2 2 7 38" xfId="7857"/>
    <cellStyle name="Header1 2 2 7 39" xfId="7858"/>
    <cellStyle name="Header1 2 2 7 4" xfId="7859"/>
    <cellStyle name="Header1 2 2 7 40" xfId="7860"/>
    <cellStyle name="Header1 2 2 7 41" xfId="7861"/>
    <cellStyle name="Header1 2 2 7 42" xfId="7862"/>
    <cellStyle name="Header1 2 2 7 43" xfId="7863"/>
    <cellStyle name="Header1 2 2 7 44" xfId="7864"/>
    <cellStyle name="Header1 2 2 7 45" xfId="7865"/>
    <cellStyle name="Header1 2 2 7 46" xfId="7866"/>
    <cellStyle name="Header1 2 2 7 47" xfId="7867"/>
    <cellStyle name="Header1 2 2 7 48" xfId="7868"/>
    <cellStyle name="Header1 2 2 7 49" xfId="7869"/>
    <cellStyle name="Header1 2 2 7 5" xfId="7870"/>
    <cellStyle name="Header1 2 2 7 50" xfId="7871"/>
    <cellStyle name="Header1 2 2 7 51" xfId="7872"/>
    <cellStyle name="Header1 2 2 7 52" xfId="7873"/>
    <cellStyle name="Header1 2 2 7 53" xfId="7874"/>
    <cellStyle name="Header1 2 2 7 54" xfId="7875"/>
    <cellStyle name="Header1 2 2 7 55" xfId="7876"/>
    <cellStyle name="Header1 2 2 7 56" xfId="7877"/>
    <cellStyle name="Header1 2 2 7 57" xfId="7878"/>
    <cellStyle name="Header1 2 2 7 58" xfId="7879"/>
    <cellStyle name="Header1 2 2 7 59" xfId="7880"/>
    <cellStyle name="Header1 2 2 7 6" xfId="7881"/>
    <cellStyle name="Header1 2 2 7 60" xfId="7882"/>
    <cellStyle name="Header1 2 2 7 61" xfId="7883"/>
    <cellStyle name="Header1 2 2 7 62" xfId="7884"/>
    <cellStyle name="Header1 2 2 7 63" xfId="7885"/>
    <cellStyle name="Header1 2 2 7 64" xfId="7886"/>
    <cellStyle name="Header1 2 2 7 7" xfId="7887"/>
    <cellStyle name="Header1 2 2 7 8" xfId="7888"/>
    <cellStyle name="Header1 2 2 7 9" xfId="7889"/>
    <cellStyle name="Header1 2 2 8" xfId="7890"/>
    <cellStyle name="Header1 2 2 9" xfId="7891"/>
    <cellStyle name="Header1 2 20" xfId="7892"/>
    <cellStyle name="Header1 2 21" xfId="7893"/>
    <cellStyle name="Header1 2 22" xfId="7894"/>
    <cellStyle name="Header1 2 23" xfId="7895"/>
    <cellStyle name="Header1 2 24" xfId="7896"/>
    <cellStyle name="Header1 2 25" xfId="7897"/>
    <cellStyle name="Header1 2 26" xfId="7898"/>
    <cellStyle name="Header1 2 27" xfId="7899"/>
    <cellStyle name="Header1 2 28" xfId="7900"/>
    <cellStyle name="Header1 2 29" xfId="7901"/>
    <cellStyle name="Header1 2 3" xfId="7902"/>
    <cellStyle name="Header1 2 3 10" xfId="7903"/>
    <cellStyle name="Header1 2 3 11" xfId="7904"/>
    <cellStyle name="Header1 2 3 12" xfId="7905"/>
    <cellStyle name="Header1 2 3 13" xfId="7906"/>
    <cellStyle name="Header1 2 3 14" xfId="7907"/>
    <cellStyle name="Header1 2 3 15" xfId="7908"/>
    <cellStyle name="Header1 2 3 16" xfId="7909"/>
    <cellStyle name="Header1 2 3 17" xfId="7910"/>
    <cellStyle name="Header1 2 3 18" xfId="7911"/>
    <cellStyle name="Header1 2 3 19" xfId="7912"/>
    <cellStyle name="Header1 2 3 2" xfId="7913"/>
    <cellStyle name="Header1 2 3 2 10" xfId="7914"/>
    <cellStyle name="Header1 2 3 2 11" xfId="7915"/>
    <cellStyle name="Header1 2 3 2 12" xfId="7916"/>
    <cellStyle name="Header1 2 3 2 13" xfId="7917"/>
    <cellStyle name="Header1 2 3 2 14" xfId="7918"/>
    <cellStyle name="Header1 2 3 2 15" xfId="7919"/>
    <cellStyle name="Header1 2 3 2 16" xfId="7920"/>
    <cellStyle name="Header1 2 3 2 17" xfId="7921"/>
    <cellStyle name="Header1 2 3 2 18" xfId="7922"/>
    <cellStyle name="Header1 2 3 2 19" xfId="7923"/>
    <cellStyle name="Header1 2 3 2 2" xfId="7924"/>
    <cellStyle name="Header1 2 3 2 20" xfId="7925"/>
    <cellStyle name="Header1 2 3 2 21" xfId="7926"/>
    <cellStyle name="Header1 2 3 2 22" xfId="7927"/>
    <cellStyle name="Header1 2 3 2 23" xfId="7928"/>
    <cellStyle name="Header1 2 3 2 24" xfId="7929"/>
    <cellStyle name="Header1 2 3 2 25" xfId="7930"/>
    <cellStyle name="Header1 2 3 2 26" xfId="7931"/>
    <cellStyle name="Header1 2 3 2 27" xfId="7932"/>
    <cellStyle name="Header1 2 3 2 28" xfId="7933"/>
    <cellStyle name="Header1 2 3 2 29" xfId="7934"/>
    <cellStyle name="Header1 2 3 2 3" xfId="7935"/>
    <cellStyle name="Header1 2 3 2 30" xfId="7936"/>
    <cellStyle name="Header1 2 3 2 31" xfId="7937"/>
    <cellStyle name="Header1 2 3 2 32" xfId="7938"/>
    <cellStyle name="Header1 2 3 2 33" xfId="7939"/>
    <cellStyle name="Header1 2 3 2 34" xfId="7940"/>
    <cellStyle name="Header1 2 3 2 35" xfId="7941"/>
    <cellStyle name="Header1 2 3 2 36" xfId="7942"/>
    <cellStyle name="Header1 2 3 2 37" xfId="7943"/>
    <cellStyle name="Header1 2 3 2 38" xfId="7944"/>
    <cellStyle name="Header1 2 3 2 39" xfId="7945"/>
    <cellStyle name="Header1 2 3 2 4" xfId="7946"/>
    <cellStyle name="Header1 2 3 2 40" xfId="7947"/>
    <cellStyle name="Header1 2 3 2 41" xfId="7948"/>
    <cellStyle name="Header1 2 3 2 42" xfId="7949"/>
    <cellStyle name="Header1 2 3 2 43" xfId="7950"/>
    <cellStyle name="Header1 2 3 2 44" xfId="7951"/>
    <cellStyle name="Header1 2 3 2 45" xfId="7952"/>
    <cellStyle name="Header1 2 3 2 46" xfId="7953"/>
    <cellStyle name="Header1 2 3 2 47" xfId="7954"/>
    <cellStyle name="Header1 2 3 2 48" xfId="7955"/>
    <cellStyle name="Header1 2 3 2 49" xfId="7956"/>
    <cellStyle name="Header1 2 3 2 5" xfId="7957"/>
    <cellStyle name="Header1 2 3 2 50" xfId="7958"/>
    <cellStyle name="Header1 2 3 2 51" xfId="7959"/>
    <cellStyle name="Header1 2 3 2 52" xfId="7960"/>
    <cellStyle name="Header1 2 3 2 53" xfId="7961"/>
    <cellStyle name="Header1 2 3 2 54" xfId="7962"/>
    <cellStyle name="Header1 2 3 2 55" xfId="7963"/>
    <cellStyle name="Header1 2 3 2 56" xfId="7964"/>
    <cellStyle name="Header1 2 3 2 57" xfId="7965"/>
    <cellStyle name="Header1 2 3 2 58" xfId="7966"/>
    <cellStyle name="Header1 2 3 2 59" xfId="7967"/>
    <cellStyle name="Header1 2 3 2 6" xfId="7968"/>
    <cellStyle name="Header1 2 3 2 60" xfId="7969"/>
    <cellStyle name="Header1 2 3 2 61" xfId="7970"/>
    <cellStyle name="Header1 2 3 2 62" xfId="7971"/>
    <cellStyle name="Header1 2 3 2 63" xfId="7972"/>
    <cellStyle name="Header1 2 3 2 64" xfId="7973"/>
    <cellStyle name="Header1 2 3 2 65" xfId="7974"/>
    <cellStyle name="Header1 2 3 2 66" xfId="7975"/>
    <cellStyle name="Header1 2 3 2 7" xfId="7976"/>
    <cellStyle name="Header1 2 3 2 8" xfId="7977"/>
    <cellStyle name="Header1 2 3 2 9" xfId="7978"/>
    <cellStyle name="Header1 2 3 20" xfId="7979"/>
    <cellStyle name="Header1 2 3 21" xfId="7980"/>
    <cellStyle name="Header1 2 3 22" xfId="7981"/>
    <cellStyle name="Header1 2 3 23" xfId="7982"/>
    <cellStyle name="Header1 2 3 24" xfId="7983"/>
    <cellStyle name="Header1 2 3 25" xfId="7984"/>
    <cellStyle name="Header1 2 3 26" xfId="7985"/>
    <cellStyle name="Header1 2 3 27" xfId="7986"/>
    <cellStyle name="Header1 2 3 28" xfId="7987"/>
    <cellStyle name="Header1 2 3 29" xfId="7988"/>
    <cellStyle name="Header1 2 3 3" xfId="7989"/>
    <cellStyle name="Header1 2 3 3 10" xfId="7990"/>
    <cellStyle name="Header1 2 3 3 11" xfId="7991"/>
    <cellStyle name="Header1 2 3 3 12" xfId="7992"/>
    <cellStyle name="Header1 2 3 3 13" xfId="7993"/>
    <cellStyle name="Header1 2 3 3 14" xfId="7994"/>
    <cellStyle name="Header1 2 3 3 15" xfId="7995"/>
    <cellStyle name="Header1 2 3 3 16" xfId="7996"/>
    <cellStyle name="Header1 2 3 3 17" xfId="7997"/>
    <cellStyle name="Header1 2 3 3 18" xfId="7998"/>
    <cellStyle name="Header1 2 3 3 19" xfId="7999"/>
    <cellStyle name="Header1 2 3 3 2" xfId="8000"/>
    <cellStyle name="Header1 2 3 3 20" xfId="8001"/>
    <cellStyle name="Header1 2 3 3 21" xfId="8002"/>
    <cellStyle name="Header1 2 3 3 22" xfId="8003"/>
    <cellStyle name="Header1 2 3 3 23" xfId="8004"/>
    <cellStyle name="Header1 2 3 3 24" xfId="8005"/>
    <cellStyle name="Header1 2 3 3 25" xfId="8006"/>
    <cellStyle name="Header1 2 3 3 26" xfId="8007"/>
    <cellStyle name="Header1 2 3 3 27" xfId="8008"/>
    <cellStyle name="Header1 2 3 3 28" xfId="8009"/>
    <cellStyle name="Header1 2 3 3 29" xfId="8010"/>
    <cellStyle name="Header1 2 3 3 3" xfId="8011"/>
    <cellStyle name="Header1 2 3 3 30" xfId="8012"/>
    <cellStyle name="Header1 2 3 3 31" xfId="8013"/>
    <cellStyle name="Header1 2 3 3 32" xfId="8014"/>
    <cellStyle name="Header1 2 3 3 33" xfId="8015"/>
    <cellStyle name="Header1 2 3 3 34" xfId="8016"/>
    <cellStyle name="Header1 2 3 3 35" xfId="8017"/>
    <cellStyle name="Header1 2 3 3 36" xfId="8018"/>
    <cellStyle name="Header1 2 3 3 37" xfId="8019"/>
    <cellStyle name="Header1 2 3 3 38" xfId="8020"/>
    <cellStyle name="Header1 2 3 3 39" xfId="8021"/>
    <cellStyle name="Header1 2 3 3 4" xfId="8022"/>
    <cellStyle name="Header1 2 3 3 40" xfId="8023"/>
    <cellStyle name="Header1 2 3 3 41" xfId="8024"/>
    <cellStyle name="Header1 2 3 3 42" xfId="8025"/>
    <cellStyle name="Header1 2 3 3 43" xfId="8026"/>
    <cellStyle name="Header1 2 3 3 44" xfId="8027"/>
    <cellStyle name="Header1 2 3 3 45" xfId="8028"/>
    <cellStyle name="Header1 2 3 3 46" xfId="8029"/>
    <cellStyle name="Header1 2 3 3 47" xfId="8030"/>
    <cellStyle name="Header1 2 3 3 48" xfId="8031"/>
    <cellStyle name="Header1 2 3 3 49" xfId="8032"/>
    <cellStyle name="Header1 2 3 3 5" xfId="8033"/>
    <cellStyle name="Header1 2 3 3 50" xfId="8034"/>
    <cellStyle name="Header1 2 3 3 51" xfId="8035"/>
    <cellStyle name="Header1 2 3 3 52" xfId="8036"/>
    <cellStyle name="Header1 2 3 3 53" xfId="8037"/>
    <cellStyle name="Header1 2 3 3 54" xfId="8038"/>
    <cellStyle name="Header1 2 3 3 55" xfId="8039"/>
    <cellStyle name="Header1 2 3 3 56" xfId="8040"/>
    <cellStyle name="Header1 2 3 3 57" xfId="8041"/>
    <cellStyle name="Header1 2 3 3 58" xfId="8042"/>
    <cellStyle name="Header1 2 3 3 59" xfId="8043"/>
    <cellStyle name="Header1 2 3 3 6" xfId="8044"/>
    <cellStyle name="Header1 2 3 3 60" xfId="8045"/>
    <cellStyle name="Header1 2 3 3 61" xfId="8046"/>
    <cellStyle name="Header1 2 3 3 62" xfId="8047"/>
    <cellStyle name="Header1 2 3 3 63" xfId="8048"/>
    <cellStyle name="Header1 2 3 3 64" xfId="8049"/>
    <cellStyle name="Header1 2 3 3 7" xfId="8050"/>
    <cellStyle name="Header1 2 3 3 8" xfId="8051"/>
    <cellStyle name="Header1 2 3 3 9" xfId="8052"/>
    <cellStyle name="Header1 2 3 30" xfId="8053"/>
    <cellStyle name="Header1 2 3 31" xfId="8054"/>
    <cellStyle name="Header1 2 3 32" xfId="8055"/>
    <cellStyle name="Header1 2 3 33" xfId="8056"/>
    <cellStyle name="Header1 2 3 34" xfId="8057"/>
    <cellStyle name="Header1 2 3 4" xfId="8058"/>
    <cellStyle name="Header1 2 3 5" xfId="8059"/>
    <cellStyle name="Header1 2 3 6" xfId="8060"/>
    <cellStyle name="Header1 2 3 7" xfId="8061"/>
    <cellStyle name="Header1 2 3 8" xfId="8062"/>
    <cellStyle name="Header1 2 3 9" xfId="8063"/>
    <cellStyle name="Header1 2 30" xfId="8064"/>
    <cellStyle name="Header1 2 31" xfId="8065"/>
    <cellStyle name="Header1 2 32" xfId="8066"/>
    <cellStyle name="Header1 2 33" xfId="8067"/>
    <cellStyle name="Header1 2 34" xfId="8068"/>
    <cellStyle name="Header1 2 35" xfId="8069"/>
    <cellStyle name="Header1 2 36" xfId="8070"/>
    <cellStyle name="Header1 2 37" xfId="8071"/>
    <cellStyle name="Header1 2 38" xfId="8072"/>
    <cellStyle name="Header1 2 4" xfId="8073"/>
    <cellStyle name="Header1 2 4 10" xfId="8074"/>
    <cellStyle name="Header1 2 4 11" xfId="8075"/>
    <cellStyle name="Header1 2 4 12" xfId="8076"/>
    <cellStyle name="Header1 2 4 13" xfId="8077"/>
    <cellStyle name="Header1 2 4 14" xfId="8078"/>
    <cellStyle name="Header1 2 4 15" xfId="8079"/>
    <cellStyle name="Header1 2 4 16" xfId="8080"/>
    <cellStyle name="Header1 2 4 17" xfId="8081"/>
    <cellStyle name="Header1 2 4 18" xfId="8082"/>
    <cellStyle name="Header1 2 4 19" xfId="8083"/>
    <cellStyle name="Header1 2 4 2" xfId="8084"/>
    <cellStyle name="Header1 2 4 2 10" xfId="8085"/>
    <cellStyle name="Header1 2 4 2 11" xfId="8086"/>
    <cellStyle name="Header1 2 4 2 12" xfId="8087"/>
    <cellStyle name="Header1 2 4 2 13" xfId="8088"/>
    <cellStyle name="Header1 2 4 2 14" xfId="8089"/>
    <cellStyle name="Header1 2 4 2 15" xfId="8090"/>
    <cellStyle name="Header1 2 4 2 16" xfId="8091"/>
    <cellStyle name="Header1 2 4 2 17" xfId="8092"/>
    <cellStyle name="Header1 2 4 2 18" xfId="8093"/>
    <cellStyle name="Header1 2 4 2 19" xfId="8094"/>
    <cellStyle name="Header1 2 4 2 2" xfId="8095"/>
    <cellStyle name="Header1 2 4 2 20" xfId="8096"/>
    <cellStyle name="Header1 2 4 2 21" xfId="8097"/>
    <cellStyle name="Header1 2 4 2 22" xfId="8098"/>
    <cellStyle name="Header1 2 4 2 23" xfId="8099"/>
    <cellStyle name="Header1 2 4 2 24" xfId="8100"/>
    <cellStyle name="Header1 2 4 2 25" xfId="8101"/>
    <cellStyle name="Header1 2 4 2 26" xfId="8102"/>
    <cellStyle name="Header1 2 4 2 27" xfId="8103"/>
    <cellStyle name="Header1 2 4 2 28" xfId="8104"/>
    <cellStyle name="Header1 2 4 2 29" xfId="8105"/>
    <cellStyle name="Header1 2 4 2 3" xfId="8106"/>
    <cellStyle name="Header1 2 4 2 30" xfId="8107"/>
    <cellStyle name="Header1 2 4 2 31" xfId="8108"/>
    <cellStyle name="Header1 2 4 2 32" xfId="8109"/>
    <cellStyle name="Header1 2 4 2 33" xfId="8110"/>
    <cellStyle name="Header1 2 4 2 34" xfId="8111"/>
    <cellStyle name="Header1 2 4 2 35" xfId="8112"/>
    <cellStyle name="Header1 2 4 2 36" xfId="8113"/>
    <cellStyle name="Header1 2 4 2 37" xfId="8114"/>
    <cellStyle name="Header1 2 4 2 38" xfId="8115"/>
    <cellStyle name="Header1 2 4 2 39" xfId="8116"/>
    <cellStyle name="Header1 2 4 2 4" xfId="8117"/>
    <cellStyle name="Header1 2 4 2 40" xfId="8118"/>
    <cellStyle name="Header1 2 4 2 41" xfId="8119"/>
    <cellStyle name="Header1 2 4 2 42" xfId="8120"/>
    <cellStyle name="Header1 2 4 2 43" xfId="8121"/>
    <cellStyle name="Header1 2 4 2 44" xfId="8122"/>
    <cellStyle name="Header1 2 4 2 45" xfId="8123"/>
    <cellStyle name="Header1 2 4 2 46" xfId="8124"/>
    <cellStyle name="Header1 2 4 2 47" xfId="8125"/>
    <cellStyle name="Header1 2 4 2 48" xfId="8126"/>
    <cellStyle name="Header1 2 4 2 49" xfId="8127"/>
    <cellStyle name="Header1 2 4 2 5" xfId="8128"/>
    <cellStyle name="Header1 2 4 2 50" xfId="8129"/>
    <cellStyle name="Header1 2 4 2 51" xfId="8130"/>
    <cellStyle name="Header1 2 4 2 52" xfId="8131"/>
    <cellStyle name="Header1 2 4 2 53" xfId="8132"/>
    <cellStyle name="Header1 2 4 2 54" xfId="8133"/>
    <cellStyle name="Header1 2 4 2 55" xfId="8134"/>
    <cellStyle name="Header1 2 4 2 56" xfId="8135"/>
    <cellStyle name="Header1 2 4 2 57" xfId="8136"/>
    <cellStyle name="Header1 2 4 2 58" xfId="8137"/>
    <cellStyle name="Header1 2 4 2 59" xfId="8138"/>
    <cellStyle name="Header1 2 4 2 6" xfId="8139"/>
    <cellStyle name="Header1 2 4 2 60" xfId="8140"/>
    <cellStyle name="Header1 2 4 2 61" xfId="8141"/>
    <cellStyle name="Header1 2 4 2 62" xfId="8142"/>
    <cellStyle name="Header1 2 4 2 63" xfId="8143"/>
    <cellStyle name="Header1 2 4 2 64" xfId="8144"/>
    <cellStyle name="Header1 2 4 2 65" xfId="8145"/>
    <cellStyle name="Header1 2 4 2 66" xfId="8146"/>
    <cellStyle name="Header1 2 4 2 7" xfId="8147"/>
    <cellStyle name="Header1 2 4 2 8" xfId="8148"/>
    <cellStyle name="Header1 2 4 2 9" xfId="8149"/>
    <cellStyle name="Header1 2 4 20" xfId="8150"/>
    <cellStyle name="Header1 2 4 21" xfId="8151"/>
    <cellStyle name="Header1 2 4 22" xfId="8152"/>
    <cellStyle name="Header1 2 4 23" xfId="8153"/>
    <cellStyle name="Header1 2 4 24" xfId="8154"/>
    <cellStyle name="Header1 2 4 25" xfId="8155"/>
    <cellStyle name="Header1 2 4 26" xfId="8156"/>
    <cellStyle name="Header1 2 4 27" xfId="8157"/>
    <cellStyle name="Header1 2 4 28" xfId="8158"/>
    <cellStyle name="Header1 2 4 29" xfId="8159"/>
    <cellStyle name="Header1 2 4 3" xfId="8160"/>
    <cellStyle name="Header1 2 4 3 10" xfId="8161"/>
    <cellStyle name="Header1 2 4 3 11" xfId="8162"/>
    <cellStyle name="Header1 2 4 3 12" xfId="8163"/>
    <cellStyle name="Header1 2 4 3 13" xfId="8164"/>
    <cellStyle name="Header1 2 4 3 14" xfId="8165"/>
    <cellStyle name="Header1 2 4 3 15" xfId="8166"/>
    <cellStyle name="Header1 2 4 3 16" xfId="8167"/>
    <cellStyle name="Header1 2 4 3 17" xfId="8168"/>
    <cellStyle name="Header1 2 4 3 18" xfId="8169"/>
    <cellStyle name="Header1 2 4 3 19" xfId="8170"/>
    <cellStyle name="Header1 2 4 3 2" xfId="8171"/>
    <cellStyle name="Header1 2 4 3 20" xfId="8172"/>
    <cellStyle name="Header1 2 4 3 21" xfId="8173"/>
    <cellStyle name="Header1 2 4 3 22" xfId="8174"/>
    <cellStyle name="Header1 2 4 3 23" xfId="8175"/>
    <cellStyle name="Header1 2 4 3 24" xfId="8176"/>
    <cellStyle name="Header1 2 4 3 25" xfId="8177"/>
    <cellStyle name="Header1 2 4 3 26" xfId="8178"/>
    <cellStyle name="Header1 2 4 3 27" xfId="8179"/>
    <cellStyle name="Header1 2 4 3 28" xfId="8180"/>
    <cellStyle name="Header1 2 4 3 29" xfId="8181"/>
    <cellStyle name="Header1 2 4 3 3" xfId="8182"/>
    <cellStyle name="Header1 2 4 3 30" xfId="8183"/>
    <cellStyle name="Header1 2 4 3 31" xfId="8184"/>
    <cellStyle name="Header1 2 4 3 32" xfId="8185"/>
    <cellStyle name="Header1 2 4 3 33" xfId="8186"/>
    <cellStyle name="Header1 2 4 3 34" xfId="8187"/>
    <cellStyle name="Header1 2 4 3 35" xfId="8188"/>
    <cellStyle name="Header1 2 4 3 36" xfId="8189"/>
    <cellStyle name="Header1 2 4 3 37" xfId="8190"/>
    <cellStyle name="Header1 2 4 3 38" xfId="8191"/>
    <cellStyle name="Header1 2 4 3 39" xfId="8192"/>
    <cellStyle name="Header1 2 4 3 4" xfId="8193"/>
    <cellStyle name="Header1 2 4 3 40" xfId="8194"/>
    <cellStyle name="Header1 2 4 3 41" xfId="8195"/>
    <cellStyle name="Header1 2 4 3 42" xfId="8196"/>
    <cellStyle name="Header1 2 4 3 43" xfId="8197"/>
    <cellStyle name="Header1 2 4 3 44" xfId="8198"/>
    <cellStyle name="Header1 2 4 3 45" xfId="8199"/>
    <cellStyle name="Header1 2 4 3 46" xfId="8200"/>
    <cellStyle name="Header1 2 4 3 47" xfId="8201"/>
    <cellStyle name="Header1 2 4 3 48" xfId="8202"/>
    <cellStyle name="Header1 2 4 3 49" xfId="8203"/>
    <cellStyle name="Header1 2 4 3 5" xfId="8204"/>
    <cellStyle name="Header1 2 4 3 50" xfId="8205"/>
    <cellStyle name="Header1 2 4 3 51" xfId="8206"/>
    <cellStyle name="Header1 2 4 3 52" xfId="8207"/>
    <cellStyle name="Header1 2 4 3 53" xfId="8208"/>
    <cellStyle name="Header1 2 4 3 54" xfId="8209"/>
    <cellStyle name="Header1 2 4 3 55" xfId="8210"/>
    <cellStyle name="Header1 2 4 3 56" xfId="8211"/>
    <cellStyle name="Header1 2 4 3 57" xfId="8212"/>
    <cellStyle name="Header1 2 4 3 58" xfId="8213"/>
    <cellStyle name="Header1 2 4 3 59" xfId="8214"/>
    <cellStyle name="Header1 2 4 3 6" xfId="8215"/>
    <cellStyle name="Header1 2 4 3 60" xfId="8216"/>
    <cellStyle name="Header1 2 4 3 61" xfId="8217"/>
    <cellStyle name="Header1 2 4 3 62" xfId="8218"/>
    <cellStyle name="Header1 2 4 3 63" xfId="8219"/>
    <cellStyle name="Header1 2 4 3 64" xfId="8220"/>
    <cellStyle name="Header1 2 4 3 7" xfId="8221"/>
    <cellStyle name="Header1 2 4 3 8" xfId="8222"/>
    <cellStyle name="Header1 2 4 3 9" xfId="8223"/>
    <cellStyle name="Header1 2 4 30" xfId="8224"/>
    <cellStyle name="Header1 2 4 31" xfId="8225"/>
    <cellStyle name="Header1 2 4 32" xfId="8226"/>
    <cellStyle name="Header1 2 4 33" xfId="8227"/>
    <cellStyle name="Header1 2 4 34" xfId="8228"/>
    <cellStyle name="Header1 2 4 4" xfId="8229"/>
    <cellStyle name="Header1 2 4 5" xfId="8230"/>
    <cellStyle name="Header1 2 4 6" xfId="8231"/>
    <cellStyle name="Header1 2 4 7" xfId="8232"/>
    <cellStyle name="Header1 2 4 8" xfId="8233"/>
    <cellStyle name="Header1 2 4 9" xfId="8234"/>
    <cellStyle name="Header1 2 5" xfId="8235"/>
    <cellStyle name="Header1 2 5 10" xfId="8236"/>
    <cellStyle name="Header1 2 5 11" xfId="8237"/>
    <cellStyle name="Header1 2 5 12" xfId="8238"/>
    <cellStyle name="Header1 2 5 13" xfId="8239"/>
    <cellStyle name="Header1 2 5 14" xfId="8240"/>
    <cellStyle name="Header1 2 5 15" xfId="8241"/>
    <cellStyle name="Header1 2 5 16" xfId="8242"/>
    <cellStyle name="Header1 2 5 17" xfId="8243"/>
    <cellStyle name="Header1 2 5 18" xfId="8244"/>
    <cellStyle name="Header1 2 5 19" xfId="8245"/>
    <cellStyle name="Header1 2 5 2" xfId="8246"/>
    <cellStyle name="Header1 2 5 2 10" xfId="8247"/>
    <cellStyle name="Header1 2 5 2 11" xfId="8248"/>
    <cellStyle name="Header1 2 5 2 12" xfId="8249"/>
    <cellStyle name="Header1 2 5 2 13" xfId="8250"/>
    <cellStyle name="Header1 2 5 2 14" xfId="8251"/>
    <cellStyle name="Header1 2 5 2 15" xfId="8252"/>
    <cellStyle name="Header1 2 5 2 16" xfId="8253"/>
    <cellStyle name="Header1 2 5 2 17" xfId="8254"/>
    <cellStyle name="Header1 2 5 2 18" xfId="8255"/>
    <cellStyle name="Header1 2 5 2 19" xfId="8256"/>
    <cellStyle name="Header1 2 5 2 2" xfId="8257"/>
    <cellStyle name="Header1 2 5 2 20" xfId="8258"/>
    <cellStyle name="Header1 2 5 2 21" xfId="8259"/>
    <cellStyle name="Header1 2 5 2 22" xfId="8260"/>
    <cellStyle name="Header1 2 5 2 23" xfId="8261"/>
    <cellStyle name="Header1 2 5 2 24" xfId="8262"/>
    <cellStyle name="Header1 2 5 2 25" xfId="8263"/>
    <cellStyle name="Header1 2 5 2 26" xfId="8264"/>
    <cellStyle name="Header1 2 5 2 27" xfId="8265"/>
    <cellStyle name="Header1 2 5 2 28" xfId="8266"/>
    <cellStyle name="Header1 2 5 2 29" xfId="8267"/>
    <cellStyle name="Header1 2 5 2 3" xfId="8268"/>
    <cellStyle name="Header1 2 5 2 30" xfId="8269"/>
    <cellStyle name="Header1 2 5 2 31" xfId="8270"/>
    <cellStyle name="Header1 2 5 2 32" xfId="8271"/>
    <cellStyle name="Header1 2 5 2 33" xfId="8272"/>
    <cellStyle name="Header1 2 5 2 34" xfId="8273"/>
    <cellStyle name="Header1 2 5 2 35" xfId="8274"/>
    <cellStyle name="Header1 2 5 2 36" xfId="8275"/>
    <cellStyle name="Header1 2 5 2 37" xfId="8276"/>
    <cellStyle name="Header1 2 5 2 38" xfId="8277"/>
    <cellStyle name="Header1 2 5 2 39" xfId="8278"/>
    <cellStyle name="Header1 2 5 2 4" xfId="8279"/>
    <cellStyle name="Header1 2 5 2 40" xfId="8280"/>
    <cellStyle name="Header1 2 5 2 41" xfId="8281"/>
    <cellStyle name="Header1 2 5 2 42" xfId="8282"/>
    <cellStyle name="Header1 2 5 2 43" xfId="8283"/>
    <cellStyle name="Header1 2 5 2 44" xfId="8284"/>
    <cellStyle name="Header1 2 5 2 45" xfId="8285"/>
    <cellStyle name="Header1 2 5 2 46" xfId="8286"/>
    <cellStyle name="Header1 2 5 2 47" xfId="8287"/>
    <cellStyle name="Header1 2 5 2 48" xfId="8288"/>
    <cellStyle name="Header1 2 5 2 49" xfId="8289"/>
    <cellStyle name="Header1 2 5 2 5" xfId="8290"/>
    <cellStyle name="Header1 2 5 2 50" xfId="8291"/>
    <cellStyle name="Header1 2 5 2 51" xfId="8292"/>
    <cellStyle name="Header1 2 5 2 52" xfId="8293"/>
    <cellStyle name="Header1 2 5 2 53" xfId="8294"/>
    <cellStyle name="Header1 2 5 2 54" xfId="8295"/>
    <cellStyle name="Header1 2 5 2 55" xfId="8296"/>
    <cellStyle name="Header1 2 5 2 56" xfId="8297"/>
    <cellStyle name="Header1 2 5 2 57" xfId="8298"/>
    <cellStyle name="Header1 2 5 2 58" xfId="8299"/>
    <cellStyle name="Header1 2 5 2 59" xfId="8300"/>
    <cellStyle name="Header1 2 5 2 6" xfId="8301"/>
    <cellStyle name="Header1 2 5 2 60" xfId="8302"/>
    <cellStyle name="Header1 2 5 2 61" xfId="8303"/>
    <cellStyle name="Header1 2 5 2 62" xfId="8304"/>
    <cellStyle name="Header1 2 5 2 63" xfId="8305"/>
    <cellStyle name="Header1 2 5 2 64" xfId="8306"/>
    <cellStyle name="Header1 2 5 2 65" xfId="8307"/>
    <cellStyle name="Header1 2 5 2 66" xfId="8308"/>
    <cellStyle name="Header1 2 5 2 7" xfId="8309"/>
    <cellStyle name="Header1 2 5 2 8" xfId="8310"/>
    <cellStyle name="Header1 2 5 2 9" xfId="8311"/>
    <cellStyle name="Header1 2 5 20" xfId="8312"/>
    <cellStyle name="Header1 2 5 21" xfId="8313"/>
    <cellStyle name="Header1 2 5 22" xfId="8314"/>
    <cellStyle name="Header1 2 5 23" xfId="8315"/>
    <cellStyle name="Header1 2 5 24" xfId="8316"/>
    <cellStyle name="Header1 2 5 25" xfId="8317"/>
    <cellStyle name="Header1 2 5 26" xfId="8318"/>
    <cellStyle name="Header1 2 5 27" xfId="8319"/>
    <cellStyle name="Header1 2 5 28" xfId="8320"/>
    <cellStyle name="Header1 2 5 29" xfId="8321"/>
    <cellStyle name="Header1 2 5 3" xfId="8322"/>
    <cellStyle name="Header1 2 5 3 10" xfId="8323"/>
    <cellStyle name="Header1 2 5 3 11" xfId="8324"/>
    <cellStyle name="Header1 2 5 3 12" xfId="8325"/>
    <cellStyle name="Header1 2 5 3 13" xfId="8326"/>
    <cellStyle name="Header1 2 5 3 14" xfId="8327"/>
    <cellStyle name="Header1 2 5 3 15" xfId="8328"/>
    <cellStyle name="Header1 2 5 3 16" xfId="8329"/>
    <cellStyle name="Header1 2 5 3 17" xfId="8330"/>
    <cellStyle name="Header1 2 5 3 18" xfId="8331"/>
    <cellStyle name="Header1 2 5 3 19" xfId="8332"/>
    <cellStyle name="Header1 2 5 3 2" xfId="8333"/>
    <cellStyle name="Header1 2 5 3 20" xfId="8334"/>
    <cellStyle name="Header1 2 5 3 21" xfId="8335"/>
    <cellStyle name="Header1 2 5 3 22" xfId="8336"/>
    <cellStyle name="Header1 2 5 3 23" xfId="8337"/>
    <cellStyle name="Header1 2 5 3 24" xfId="8338"/>
    <cellStyle name="Header1 2 5 3 25" xfId="8339"/>
    <cellStyle name="Header1 2 5 3 26" xfId="8340"/>
    <cellStyle name="Header1 2 5 3 27" xfId="8341"/>
    <cellStyle name="Header1 2 5 3 28" xfId="8342"/>
    <cellStyle name="Header1 2 5 3 29" xfId="8343"/>
    <cellStyle name="Header1 2 5 3 3" xfId="8344"/>
    <cellStyle name="Header1 2 5 3 30" xfId="8345"/>
    <cellStyle name="Header1 2 5 3 31" xfId="8346"/>
    <cellStyle name="Header1 2 5 3 32" xfId="8347"/>
    <cellStyle name="Header1 2 5 3 33" xfId="8348"/>
    <cellStyle name="Header1 2 5 3 34" xfId="8349"/>
    <cellStyle name="Header1 2 5 3 35" xfId="8350"/>
    <cellStyle name="Header1 2 5 3 36" xfId="8351"/>
    <cellStyle name="Header1 2 5 3 37" xfId="8352"/>
    <cellStyle name="Header1 2 5 3 38" xfId="8353"/>
    <cellStyle name="Header1 2 5 3 39" xfId="8354"/>
    <cellStyle name="Header1 2 5 3 4" xfId="8355"/>
    <cellStyle name="Header1 2 5 3 40" xfId="8356"/>
    <cellStyle name="Header1 2 5 3 41" xfId="8357"/>
    <cellStyle name="Header1 2 5 3 42" xfId="8358"/>
    <cellStyle name="Header1 2 5 3 43" xfId="8359"/>
    <cellStyle name="Header1 2 5 3 44" xfId="8360"/>
    <cellStyle name="Header1 2 5 3 45" xfId="8361"/>
    <cellStyle name="Header1 2 5 3 46" xfId="8362"/>
    <cellStyle name="Header1 2 5 3 47" xfId="8363"/>
    <cellStyle name="Header1 2 5 3 48" xfId="8364"/>
    <cellStyle name="Header1 2 5 3 49" xfId="8365"/>
    <cellStyle name="Header1 2 5 3 5" xfId="8366"/>
    <cellStyle name="Header1 2 5 3 50" xfId="8367"/>
    <cellStyle name="Header1 2 5 3 51" xfId="8368"/>
    <cellStyle name="Header1 2 5 3 52" xfId="8369"/>
    <cellStyle name="Header1 2 5 3 53" xfId="8370"/>
    <cellStyle name="Header1 2 5 3 54" xfId="8371"/>
    <cellStyle name="Header1 2 5 3 55" xfId="8372"/>
    <cellStyle name="Header1 2 5 3 56" xfId="8373"/>
    <cellStyle name="Header1 2 5 3 57" xfId="8374"/>
    <cellStyle name="Header1 2 5 3 58" xfId="8375"/>
    <cellStyle name="Header1 2 5 3 59" xfId="8376"/>
    <cellStyle name="Header1 2 5 3 6" xfId="8377"/>
    <cellStyle name="Header1 2 5 3 60" xfId="8378"/>
    <cellStyle name="Header1 2 5 3 61" xfId="8379"/>
    <cellStyle name="Header1 2 5 3 62" xfId="8380"/>
    <cellStyle name="Header1 2 5 3 63" xfId="8381"/>
    <cellStyle name="Header1 2 5 3 64" xfId="8382"/>
    <cellStyle name="Header1 2 5 3 7" xfId="8383"/>
    <cellStyle name="Header1 2 5 3 8" xfId="8384"/>
    <cellStyle name="Header1 2 5 3 9" xfId="8385"/>
    <cellStyle name="Header1 2 5 30" xfId="8386"/>
    <cellStyle name="Header1 2 5 31" xfId="8387"/>
    <cellStyle name="Header1 2 5 32" xfId="8388"/>
    <cellStyle name="Header1 2 5 33" xfId="8389"/>
    <cellStyle name="Header1 2 5 34" xfId="8390"/>
    <cellStyle name="Header1 2 5 4" xfId="8391"/>
    <cellStyle name="Header1 2 5 5" xfId="8392"/>
    <cellStyle name="Header1 2 5 6" xfId="8393"/>
    <cellStyle name="Header1 2 5 7" xfId="8394"/>
    <cellStyle name="Header1 2 5 8" xfId="8395"/>
    <cellStyle name="Header1 2 5 9" xfId="8396"/>
    <cellStyle name="Header1 2 6" xfId="8397"/>
    <cellStyle name="Header1 2 6 10" xfId="8398"/>
    <cellStyle name="Header1 2 6 11" xfId="8399"/>
    <cellStyle name="Header1 2 6 12" xfId="8400"/>
    <cellStyle name="Header1 2 6 13" xfId="8401"/>
    <cellStyle name="Header1 2 6 14" xfId="8402"/>
    <cellStyle name="Header1 2 6 15" xfId="8403"/>
    <cellStyle name="Header1 2 6 16" xfId="8404"/>
    <cellStyle name="Header1 2 6 17" xfId="8405"/>
    <cellStyle name="Header1 2 6 18" xfId="8406"/>
    <cellStyle name="Header1 2 6 19" xfId="8407"/>
    <cellStyle name="Header1 2 6 2" xfId="8408"/>
    <cellStyle name="Header1 2 6 2 10" xfId="8409"/>
    <cellStyle name="Header1 2 6 2 11" xfId="8410"/>
    <cellStyle name="Header1 2 6 2 12" xfId="8411"/>
    <cellStyle name="Header1 2 6 2 13" xfId="8412"/>
    <cellStyle name="Header1 2 6 2 14" xfId="8413"/>
    <cellStyle name="Header1 2 6 2 15" xfId="8414"/>
    <cellStyle name="Header1 2 6 2 16" xfId="8415"/>
    <cellStyle name="Header1 2 6 2 17" xfId="8416"/>
    <cellStyle name="Header1 2 6 2 18" xfId="8417"/>
    <cellStyle name="Header1 2 6 2 19" xfId="8418"/>
    <cellStyle name="Header1 2 6 2 2" xfId="8419"/>
    <cellStyle name="Header1 2 6 2 20" xfId="8420"/>
    <cellStyle name="Header1 2 6 2 21" xfId="8421"/>
    <cellStyle name="Header1 2 6 2 22" xfId="8422"/>
    <cellStyle name="Header1 2 6 2 23" xfId="8423"/>
    <cellStyle name="Header1 2 6 2 24" xfId="8424"/>
    <cellStyle name="Header1 2 6 2 25" xfId="8425"/>
    <cellStyle name="Header1 2 6 2 26" xfId="8426"/>
    <cellStyle name="Header1 2 6 2 27" xfId="8427"/>
    <cellStyle name="Header1 2 6 2 28" xfId="8428"/>
    <cellStyle name="Header1 2 6 2 29" xfId="8429"/>
    <cellStyle name="Header1 2 6 2 3" xfId="8430"/>
    <cellStyle name="Header1 2 6 2 30" xfId="8431"/>
    <cellStyle name="Header1 2 6 2 31" xfId="8432"/>
    <cellStyle name="Header1 2 6 2 32" xfId="8433"/>
    <cellStyle name="Header1 2 6 2 33" xfId="8434"/>
    <cellStyle name="Header1 2 6 2 34" xfId="8435"/>
    <cellStyle name="Header1 2 6 2 35" xfId="8436"/>
    <cellStyle name="Header1 2 6 2 36" xfId="8437"/>
    <cellStyle name="Header1 2 6 2 37" xfId="8438"/>
    <cellStyle name="Header1 2 6 2 38" xfId="8439"/>
    <cellStyle name="Header1 2 6 2 39" xfId="8440"/>
    <cellStyle name="Header1 2 6 2 4" xfId="8441"/>
    <cellStyle name="Header1 2 6 2 40" xfId="8442"/>
    <cellStyle name="Header1 2 6 2 41" xfId="8443"/>
    <cellStyle name="Header1 2 6 2 42" xfId="8444"/>
    <cellStyle name="Header1 2 6 2 43" xfId="8445"/>
    <cellStyle name="Header1 2 6 2 44" xfId="8446"/>
    <cellStyle name="Header1 2 6 2 45" xfId="8447"/>
    <cellStyle name="Header1 2 6 2 46" xfId="8448"/>
    <cellStyle name="Header1 2 6 2 47" xfId="8449"/>
    <cellStyle name="Header1 2 6 2 48" xfId="8450"/>
    <cellStyle name="Header1 2 6 2 49" xfId="8451"/>
    <cellStyle name="Header1 2 6 2 5" xfId="8452"/>
    <cellStyle name="Header1 2 6 2 50" xfId="8453"/>
    <cellStyle name="Header1 2 6 2 51" xfId="8454"/>
    <cellStyle name="Header1 2 6 2 52" xfId="8455"/>
    <cellStyle name="Header1 2 6 2 53" xfId="8456"/>
    <cellStyle name="Header1 2 6 2 54" xfId="8457"/>
    <cellStyle name="Header1 2 6 2 55" xfId="8458"/>
    <cellStyle name="Header1 2 6 2 56" xfId="8459"/>
    <cellStyle name="Header1 2 6 2 57" xfId="8460"/>
    <cellStyle name="Header1 2 6 2 58" xfId="8461"/>
    <cellStyle name="Header1 2 6 2 59" xfId="8462"/>
    <cellStyle name="Header1 2 6 2 6" xfId="8463"/>
    <cellStyle name="Header1 2 6 2 60" xfId="8464"/>
    <cellStyle name="Header1 2 6 2 61" xfId="8465"/>
    <cellStyle name="Header1 2 6 2 62" xfId="8466"/>
    <cellStyle name="Header1 2 6 2 63" xfId="8467"/>
    <cellStyle name="Header1 2 6 2 64" xfId="8468"/>
    <cellStyle name="Header1 2 6 2 65" xfId="8469"/>
    <cellStyle name="Header1 2 6 2 66" xfId="8470"/>
    <cellStyle name="Header1 2 6 2 7" xfId="8471"/>
    <cellStyle name="Header1 2 6 2 8" xfId="8472"/>
    <cellStyle name="Header1 2 6 2 9" xfId="8473"/>
    <cellStyle name="Header1 2 6 20" xfId="8474"/>
    <cellStyle name="Header1 2 6 21" xfId="8475"/>
    <cellStyle name="Header1 2 6 22" xfId="8476"/>
    <cellStyle name="Header1 2 6 23" xfId="8477"/>
    <cellStyle name="Header1 2 6 24" xfId="8478"/>
    <cellStyle name="Header1 2 6 25" xfId="8479"/>
    <cellStyle name="Header1 2 6 26" xfId="8480"/>
    <cellStyle name="Header1 2 6 27" xfId="8481"/>
    <cellStyle name="Header1 2 6 28" xfId="8482"/>
    <cellStyle name="Header1 2 6 29" xfId="8483"/>
    <cellStyle name="Header1 2 6 3" xfId="8484"/>
    <cellStyle name="Header1 2 6 3 10" xfId="8485"/>
    <cellStyle name="Header1 2 6 3 11" xfId="8486"/>
    <cellStyle name="Header1 2 6 3 12" xfId="8487"/>
    <cellStyle name="Header1 2 6 3 13" xfId="8488"/>
    <cellStyle name="Header1 2 6 3 14" xfId="8489"/>
    <cellStyle name="Header1 2 6 3 15" xfId="8490"/>
    <cellStyle name="Header1 2 6 3 16" xfId="8491"/>
    <cellStyle name="Header1 2 6 3 17" xfId="8492"/>
    <cellStyle name="Header1 2 6 3 18" xfId="8493"/>
    <cellStyle name="Header1 2 6 3 19" xfId="8494"/>
    <cellStyle name="Header1 2 6 3 2" xfId="8495"/>
    <cellStyle name="Header1 2 6 3 20" xfId="8496"/>
    <cellStyle name="Header1 2 6 3 21" xfId="8497"/>
    <cellStyle name="Header1 2 6 3 22" xfId="8498"/>
    <cellStyle name="Header1 2 6 3 23" xfId="8499"/>
    <cellStyle name="Header1 2 6 3 24" xfId="8500"/>
    <cellStyle name="Header1 2 6 3 25" xfId="8501"/>
    <cellStyle name="Header1 2 6 3 26" xfId="8502"/>
    <cellStyle name="Header1 2 6 3 27" xfId="8503"/>
    <cellStyle name="Header1 2 6 3 28" xfId="8504"/>
    <cellStyle name="Header1 2 6 3 29" xfId="8505"/>
    <cellStyle name="Header1 2 6 3 3" xfId="8506"/>
    <cellStyle name="Header1 2 6 3 30" xfId="8507"/>
    <cellStyle name="Header1 2 6 3 31" xfId="8508"/>
    <cellStyle name="Header1 2 6 3 32" xfId="8509"/>
    <cellStyle name="Header1 2 6 3 33" xfId="8510"/>
    <cellStyle name="Header1 2 6 3 34" xfId="8511"/>
    <cellStyle name="Header1 2 6 3 35" xfId="8512"/>
    <cellStyle name="Header1 2 6 3 36" xfId="8513"/>
    <cellStyle name="Header1 2 6 3 37" xfId="8514"/>
    <cellStyle name="Header1 2 6 3 38" xfId="8515"/>
    <cellStyle name="Header1 2 6 3 39" xfId="8516"/>
    <cellStyle name="Header1 2 6 3 4" xfId="8517"/>
    <cellStyle name="Header1 2 6 3 40" xfId="8518"/>
    <cellStyle name="Header1 2 6 3 41" xfId="8519"/>
    <cellStyle name="Header1 2 6 3 42" xfId="8520"/>
    <cellStyle name="Header1 2 6 3 43" xfId="8521"/>
    <cellStyle name="Header1 2 6 3 44" xfId="8522"/>
    <cellStyle name="Header1 2 6 3 45" xfId="8523"/>
    <cellStyle name="Header1 2 6 3 46" xfId="8524"/>
    <cellStyle name="Header1 2 6 3 47" xfId="8525"/>
    <cellStyle name="Header1 2 6 3 48" xfId="8526"/>
    <cellStyle name="Header1 2 6 3 49" xfId="8527"/>
    <cellStyle name="Header1 2 6 3 5" xfId="8528"/>
    <cellStyle name="Header1 2 6 3 50" xfId="8529"/>
    <cellStyle name="Header1 2 6 3 51" xfId="8530"/>
    <cellStyle name="Header1 2 6 3 52" xfId="8531"/>
    <cellStyle name="Header1 2 6 3 53" xfId="8532"/>
    <cellStyle name="Header1 2 6 3 54" xfId="8533"/>
    <cellStyle name="Header1 2 6 3 55" xfId="8534"/>
    <cellStyle name="Header1 2 6 3 56" xfId="8535"/>
    <cellStyle name="Header1 2 6 3 57" xfId="8536"/>
    <cellStyle name="Header1 2 6 3 58" xfId="8537"/>
    <cellStyle name="Header1 2 6 3 59" xfId="8538"/>
    <cellStyle name="Header1 2 6 3 6" xfId="8539"/>
    <cellStyle name="Header1 2 6 3 60" xfId="8540"/>
    <cellStyle name="Header1 2 6 3 61" xfId="8541"/>
    <cellStyle name="Header1 2 6 3 62" xfId="8542"/>
    <cellStyle name="Header1 2 6 3 63" xfId="8543"/>
    <cellStyle name="Header1 2 6 3 64" xfId="8544"/>
    <cellStyle name="Header1 2 6 3 7" xfId="8545"/>
    <cellStyle name="Header1 2 6 3 8" xfId="8546"/>
    <cellStyle name="Header1 2 6 3 9" xfId="8547"/>
    <cellStyle name="Header1 2 6 30" xfId="8548"/>
    <cellStyle name="Header1 2 6 31" xfId="8549"/>
    <cellStyle name="Header1 2 6 32" xfId="8550"/>
    <cellStyle name="Header1 2 6 33" xfId="8551"/>
    <cellStyle name="Header1 2 6 34" xfId="8552"/>
    <cellStyle name="Header1 2 6 4" xfId="8553"/>
    <cellStyle name="Header1 2 6 5" xfId="8554"/>
    <cellStyle name="Header1 2 6 6" xfId="8555"/>
    <cellStyle name="Header1 2 6 7" xfId="8556"/>
    <cellStyle name="Header1 2 6 8" xfId="8557"/>
    <cellStyle name="Header1 2 6 9" xfId="8558"/>
    <cellStyle name="Header1 2 7" xfId="8559"/>
    <cellStyle name="Header1 2 7 10" xfId="8560"/>
    <cellStyle name="Header1 2 7 11" xfId="8561"/>
    <cellStyle name="Header1 2 7 12" xfId="8562"/>
    <cellStyle name="Header1 2 7 13" xfId="8563"/>
    <cellStyle name="Header1 2 7 14" xfId="8564"/>
    <cellStyle name="Header1 2 7 15" xfId="8565"/>
    <cellStyle name="Header1 2 7 16" xfId="8566"/>
    <cellStyle name="Header1 2 7 17" xfId="8567"/>
    <cellStyle name="Header1 2 7 18" xfId="8568"/>
    <cellStyle name="Header1 2 7 19" xfId="8569"/>
    <cellStyle name="Header1 2 7 2" xfId="8570"/>
    <cellStyle name="Header1 2 7 20" xfId="8571"/>
    <cellStyle name="Header1 2 7 21" xfId="8572"/>
    <cellStyle name="Header1 2 7 22" xfId="8573"/>
    <cellStyle name="Header1 2 7 23" xfId="8574"/>
    <cellStyle name="Header1 2 7 24" xfId="8575"/>
    <cellStyle name="Header1 2 7 25" xfId="8576"/>
    <cellStyle name="Header1 2 7 26" xfId="8577"/>
    <cellStyle name="Header1 2 7 27" xfId="8578"/>
    <cellStyle name="Header1 2 7 28" xfId="8579"/>
    <cellStyle name="Header1 2 7 29" xfId="8580"/>
    <cellStyle name="Header1 2 7 3" xfId="8581"/>
    <cellStyle name="Header1 2 7 30" xfId="8582"/>
    <cellStyle name="Header1 2 7 31" xfId="8583"/>
    <cellStyle name="Header1 2 7 32" xfId="8584"/>
    <cellStyle name="Header1 2 7 33" xfId="8585"/>
    <cellStyle name="Header1 2 7 34" xfId="8586"/>
    <cellStyle name="Header1 2 7 35" xfId="8587"/>
    <cellStyle name="Header1 2 7 36" xfId="8588"/>
    <cellStyle name="Header1 2 7 37" xfId="8589"/>
    <cellStyle name="Header1 2 7 38" xfId="8590"/>
    <cellStyle name="Header1 2 7 39" xfId="8591"/>
    <cellStyle name="Header1 2 7 4" xfId="8592"/>
    <cellStyle name="Header1 2 7 40" xfId="8593"/>
    <cellStyle name="Header1 2 7 41" xfId="8594"/>
    <cellStyle name="Header1 2 7 42" xfId="8595"/>
    <cellStyle name="Header1 2 7 43" xfId="8596"/>
    <cellStyle name="Header1 2 7 44" xfId="8597"/>
    <cellStyle name="Header1 2 7 45" xfId="8598"/>
    <cellStyle name="Header1 2 7 46" xfId="8599"/>
    <cellStyle name="Header1 2 7 47" xfId="8600"/>
    <cellStyle name="Header1 2 7 48" xfId="8601"/>
    <cellStyle name="Header1 2 7 49" xfId="8602"/>
    <cellStyle name="Header1 2 7 5" xfId="8603"/>
    <cellStyle name="Header1 2 7 50" xfId="8604"/>
    <cellStyle name="Header1 2 7 51" xfId="8605"/>
    <cellStyle name="Header1 2 7 52" xfId="8606"/>
    <cellStyle name="Header1 2 7 53" xfId="8607"/>
    <cellStyle name="Header1 2 7 54" xfId="8608"/>
    <cellStyle name="Header1 2 7 55" xfId="8609"/>
    <cellStyle name="Header1 2 7 56" xfId="8610"/>
    <cellStyle name="Header1 2 7 57" xfId="8611"/>
    <cellStyle name="Header1 2 7 58" xfId="8612"/>
    <cellStyle name="Header1 2 7 59" xfId="8613"/>
    <cellStyle name="Header1 2 7 6" xfId="8614"/>
    <cellStyle name="Header1 2 7 60" xfId="8615"/>
    <cellStyle name="Header1 2 7 61" xfId="8616"/>
    <cellStyle name="Header1 2 7 62" xfId="8617"/>
    <cellStyle name="Header1 2 7 63" xfId="8618"/>
    <cellStyle name="Header1 2 7 64" xfId="8619"/>
    <cellStyle name="Header1 2 7 65" xfId="8620"/>
    <cellStyle name="Header1 2 7 66" xfId="8621"/>
    <cellStyle name="Header1 2 7 7" xfId="8622"/>
    <cellStyle name="Header1 2 7 8" xfId="8623"/>
    <cellStyle name="Header1 2 7 9" xfId="8624"/>
    <cellStyle name="Header1 2 8" xfId="8625"/>
    <cellStyle name="Header1 2 8 10" xfId="8626"/>
    <cellStyle name="Header1 2 8 11" xfId="8627"/>
    <cellStyle name="Header1 2 8 12" xfId="8628"/>
    <cellStyle name="Header1 2 8 13" xfId="8629"/>
    <cellStyle name="Header1 2 8 14" xfId="8630"/>
    <cellStyle name="Header1 2 8 15" xfId="8631"/>
    <cellStyle name="Header1 2 8 16" xfId="8632"/>
    <cellStyle name="Header1 2 8 17" xfId="8633"/>
    <cellStyle name="Header1 2 8 18" xfId="8634"/>
    <cellStyle name="Header1 2 8 19" xfId="8635"/>
    <cellStyle name="Header1 2 8 2" xfId="8636"/>
    <cellStyle name="Header1 2 8 20" xfId="8637"/>
    <cellStyle name="Header1 2 8 21" xfId="8638"/>
    <cellStyle name="Header1 2 8 22" xfId="8639"/>
    <cellStyle name="Header1 2 8 23" xfId="8640"/>
    <cellStyle name="Header1 2 8 24" xfId="8641"/>
    <cellStyle name="Header1 2 8 25" xfId="8642"/>
    <cellStyle name="Header1 2 8 26" xfId="8643"/>
    <cellStyle name="Header1 2 8 27" xfId="8644"/>
    <cellStyle name="Header1 2 8 28" xfId="8645"/>
    <cellStyle name="Header1 2 8 29" xfId="8646"/>
    <cellStyle name="Header1 2 8 3" xfId="8647"/>
    <cellStyle name="Header1 2 8 30" xfId="8648"/>
    <cellStyle name="Header1 2 8 31" xfId="8649"/>
    <cellStyle name="Header1 2 8 32" xfId="8650"/>
    <cellStyle name="Header1 2 8 33" xfId="8651"/>
    <cellStyle name="Header1 2 8 34" xfId="8652"/>
    <cellStyle name="Header1 2 8 35" xfId="8653"/>
    <cellStyle name="Header1 2 8 36" xfId="8654"/>
    <cellStyle name="Header1 2 8 37" xfId="8655"/>
    <cellStyle name="Header1 2 8 38" xfId="8656"/>
    <cellStyle name="Header1 2 8 39" xfId="8657"/>
    <cellStyle name="Header1 2 8 4" xfId="8658"/>
    <cellStyle name="Header1 2 8 40" xfId="8659"/>
    <cellStyle name="Header1 2 8 41" xfId="8660"/>
    <cellStyle name="Header1 2 8 42" xfId="8661"/>
    <cellStyle name="Header1 2 8 43" xfId="8662"/>
    <cellStyle name="Header1 2 8 44" xfId="8663"/>
    <cellStyle name="Header1 2 8 45" xfId="8664"/>
    <cellStyle name="Header1 2 8 46" xfId="8665"/>
    <cellStyle name="Header1 2 8 47" xfId="8666"/>
    <cellStyle name="Header1 2 8 48" xfId="8667"/>
    <cellStyle name="Header1 2 8 49" xfId="8668"/>
    <cellStyle name="Header1 2 8 5" xfId="8669"/>
    <cellStyle name="Header1 2 8 50" xfId="8670"/>
    <cellStyle name="Header1 2 8 51" xfId="8671"/>
    <cellStyle name="Header1 2 8 52" xfId="8672"/>
    <cellStyle name="Header1 2 8 53" xfId="8673"/>
    <cellStyle name="Header1 2 8 54" xfId="8674"/>
    <cellStyle name="Header1 2 8 55" xfId="8675"/>
    <cellStyle name="Header1 2 8 56" xfId="8676"/>
    <cellStyle name="Header1 2 8 57" xfId="8677"/>
    <cellStyle name="Header1 2 8 58" xfId="8678"/>
    <cellStyle name="Header1 2 8 59" xfId="8679"/>
    <cellStyle name="Header1 2 8 6" xfId="8680"/>
    <cellStyle name="Header1 2 8 60" xfId="8681"/>
    <cellStyle name="Header1 2 8 61" xfId="8682"/>
    <cellStyle name="Header1 2 8 62" xfId="8683"/>
    <cellStyle name="Header1 2 8 63" xfId="8684"/>
    <cellStyle name="Header1 2 8 64" xfId="8685"/>
    <cellStyle name="Header1 2 8 7" xfId="8686"/>
    <cellStyle name="Header1 2 8 8" xfId="8687"/>
    <cellStyle name="Header1 2 8 9" xfId="8688"/>
    <cellStyle name="Header1 2 9" xfId="8689"/>
    <cellStyle name="Header1 3" xfId="8690"/>
    <cellStyle name="Header1 3 2" xfId="8691"/>
    <cellStyle name="Header1 3 2 2" xfId="8692"/>
    <cellStyle name="Header1 3 2 2 10" xfId="8693"/>
    <cellStyle name="Header1 3 2 2 11" xfId="8694"/>
    <cellStyle name="Header1 3 2 2 12" xfId="8695"/>
    <cellStyle name="Header1 3 2 2 13" xfId="8696"/>
    <cellStyle name="Header1 3 2 2 14" xfId="8697"/>
    <cellStyle name="Header1 3 2 2 15" xfId="8698"/>
    <cellStyle name="Header1 3 2 2 16" xfId="8699"/>
    <cellStyle name="Header1 3 2 2 17" xfId="8700"/>
    <cellStyle name="Header1 3 2 2 18" xfId="8701"/>
    <cellStyle name="Header1 3 2 2 19" xfId="8702"/>
    <cellStyle name="Header1 3 2 2 2" xfId="8703"/>
    <cellStyle name="Header1 3 2 2 2 10" xfId="8704"/>
    <cellStyle name="Header1 3 2 2 2 11" xfId="8705"/>
    <cellStyle name="Header1 3 2 2 2 12" xfId="8706"/>
    <cellStyle name="Header1 3 2 2 2 13" xfId="8707"/>
    <cellStyle name="Header1 3 2 2 2 14" xfId="8708"/>
    <cellStyle name="Header1 3 2 2 2 15" xfId="8709"/>
    <cellStyle name="Header1 3 2 2 2 16" xfId="8710"/>
    <cellStyle name="Header1 3 2 2 2 17" xfId="8711"/>
    <cellStyle name="Header1 3 2 2 2 18" xfId="8712"/>
    <cellStyle name="Header1 3 2 2 2 19" xfId="8713"/>
    <cellStyle name="Header1 3 2 2 2 2" xfId="8714"/>
    <cellStyle name="Header1 3 2 2 2 20" xfId="8715"/>
    <cellStyle name="Header1 3 2 2 2 21" xfId="8716"/>
    <cellStyle name="Header1 3 2 2 2 22" xfId="8717"/>
    <cellStyle name="Header1 3 2 2 2 23" xfId="8718"/>
    <cellStyle name="Header1 3 2 2 2 24" xfId="8719"/>
    <cellStyle name="Header1 3 2 2 2 25" xfId="8720"/>
    <cellStyle name="Header1 3 2 2 2 26" xfId="8721"/>
    <cellStyle name="Header1 3 2 2 2 27" xfId="8722"/>
    <cellStyle name="Header1 3 2 2 2 28" xfId="8723"/>
    <cellStyle name="Header1 3 2 2 2 29" xfId="8724"/>
    <cellStyle name="Header1 3 2 2 2 3" xfId="8725"/>
    <cellStyle name="Header1 3 2 2 2 30" xfId="8726"/>
    <cellStyle name="Header1 3 2 2 2 31" xfId="8727"/>
    <cellStyle name="Header1 3 2 2 2 32" xfId="8728"/>
    <cellStyle name="Header1 3 2 2 2 33" xfId="8729"/>
    <cellStyle name="Header1 3 2 2 2 34" xfId="8730"/>
    <cellStyle name="Header1 3 2 2 2 35" xfId="8731"/>
    <cellStyle name="Header1 3 2 2 2 36" xfId="8732"/>
    <cellStyle name="Header1 3 2 2 2 37" xfId="8733"/>
    <cellStyle name="Header1 3 2 2 2 38" xfId="8734"/>
    <cellStyle name="Header1 3 2 2 2 39" xfId="8735"/>
    <cellStyle name="Header1 3 2 2 2 4" xfId="8736"/>
    <cellStyle name="Header1 3 2 2 2 40" xfId="8737"/>
    <cellStyle name="Header1 3 2 2 2 41" xfId="8738"/>
    <cellStyle name="Header1 3 2 2 2 42" xfId="8739"/>
    <cellStyle name="Header1 3 2 2 2 43" xfId="8740"/>
    <cellStyle name="Header1 3 2 2 2 44" xfId="8741"/>
    <cellStyle name="Header1 3 2 2 2 45" xfId="8742"/>
    <cellStyle name="Header1 3 2 2 2 46" xfId="8743"/>
    <cellStyle name="Header1 3 2 2 2 47" xfId="8744"/>
    <cellStyle name="Header1 3 2 2 2 48" xfId="8745"/>
    <cellStyle name="Header1 3 2 2 2 49" xfId="8746"/>
    <cellStyle name="Header1 3 2 2 2 5" xfId="8747"/>
    <cellStyle name="Header1 3 2 2 2 50" xfId="8748"/>
    <cellStyle name="Header1 3 2 2 2 51" xfId="8749"/>
    <cellStyle name="Header1 3 2 2 2 52" xfId="8750"/>
    <cellStyle name="Header1 3 2 2 2 53" xfId="8751"/>
    <cellStyle name="Header1 3 2 2 2 54" xfId="8752"/>
    <cellStyle name="Header1 3 2 2 2 55" xfId="8753"/>
    <cellStyle name="Header1 3 2 2 2 56" xfId="8754"/>
    <cellStyle name="Header1 3 2 2 2 57" xfId="8755"/>
    <cellStyle name="Header1 3 2 2 2 58" xfId="8756"/>
    <cellStyle name="Header1 3 2 2 2 59" xfId="8757"/>
    <cellStyle name="Header1 3 2 2 2 6" xfId="8758"/>
    <cellStyle name="Header1 3 2 2 2 60" xfId="8759"/>
    <cellStyle name="Header1 3 2 2 2 61" xfId="8760"/>
    <cellStyle name="Header1 3 2 2 2 62" xfId="8761"/>
    <cellStyle name="Header1 3 2 2 2 63" xfId="8762"/>
    <cellStyle name="Header1 3 2 2 2 64" xfId="8763"/>
    <cellStyle name="Header1 3 2 2 2 65" xfId="8764"/>
    <cellStyle name="Header1 3 2 2 2 7" xfId="8765"/>
    <cellStyle name="Header1 3 2 2 2 8" xfId="8766"/>
    <cellStyle name="Header1 3 2 2 2 9" xfId="8767"/>
    <cellStyle name="Header1 3 2 2 20" xfId="8768"/>
    <cellStyle name="Header1 3 2 2 21" xfId="8769"/>
    <cellStyle name="Header1 3 2 2 22" xfId="8770"/>
    <cellStyle name="Header1 3 2 2 23" xfId="8771"/>
    <cellStyle name="Header1 3 2 2 24" xfId="8772"/>
    <cellStyle name="Header1 3 2 2 25" xfId="8773"/>
    <cellStyle name="Header1 3 2 2 26" xfId="8774"/>
    <cellStyle name="Header1 3 2 2 27" xfId="8775"/>
    <cellStyle name="Header1 3 2 2 28" xfId="8776"/>
    <cellStyle name="Header1 3 2 2 29" xfId="8777"/>
    <cellStyle name="Header1 3 2 2 3" xfId="8778"/>
    <cellStyle name="Header1 3 2 2 3 2" xfId="8779"/>
    <cellStyle name="Header1 3 2 2 3 3" xfId="8780"/>
    <cellStyle name="Header1 3 2 2 30" xfId="8781"/>
    <cellStyle name="Header1 3 2 2 31" xfId="8782"/>
    <cellStyle name="Header1 3 2 2 32" xfId="8783"/>
    <cellStyle name="Header1 3 2 2 4" xfId="8784"/>
    <cellStyle name="Header1 3 2 2 5" xfId="8785"/>
    <cellStyle name="Header1 3 2 2 6" xfId="8786"/>
    <cellStyle name="Header1 3 2 2 7" xfId="8787"/>
    <cellStyle name="Header1 3 2 2 8" xfId="8788"/>
    <cellStyle name="Header1 3 2 2 9" xfId="8789"/>
    <cellStyle name="Header1 3 2 3" xfId="8790"/>
    <cellStyle name="Header1 3 2 3 10" xfId="8791"/>
    <cellStyle name="Header1 3 2 3 11" xfId="8792"/>
    <cellStyle name="Header1 3 2 3 12" xfId="8793"/>
    <cellStyle name="Header1 3 2 3 13" xfId="8794"/>
    <cellStyle name="Header1 3 2 3 14" xfId="8795"/>
    <cellStyle name="Header1 3 2 3 15" xfId="8796"/>
    <cellStyle name="Header1 3 2 3 16" xfId="8797"/>
    <cellStyle name="Header1 3 2 3 17" xfId="8798"/>
    <cellStyle name="Header1 3 2 3 18" xfId="8799"/>
    <cellStyle name="Header1 3 2 3 19" xfId="8800"/>
    <cellStyle name="Header1 3 2 3 2" xfId="8801"/>
    <cellStyle name="Header1 3 2 3 2 10" xfId="8802"/>
    <cellStyle name="Header1 3 2 3 2 11" xfId="8803"/>
    <cellStyle name="Header1 3 2 3 2 12" xfId="8804"/>
    <cellStyle name="Header1 3 2 3 2 13" xfId="8805"/>
    <cellStyle name="Header1 3 2 3 2 14" xfId="8806"/>
    <cellStyle name="Header1 3 2 3 2 15" xfId="8807"/>
    <cellStyle name="Header1 3 2 3 2 16" xfId="8808"/>
    <cellStyle name="Header1 3 2 3 2 17" xfId="8809"/>
    <cellStyle name="Header1 3 2 3 2 18" xfId="8810"/>
    <cellStyle name="Header1 3 2 3 2 19" xfId="8811"/>
    <cellStyle name="Header1 3 2 3 2 2" xfId="8812"/>
    <cellStyle name="Header1 3 2 3 2 20" xfId="8813"/>
    <cellStyle name="Header1 3 2 3 2 21" xfId="8814"/>
    <cellStyle name="Header1 3 2 3 2 22" xfId="8815"/>
    <cellStyle name="Header1 3 2 3 2 23" xfId="8816"/>
    <cellStyle name="Header1 3 2 3 2 24" xfId="8817"/>
    <cellStyle name="Header1 3 2 3 2 25" xfId="8818"/>
    <cellStyle name="Header1 3 2 3 2 26" xfId="8819"/>
    <cellStyle name="Header1 3 2 3 2 27" xfId="8820"/>
    <cellStyle name="Header1 3 2 3 2 28" xfId="8821"/>
    <cellStyle name="Header1 3 2 3 2 29" xfId="8822"/>
    <cellStyle name="Header1 3 2 3 2 3" xfId="8823"/>
    <cellStyle name="Header1 3 2 3 2 30" xfId="8824"/>
    <cellStyle name="Header1 3 2 3 2 31" xfId="8825"/>
    <cellStyle name="Header1 3 2 3 2 32" xfId="8826"/>
    <cellStyle name="Header1 3 2 3 2 33" xfId="8827"/>
    <cellStyle name="Header1 3 2 3 2 34" xfId="8828"/>
    <cellStyle name="Header1 3 2 3 2 35" xfId="8829"/>
    <cellStyle name="Header1 3 2 3 2 36" xfId="8830"/>
    <cellStyle name="Header1 3 2 3 2 37" xfId="8831"/>
    <cellStyle name="Header1 3 2 3 2 38" xfId="8832"/>
    <cellStyle name="Header1 3 2 3 2 39" xfId="8833"/>
    <cellStyle name="Header1 3 2 3 2 4" xfId="8834"/>
    <cellStyle name="Header1 3 2 3 2 40" xfId="8835"/>
    <cellStyle name="Header1 3 2 3 2 41" xfId="8836"/>
    <cellStyle name="Header1 3 2 3 2 42" xfId="8837"/>
    <cellStyle name="Header1 3 2 3 2 43" xfId="8838"/>
    <cellStyle name="Header1 3 2 3 2 44" xfId="8839"/>
    <cellStyle name="Header1 3 2 3 2 45" xfId="8840"/>
    <cellStyle name="Header1 3 2 3 2 46" xfId="8841"/>
    <cellStyle name="Header1 3 2 3 2 47" xfId="8842"/>
    <cellStyle name="Header1 3 2 3 2 48" xfId="8843"/>
    <cellStyle name="Header1 3 2 3 2 49" xfId="8844"/>
    <cellStyle name="Header1 3 2 3 2 5" xfId="8845"/>
    <cellStyle name="Header1 3 2 3 2 50" xfId="8846"/>
    <cellStyle name="Header1 3 2 3 2 51" xfId="8847"/>
    <cellStyle name="Header1 3 2 3 2 52" xfId="8848"/>
    <cellStyle name="Header1 3 2 3 2 53" xfId="8849"/>
    <cellStyle name="Header1 3 2 3 2 54" xfId="8850"/>
    <cellStyle name="Header1 3 2 3 2 55" xfId="8851"/>
    <cellStyle name="Header1 3 2 3 2 56" xfId="8852"/>
    <cellStyle name="Header1 3 2 3 2 57" xfId="8853"/>
    <cellStyle name="Header1 3 2 3 2 58" xfId="8854"/>
    <cellStyle name="Header1 3 2 3 2 59" xfId="8855"/>
    <cellStyle name="Header1 3 2 3 2 6" xfId="8856"/>
    <cellStyle name="Header1 3 2 3 2 60" xfId="8857"/>
    <cellStyle name="Header1 3 2 3 2 61" xfId="8858"/>
    <cellStyle name="Header1 3 2 3 2 7" xfId="8859"/>
    <cellStyle name="Header1 3 2 3 2 8" xfId="8860"/>
    <cellStyle name="Header1 3 2 3 2 9" xfId="8861"/>
    <cellStyle name="Header1 3 2 3 20" xfId="8862"/>
    <cellStyle name="Header1 3 2 3 21" xfId="8863"/>
    <cellStyle name="Header1 3 2 3 22" xfId="8864"/>
    <cellStyle name="Header1 3 2 3 23" xfId="8865"/>
    <cellStyle name="Header1 3 2 3 24" xfId="8866"/>
    <cellStyle name="Header1 3 2 3 25" xfId="8867"/>
    <cellStyle name="Header1 3 2 3 26" xfId="8868"/>
    <cellStyle name="Header1 3 2 3 27" xfId="8869"/>
    <cellStyle name="Header1 3 2 3 28" xfId="8870"/>
    <cellStyle name="Header1 3 2 3 29" xfId="8871"/>
    <cellStyle name="Header1 3 2 3 3" xfId="8872"/>
    <cellStyle name="Header1 3 2 3 3 10" xfId="8873"/>
    <cellStyle name="Header1 3 2 3 3 11" xfId="8874"/>
    <cellStyle name="Header1 3 2 3 3 12" xfId="8875"/>
    <cellStyle name="Header1 3 2 3 3 13" xfId="8876"/>
    <cellStyle name="Header1 3 2 3 3 14" xfId="8877"/>
    <cellStyle name="Header1 3 2 3 3 15" xfId="8878"/>
    <cellStyle name="Header1 3 2 3 3 16" xfId="8879"/>
    <cellStyle name="Header1 3 2 3 3 17" xfId="8880"/>
    <cellStyle name="Header1 3 2 3 3 18" xfId="8881"/>
    <cellStyle name="Header1 3 2 3 3 19" xfId="8882"/>
    <cellStyle name="Header1 3 2 3 3 2" xfId="8883"/>
    <cellStyle name="Header1 3 2 3 3 20" xfId="8884"/>
    <cellStyle name="Header1 3 2 3 3 21" xfId="8885"/>
    <cellStyle name="Header1 3 2 3 3 22" xfId="8886"/>
    <cellStyle name="Header1 3 2 3 3 23" xfId="8887"/>
    <cellStyle name="Header1 3 2 3 3 24" xfId="8888"/>
    <cellStyle name="Header1 3 2 3 3 25" xfId="8889"/>
    <cellStyle name="Header1 3 2 3 3 26" xfId="8890"/>
    <cellStyle name="Header1 3 2 3 3 27" xfId="8891"/>
    <cellStyle name="Header1 3 2 3 3 28" xfId="8892"/>
    <cellStyle name="Header1 3 2 3 3 29" xfId="8893"/>
    <cellStyle name="Header1 3 2 3 3 3" xfId="8894"/>
    <cellStyle name="Header1 3 2 3 3 30" xfId="8895"/>
    <cellStyle name="Header1 3 2 3 3 31" xfId="8896"/>
    <cellStyle name="Header1 3 2 3 3 32" xfId="8897"/>
    <cellStyle name="Header1 3 2 3 3 33" xfId="8898"/>
    <cellStyle name="Header1 3 2 3 3 34" xfId="8899"/>
    <cellStyle name="Header1 3 2 3 3 35" xfId="8900"/>
    <cellStyle name="Header1 3 2 3 3 36" xfId="8901"/>
    <cellStyle name="Header1 3 2 3 3 37" xfId="8902"/>
    <cellStyle name="Header1 3 2 3 3 38" xfId="8903"/>
    <cellStyle name="Header1 3 2 3 3 39" xfId="8904"/>
    <cellStyle name="Header1 3 2 3 3 4" xfId="8905"/>
    <cellStyle name="Header1 3 2 3 3 40" xfId="8906"/>
    <cellStyle name="Header1 3 2 3 3 41" xfId="8907"/>
    <cellStyle name="Header1 3 2 3 3 42" xfId="8908"/>
    <cellStyle name="Header1 3 2 3 3 43" xfId="8909"/>
    <cellStyle name="Header1 3 2 3 3 44" xfId="8910"/>
    <cellStyle name="Header1 3 2 3 3 45" xfId="8911"/>
    <cellStyle name="Header1 3 2 3 3 46" xfId="8912"/>
    <cellStyle name="Header1 3 2 3 3 47" xfId="8913"/>
    <cellStyle name="Header1 3 2 3 3 48" xfId="8914"/>
    <cellStyle name="Header1 3 2 3 3 49" xfId="8915"/>
    <cellStyle name="Header1 3 2 3 3 5" xfId="8916"/>
    <cellStyle name="Header1 3 2 3 3 50" xfId="8917"/>
    <cellStyle name="Header1 3 2 3 3 51" xfId="8918"/>
    <cellStyle name="Header1 3 2 3 3 52" xfId="8919"/>
    <cellStyle name="Header1 3 2 3 3 53" xfId="8920"/>
    <cellStyle name="Header1 3 2 3 3 54" xfId="8921"/>
    <cellStyle name="Header1 3 2 3 3 55" xfId="8922"/>
    <cellStyle name="Header1 3 2 3 3 56" xfId="8923"/>
    <cellStyle name="Header1 3 2 3 3 57" xfId="8924"/>
    <cellStyle name="Header1 3 2 3 3 58" xfId="8925"/>
    <cellStyle name="Header1 3 2 3 3 59" xfId="8926"/>
    <cellStyle name="Header1 3 2 3 3 6" xfId="8927"/>
    <cellStyle name="Header1 3 2 3 3 60" xfId="8928"/>
    <cellStyle name="Header1 3 2 3 3 61" xfId="8929"/>
    <cellStyle name="Header1 3 2 3 3 62" xfId="8930"/>
    <cellStyle name="Header1 3 2 3 3 63" xfId="8931"/>
    <cellStyle name="Header1 3 2 3 3 64" xfId="8932"/>
    <cellStyle name="Header1 3 2 3 3 7" xfId="8933"/>
    <cellStyle name="Header1 3 2 3 3 8" xfId="8934"/>
    <cellStyle name="Header1 3 2 3 3 9" xfId="8935"/>
    <cellStyle name="Header1 3 2 3 30" xfId="8936"/>
    <cellStyle name="Header1 3 2 3 31" xfId="8937"/>
    <cellStyle name="Header1 3 2 3 32" xfId="8938"/>
    <cellStyle name="Header1 3 2 3 33" xfId="8939"/>
    <cellStyle name="Header1 3 2 3 34" xfId="8940"/>
    <cellStyle name="Header1 3 2 3 35" xfId="8941"/>
    <cellStyle name="Header1 3 2 3 4" xfId="8942"/>
    <cellStyle name="Header1 3 2 3 5" xfId="8943"/>
    <cellStyle name="Header1 3 2 3 6" xfId="8944"/>
    <cellStyle name="Header1 3 2 3 7" xfId="8945"/>
    <cellStyle name="Header1 3 2 3 8" xfId="8946"/>
    <cellStyle name="Header1 3 2 3 9" xfId="8947"/>
    <cellStyle name="Header1 3 2 4" xfId="8948"/>
    <cellStyle name="Header1 3 2 4 10" xfId="8949"/>
    <cellStyle name="Header1 3 2 4 11" xfId="8950"/>
    <cellStyle name="Header1 3 2 4 12" xfId="8951"/>
    <cellStyle name="Header1 3 2 4 13" xfId="8952"/>
    <cellStyle name="Header1 3 2 4 14" xfId="8953"/>
    <cellStyle name="Header1 3 2 4 15" xfId="8954"/>
    <cellStyle name="Header1 3 2 4 16" xfId="8955"/>
    <cellStyle name="Header1 3 2 4 17" xfId="8956"/>
    <cellStyle name="Header1 3 2 4 18" xfId="8957"/>
    <cellStyle name="Header1 3 2 4 19" xfId="8958"/>
    <cellStyle name="Header1 3 2 4 2" xfId="8959"/>
    <cellStyle name="Header1 3 2 4 2 10" xfId="8960"/>
    <cellStyle name="Header1 3 2 4 2 11" xfId="8961"/>
    <cellStyle name="Header1 3 2 4 2 12" xfId="8962"/>
    <cellStyle name="Header1 3 2 4 2 13" xfId="8963"/>
    <cellStyle name="Header1 3 2 4 2 14" xfId="8964"/>
    <cellStyle name="Header1 3 2 4 2 15" xfId="8965"/>
    <cellStyle name="Header1 3 2 4 2 16" xfId="8966"/>
    <cellStyle name="Header1 3 2 4 2 17" xfId="8967"/>
    <cellStyle name="Header1 3 2 4 2 18" xfId="8968"/>
    <cellStyle name="Header1 3 2 4 2 19" xfId="8969"/>
    <cellStyle name="Header1 3 2 4 2 2" xfId="8970"/>
    <cellStyle name="Header1 3 2 4 2 20" xfId="8971"/>
    <cellStyle name="Header1 3 2 4 2 21" xfId="8972"/>
    <cellStyle name="Header1 3 2 4 2 22" xfId="8973"/>
    <cellStyle name="Header1 3 2 4 2 23" xfId="8974"/>
    <cellStyle name="Header1 3 2 4 2 24" xfId="8975"/>
    <cellStyle name="Header1 3 2 4 2 25" xfId="8976"/>
    <cellStyle name="Header1 3 2 4 2 26" xfId="8977"/>
    <cellStyle name="Header1 3 2 4 2 27" xfId="8978"/>
    <cellStyle name="Header1 3 2 4 2 28" xfId="8979"/>
    <cellStyle name="Header1 3 2 4 2 29" xfId="8980"/>
    <cellStyle name="Header1 3 2 4 2 3" xfId="8981"/>
    <cellStyle name="Header1 3 2 4 2 30" xfId="8982"/>
    <cellStyle name="Header1 3 2 4 2 31" xfId="8983"/>
    <cellStyle name="Header1 3 2 4 2 32" xfId="8984"/>
    <cellStyle name="Header1 3 2 4 2 33" xfId="8985"/>
    <cellStyle name="Header1 3 2 4 2 34" xfId="8986"/>
    <cellStyle name="Header1 3 2 4 2 35" xfId="8987"/>
    <cellStyle name="Header1 3 2 4 2 36" xfId="8988"/>
    <cellStyle name="Header1 3 2 4 2 37" xfId="8989"/>
    <cellStyle name="Header1 3 2 4 2 38" xfId="8990"/>
    <cellStyle name="Header1 3 2 4 2 39" xfId="8991"/>
    <cellStyle name="Header1 3 2 4 2 4" xfId="8992"/>
    <cellStyle name="Header1 3 2 4 2 40" xfId="8993"/>
    <cellStyle name="Header1 3 2 4 2 41" xfId="8994"/>
    <cellStyle name="Header1 3 2 4 2 42" xfId="8995"/>
    <cellStyle name="Header1 3 2 4 2 43" xfId="8996"/>
    <cellStyle name="Header1 3 2 4 2 44" xfId="8997"/>
    <cellStyle name="Header1 3 2 4 2 45" xfId="8998"/>
    <cellStyle name="Header1 3 2 4 2 46" xfId="8999"/>
    <cellStyle name="Header1 3 2 4 2 47" xfId="9000"/>
    <cellStyle name="Header1 3 2 4 2 48" xfId="9001"/>
    <cellStyle name="Header1 3 2 4 2 49" xfId="9002"/>
    <cellStyle name="Header1 3 2 4 2 5" xfId="9003"/>
    <cellStyle name="Header1 3 2 4 2 50" xfId="9004"/>
    <cellStyle name="Header1 3 2 4 2 51" xfId="9005"/>
    <cellStyle name="Header1 3 2 4 2 52" xfId="9006"/>
    <cellStyle name="Header1 3 2 4 2 53" xfId="9007"/>
    <cellStyle name="Header1 3 2 4 2 54" xfId="9008"/>
    <cellStyle name="Header1 3 2 4 2 55" xfId="9009"/>
    <cellStyle name="Header1 3 2 4 2 56" xfId="9010"/>
    <cellStyle name="Header1 3 2 4 2 57" xfId="9011"/>
    <cellStyle name="Header1 3 2 4 2 58" xfId="9012"/>
    <cellStyle name="Header1 3 2 4 2 59" xfId="9013"/>
    <cellStyle name="Header1 3 2 4 2 6" xfId="9014"/>
    <cellStyle name="Header1 3 2 4 2 60" xfId="9015"/>
    <cellStyle name="Header1 3 2 4 2 61" xfId="9016"/>
    <cellStyle name="Header1 3 2 4 2 62" xfId="9017"/>
    <cellStyle name="Header1 3 2 4 2 63" xfId="9018"/>
    <cellStyle name="Header1 3 2 4 2 64" xfId="9019"/>
    <cellStyle name="Header1 3 2 4 2 65" xfId="9020"/>
    <cellStyle name="Header1 3 2 4 2 7" xfId="9021"/>
    <cellStyle name="Header1 3 2 4 2 8" xfId="9022"/>
    <cellStyle name="Header1 3 2 4 2 9" xfId="9023"/>
    <cellStyle name="Header1 3 2 4 20" xfId="9024"/>
    <cellStyle name="Header1 3 2 4 21" xfId="9025"/>
    <cellStyle name="Header1 3 2 4 22" xfId="9026"/>
    <cellStyle name="Header1 3 2 4 23" xfId="9027"/>
    <cellStyle name="Header1 3 2 4 24" xfId="9028"/>
    <cellStyle name="Header1 3 2 4 25" xfId="9029"/>
    <cellStyle name="Header1 3 2 4 26" xfId="9030"/>
    <cellStyle name="Header1 3 2 4 27" xfId="9031"/>
    <cellStyle name="Header1 3 2 4 28" xfId="9032"/>
    <cellStyle name="Header1 3 2 4 29" xfId="9033"/>
    <cellStyle name="Header1 3 2 4 3" xfId="9034"/>
    <cellStyle name="Header1 3 2 4 3 2" xfId="9035"/>
    <cellStyle name="Header1 3 2 4 3 3" xfId="9036"/>
    <cellStyle name="Header1 3 2 4 30" xfId="9037"/>
    <cellStyle name="Header1 3 2 4 31" xfId="9038"/>
    <cellStyle name="Header1 3 2 4 32" xfId="9039"/>
    <cellStyle name="Header1 3 2 4 33" xfId="9040"/>
    <cellStyle name="Header1 3 2 4 34" xfId="9041"/>
    <cellStyle name="Header1 3 2 4 35" xfId="9042"/>
    <cellStyle name="Header1 3 2 4 36" xfId="9043"/>
    <cellStyle name="Header1 3 2 4 4" xfId="9044"/>
    <cellStyle name="Header1 3 2 4 5" xfId="9045"/>
    <cellStyle name="Header1 3 2 4 6" xfId="9046"/>
    <cellStyle name="Header1 3 2 4 7" xfId="9047"/>
    <cellStyle name="Header1 3 2 4 8" xfId="9048"/>
    <cellStyle name="Header1 3 2 4 9" xfId="9049"/>
    <cellStyle name="Header1 3 2 5" xfId="9050"/>
    <cellStyle name="Header1 3 2 5 10" xfId="9051"/>
    <cellStyle name="Header1 3 2 5 11" xfId="9052"/>
    <cellStyle name="Header1 3 2 5 12" xfId="9053"/>
    <cellStyle name="Header1 3 2 5 13" xfId="9054"/>
    <cellStyle name="Header1 3 2 5 14" xfId="9055"/>
    <cellStyle name="Header1 3 2 5 15" xfId="9056"/>
    <cellStyle name="Header1 3 2 5 16" xfId="9057"/>
    <cellStyle name="Header1 3 2 5 17" xfId="9058"/>
    <cellStyle name="Header1 3 2 5 18" xfId="9059"/>
    <cellStyle name="Header1 3 2 5 19" xfId="9060"/>
    <cellStyle name="Header1 3 2 5 2" xfId="9061"/>
    <cellStyle name="Header1 3 2 5 2 10" xfId="9062"/>
    <cellStyle name="Header1 3 2 5 2 11" xfId="9063"/>
    <cellStyle name="Header1 3 2 5 2 12" xfId="9064"/>
    <cellStyle name="Header1 3 2 5 2 13" xfId="9065"/>
    <cellStyle name="Header1 3 2 5 2 14" xfId="9066"/>
    <cellStyle name="Header1 3 2 5 2 15" xfId="9067"/>
    <cellStyle name="Header1 3 2 5 2 16" xfId="9068"/>
    <cellStyle name="Header1 3 2 5 2 17" xfId="9069"/>
    <cellStyle name="Header1 3 2 5 2 18" xfId="9070"/>
    <cellStyle name="Header1 3 2 5 2 19" xfId="9071"/>
    <cellStyle name="Header1 3 2 5 2 2" xfId="9072"/>
    <cellStyle name="Header1 3 2 5 2 20" xfId="9073"/>
    <cellStyle name="Header1 3 2 5 2 21" xfId="9074"/>
    <cellStyle name="Header1 3 2 5 2 22" xfId="9075"/>
    <cellStyle name="Header1 3 2 5 2 23" xfId="9076"/>
    <cellStyle name="Header1 3 2 5 2 24" xfId="9077"/>
    <cellStyle name="Header1 3 2 5 2 25" xfId="9078"/>
    <cellStyle name="Header1 3 2 5 2 26" xfId="9079"/>
    <cellStyle name="Header1 3 2 5 2 27" xfId="9080"/>
    <cellStyle name="Header1 3 2 5 2 28" xfId="9081"/>
    <cellStyle name="Header1 3 2 5 2 29" xfId="9082"/>
    <cellStyle name="Header1 3 2 5 2 3" xfId="9083"/>
    <cellStyle name="Header1 3 2 5 2 30" xfId="9084"/>
    <cellStyle name="Header1 3 2 5 2 31" xfId="9085"/>
    <cellStyle name="Header1 3 2 5 2 32" xfId="9086"/>
    <cellStyle name="Header1 3 2 5 2 33" xfId="9087"/>
    <cellStyle name="Header1 3 2 5 2 34" xfId="9088"/>
    <cellStyle name="Header1 3 2 5 2 35" xfId="9089"/>
    <cellStyle name="Header1 3 2 5 2 36" xfId="9090"/>
    <cellStyle name="Header1 3 2 5 2 37" xfId="9091"/>
    <cellStyle name="Header1 3 2 5 2 38" xfId="9092"/>
    <cellStyle name="Header1 3 2 5 2 39" xfId="9093"/>
    <cellStyle name="Header1 3 2 5 2 4" xfId="9094"/>
    <cellStyle name="Header1 3 2 5 2 40" xfId="9095"/>
    <cellStyle name="Header1 3 2 5 2 41" xfId="9096"/>
    <cellStyle name="Header1 3 2 5 2 42" xfId="9097"/>
    <cellStyle name="Header1 3 2 5 2 43" xfId="9098"/>
    <cellStyle name="Header1 3 2 5 2 44" xfId="9099"/>
    <cellStyle name="Header1 3 2 5 2 45" xfId="9100"/>
    <cellStyle name="Header1 3 2 5 2 46" xfId="9101"/>
    <cellStyle name="Header1 3 2 5 2 47" xfId="9102"/>
    <cellStyle name="Header1 3 2 5 2 48" xfId="9103"/>
    <cellStyle name="Header1 3 2 5 2 49" xfId="9104"/>
    <cellStyle name="Header1 3 2 5 2 5" xfId="9105"/>
    <cellStyle name="Header1 3 2 5 2 50" xfId="9106"/>
    <cellStyle name="Header1 3 2 5 2 51" xfId="9107"/>
    <cellStyle name="Header1 3 2 5 2 52" xfId="9108"/>
    <cellStyle name="Header1 3 2 5 2 53" xfId="9109"/>
    <cellStyle name="Header1 3 2 5 2 54" xfId="9110"/>
    <cellStyle name="Header1 3 2 5 2 55" xfId="9111"/>
    <cellStyle name="Header1 3 2 5 2 56" xfId="9112"/>
    <cellStyle name="Header1 3 2 5 2 57" xfId="9113"/>
    <cellStyle name="Header1 3 2 5 2 58" xfId="9114"/>
    <cellStyle name="Header1 3 2 5 2 59" xfId="9115"/>
    <cellStyle name="Header1 3 2 5 2 6" xfId="9116"/>
    <cellStyle name="Header1 3 2 5 2 60" xfId="9117"/>
    <cellStyle name="Header1 3 2 5 2 61" xfId="9118"/>
    <cellStyle name="Header1 3 2 5 2 62" xfId="9119"/>
    <cellStyle name="Header1 3 2 5 2 63" xfId="9120"/>
    <cellStyle name="Header1 3 2 5 2 64" xfId="9121"/>
    <cellStyle name="Header1 3 2 5 2 65" xfId="9122"/>
    <cellStyle name="Header1 3 2 5 2 7" xfId="9123"/>
    <cellStyle name="Header1 3 2 5 2 8" xfId="9124"/>
    <cellStyle name="Header1 3 2 5 2 9" xfId="9125"/>
    <cellStyle name="Header1 3 2 5 20" xfId="9126"/>
    <cellStyle name="Header1 3 2 5 21" xfId="9127"/>
    <cellStyle name="Header1 3 2 5 22" xfId="9128"/>
    <cellStyle name="Header1 3 2 5 23" xfId="9129"/>
    <cellStyle name="Header1 3 2 5 24" xfId="9130"/>
    <cellStyle name="Header1 3 2 5 25" xfId="9131"/>
    <cellStyle name="Header1 3 2 5 26" xfId="9132"/>
    <cellStyle name="Header1 3 2 5 27" xfId="9133"/>
    <cellStyle name="Header1 3 2 5 28" xfId="9134"/>
    <cellStyle name="Header1 3 2 5 29" xfId="9135"/>
    <cellStyle name="Header1 3 2 5 3" xfId="9136"/>
    <cellStyle name="Header1 3 2 5 3 2" xfId="9137"/>
    <cellStyle name="Header1 3 2 5 3 3" xfId="9138"/>
    <cellStyle name="Header1 3 2 5 30" xfId="9139"/>
    <cellStyle name="Header1 3 2 5 31" xfId="9140"/>
    <cellStyle name="Header1 3 2 5 32" xfId="9141"/>
    <cellStyle name="Header1 3 2 5 33" xfId="9142"/>
    <cellStyle name="Header1 3 2 5 4" xfId="9143"/>
    <cellStyle name="Header1 3 2 5 5" xfId="9144"/>
    <cellStyle name="Header1 3 2 5 6" xfId="9145"/>
    <cellStyle name="Header1 3 2 5 7" xfId="9146"/>
    <cellStyle name="Header1 3 2 5 8" xfId="9147"/>
    <cellStyle name="Header1 3 2 5 9" xfId="9148"/>
    <cellStyle name="Header1 3 2 6" xfId="9149"/>
    <cellStyle name="Header1 3 2 6 2" xfId="9150"/>
    <cellStyle name="Header1 3 2 6 3" xfId="9151"/>
    <cellStyle name="Header1 3 2 7" xfId="9152"/>
    <cellStyle name="Header1 3 2 8" xfId="9153"/>
    <cellStyle name="Header1 3 3" xfId="9154"/>
    <cellStyle name="Header1 3 3 10" xfId="9155"/>
    <cellStyle name="Header1 3 3 11" xfId="9156"/>
    <cellStyle name="Header1 3 3 12" xfId="9157"/>
    <cellStyle name="Header1 3 3 13" xfId="9158"/>
    <cellStyle name="Header1 3 3 14" xfId="9159"/>
    <cellStyle name="Header1 3 3 15" xfId="9160"/>
    <cellStyle name="Header1 3 3 16" xfId="9161"/>
    <cellStyle name="Header1 3 3 17" xfId="9162"/>
    <cellStyle name="Header1 3 3 18" xfId="9163"/>
    <cellStyle name="Header1 3 3 19" xfId="9164"/>
    <cellStyle name="Header1 3 3 2" xfId="9165"/>
    <cellStyle name="Header1 3 3 2 10" xfId="9166"/>
    <cellStyle name="Header1 3 3 2 11" xfId="9167"/>
    <cellStyle name="Header1 3 3 2 12" xfId="9168"/>
    <cellStyle name="Header1 3 3 2 13" xfId="9169"/>
    <cellStyle name="Header1 3 3 2 14" xfId="9170"/>
    <cellStyle name="Header1 3 3 2 15" xfId="9171"/>
    <cellStyle name="Header1 3 3 2 16" xfId="9172"/>
    <cellStyle name="Header1 3 3 2 17" xfId="9173"/>
    <cellStyle name="Header1 3 3 2 18" xfId="9174"/>
    <cellStyle name="Header1 3 3 2 19" xfId="9175"/>
    <cellStyle name="Header1 3 3 2 2" xfId="9176"/>
    <cellStyle name="Header1 3 3 2 20" xfId="9177"/>
    <cellStyle name="Header1 3 3 2 21" xfId="9178"/>
    <cellStyle name="Header1 3 3 2 22" xfId="9179"/>
    <cellStyle name="Header1 3 3 2 23" xfId="9180"/>
    <cellStyle name="Header1 3 3 2 24" xfId="9181"/>
    <cellStyle name="Header1 3 3 2 25" xfId="9182"/>
    <cellStyle name="Header1 3 3 2 26" xfId="9183"/>
    <cellStyle name="Header1 3 3 2 27" xfId="9184"/>
    <cellStyle name="Header1 3 3 2 28" xfId="9185"/>
    <cellStyle name="Header1 3 3 2 29" xfId="9186"/>
    <cellStyle name="Header1 3 3 2 3" xfId="9187"/>
    <cellStyle name="Header1 3 3 2 30" xfId="9188"/>
    <cellStyle name="Header1 3 3 2 31" xfId="9189"/>
    <cellStyle name="Header1 3 3 2 32" xfId="9190"/>
    <cellStyle name="Header1 3 3 2 33" xfId="9191"/>
    <cellStyle name="Header1 3 3 2 34" xfId="9192"/>
    <cellStyle name="Header1 3 3 2 35" xfId="9193"/>
    <cellStyle name="Header1 3 3 2 36" xfId="9194"/>
    <cellStyle name="Header1 3 3 2 37" xfId="9195"/>
    <cellStyle name="Header1 3 3 2 38" xfId="9196"/>
    <cellStyle name="Header1 3 3 2 39" xfId="9197"/>
    <cellStyle name="Header1 3 3 2 4" xfId="9198"/>
    <cellStyle name="Header1 3 3 2 40" xfId="9199"/>
    <cellStyle name="Header1 3 3 2 41" xfId="9200"/>
    <cellStyle name="Header1 3 3 2 42" xfId="9201"/>
    <cellStyle name="Header1 3 3 2 43" xfId="9202"/>
    <cellStyle name="Header1 3 3 2 44" xfId="9203"/>
    <cellStyle name="Header1 3 3 2 45" xfId="9204"/>
    <cellStyle name="Header1 3 3 2 46" xfId="9205"/>
    <cellStyle name="Header1 3 3 2 47" xfId="9206"/>
    <cellStyle name="Header1 3 3 2 48" xfId="9207"/>
    <cellStyle name="Header1 3 3 2 49" xfId="9208"/>
    <cellStyle name="Header1 3 3 2 5" xfId="9209"/>
    <cellStyle name="Header1 3 3 2 50" xfId="9210"/>
    <cellStyle name="Header1 3 3 2 51" xfId="9211"/>
    <cellStyle name="Header1 3 3 2 52" xfId="9212"/>
    <cellStyle name="Header1 3 3 2 53" xfId="9213"/>
    <cellStyle name="Header1 3 3 2 54" xfId="9214"/>
    <cellStyle name="Header1 3 3 2 55" xfId="9215"/>
    <cellStyle name="Header1 3 3 2 56" xfId="9216"/>
    <cellStyle name="Header1 3 3 2 57" xfId="9217"/>
    <cellStyle name="Header1 3 3 2 58" xfId="9218"/>
    <cellStyle name="Header1 3 3 2 59" xfId="9219"/>
    <cellStyle name="Header1 3 3 2 6" xfId="9220"/>
    <cellStyle name="Header1 3 3 2 60" xfId="9221"/>
    <cellStyle name="Header1 3 3 2 61" xfId="9222"/>
    <cellStyle name="Header1 3 3 2 62" xfId="9223"/>
    <cellStyle name="Header1 3 3 2 63" xfId="9224"/>
    <cellStyle name="Header1 3 3 2 64" xfId="9225"/>
    <cellStyle name="Header1 3 3 2 65" xfId="9226"/>
    <cellStyle name="Header1 3 3 2 66" xfId="9227"/>
    <cellStyle name="Header1 3 3 2 7" xfId="9228"/>
    <cellStyle name="Header1 3 3 2 8" xfId="9229"/>
    <cellStyle name="Header1 3 3 2 9" xfId="9230"/>
    <cellStyle name="Header1 3 3 20" xfId="9231"/>
    <cellStyle name="Header1 3 3 21" xfId="9232"/>
    <cellStyle name="Header1 3 3 22" xfId="9233"/>
    <cellStyle name="Header1 3 3 23" xfId="9234"/>
    <cellStyle name="Header1 3 3 24" xfId="9235"/>
    <cellStyle name="Header1 3 3 25" xfId="9236"/>
    <cellStyle name="Header1 3 3 26" xfId="9237"/>
    <cellStyle name="Header1 3 3 27" xfId="9238"/>
    <cellStyle name="Header1 3 3 28" xfId="9239"/>
    <cellStyle name="Header1 3 3 29" xfId="9240"/>
    <cellStyle name="Header1 3 3 3" xfId="9241"/>
    <cellStyle name="Header1 3 3 30" xfId="9242"/>
    <cellStyle name="Header1 3 3 31" xfId="9243"/>
    <cellStyle name="Header1 3 3 32" xfId="9244"/>
    <cellStyle name="Header1 3 3 33" xfId="9245"/>
    <cellStyle name="Header1 3 3 34" xfId="9246"/>
    <cellStyle name="Header1 3 3 4" xfId="9247"/>
    <cellStyle name="Header1 3 3 5" xfId="9248"/>
    <cellStyle name="Header1 3 3 6" xfId="9249"/>
    <cellStyle name="Header1 3 3 7" xfId="9250"/>
    <cellStyle name="Header1 3 3 8" xfId="9251"/>
    <cellStyle name="Header1 3 3 9" xfId="9252"/>
    <cellStyle name="Header1 3 4" xfId="9253"/>
    <cellStyle name="Header1 3 4 10" xfId="9254"/>
    <cellStyle name="Header1 3 4 11" xfId="9255"/>
    <cellStyle name="Header1 3 4 12" xfId="9256"/>
    <cellStyle name="Header1 3 4 13" xfId="9257"/>
    <cellStyle name="Header1 3 4 14" xfId="9258"/>
    <cellStyle name="Header1 3 4 15" xfId="9259"/>
    <cellStyle name="Header1 3 4 16" xfId="9260"/>
    <cellStyle name="Header1 3 4 17" xfId="9261"/>
    <cellStyle name="Header1 3 4 18" xfId="9262"/>
    <cellStyle name="Header1 3 4 19" xfId="9263"/>
    <cellStyle name="Header1 3 4 2" xfId="9264"/>
    <cellStyle name="Header1 3 4 2 10" xfId="9265"/>
    <cellStyle name="Header1 3 4 2 11" xfId="9266"/>
    <cellStyle name="Header1 3 4 2 12" xfId="9267"/>
    <cellStyle name="Header1 3 4 2 13" xfId="9268"/>
    <cellStyle name="Header1 3 4 2 14" xfId="9269"/>
    <cellStyle name="Header1 3 4 2 15" xfId="9270"/>
    <cellStyle name="Header1 3 4 2 16" xfId="9271"/>
    <cellStyle name="Header1 3 4 2 17" xfId="9272"/>
    <cellStyle name="Header1 3 4 2 18" xfId="9273"/>
    <cellStyle name="Header1 3 4 2 19" xfId="9274"/>
    <cellStyle name="Header1 3 4 2 2" xfId="9275"/>
    <cellStyle name="Header1 3 4 2 20" xfId="9276"/>
    <cellStyle name="Header1 3 4 2 21" xfId="9277"/>
    <cellStyle name="Header1 3 4 2 22" xfId="9278"/>
    <cellStyle name="Header1 3 4 2 23" xfId="9279"/>
    <cellStyle name="Header1 3 4 2 24" xfId="9280"/>
    <cellStyle name="Header1 3 4 2 25" xfId="9281"/>
    <cellStyle name="Header1 3 4 2 26" xfId="9282"/>
    <cellStyle name="Header1 3 4 2 27" xfId="9283"/>
    <cellStyle name="Header1 3 4 2 28" xfId="9284"/>
    <cellStyle name="Header1 3 4 2 29" xfId="9285"/>
    <cellStyle name="Header1 3 4 2 3" xfId="9286"/>
    <cellStyle name="Header1 3 4 2 30" xfId="9287"/>
    <cellStyle name="Header1 3 4 2 31" xfId="9288"/>
    <cellStyle name="Header1 3 4 2 32" xfId="9289"/>
    <cellStyle name="Header1 3 4 2 33" xfId="9290"/>
    <cellStyle name="Header1 3 4 2 34" xfId="9291"/>
    <cellStyle name="Header1 3 4 2 35" xfId="9292"/>
    <cellStyle name="Header1 3 4 2 36" xfId="9293"/>
    <cellStyle name="Header1 3 4 2 37" xfId="9294"/>
    <cellStyle name="Header1 3 4 2 38" xfId="9295"/>
    <cellStyle name="Header1 3 4 2 39" xfId="9296"/>
    <cellStyle name="Header1 3 4 2 4" xfId="9297"/>
    <cellStyle name="Header1 3 4 2 40" xfId="9298"/>
    <cellStyle name="Header1 3 4 2 41" xfId="9299"/>
    <cellStyle name="Header1 3 4 2 42" xfId="9300"/>
    <cellStyle name="Header1 3 4 2 43" xfId="9301"/>
    <cellStyle name="Header1 3 4 2 44" xfId="9302"/>
    <cellStyle name="Header1 3 4 2 45" xfId="9303"/>
    <cellStyle name="Header1 3 4 2 46" xfId="9304"/>
    <cellStyle name="Header1 3 4 2 47" xfId="9305"/>
    <cellStyle name="Header1 3 4 2 48" xfId="9306"/>
    <cellStyle name="Header1 3 4 2 49" xfId="9307"/>
    <cellStyle name="Header1 3 4 2 5" xfId="9308"/>
    <cellStyle name="Header1 3 4 2 50" xfId="9309"/>
    <cellStyle name="Header1 3 4 2 51" xfId="9310"/>
    <cellStyle name="Header1 3 4 2 52" xfId="9311"/>
    <cellStyle name="Header1 3 4 2 53" xfId="9312"/>
    <cellStyle name="Header1 3 4 2 54" xfId="9313"/>
    <cellStyle name="Header1 3 4 2 55" xfId="9314"/>
    <cellStyle name="Header1 3 4 2 56" xfId="9315"/>
    <cellStyle name="Header1 3 4 2 57" xfId="9316"/>
    <cellStyle name="Header1 3 4 2 58" xfId="9317"/>
    <cellStyle name="Header1 3 4 2 59" xfId="9318"/>
    <cellStyle name="Header1 3 4 2 6" xfId="9319"/>
    <cellStyle name="Header1 3 4 2 60" xfId="9320"/>
    <cellStyle name="Header1 3 4 2 61" xfId="9321"/>
    <cellStyle name="Header1 3 4 2 62" xfId="9322"/>
    <cellStyle name="Header1 3 4 2 63" xfId="9323"/>
    <cellStyle name="Header1 3 4 2 64" xfId="9324"/>
    <cellStyle name="Header1 3 4 2 65" xfId="9325"/>
    <cellStyle name="Header1 3 4 2 7" xfId="9326"/>
    <cellStyle name="Header1 3 4 2 8" xfId="9327"/>
    <cellStyle name="Header1 3 4 2 9" xfId="9328"/>
    <cellStyle name="Header1 3 4 20" xfId="9329"/>
    <cellStyle name="Header1 3 4 21" xfId="9330"/>
    <cellStyle name="Header1 3 4 22" xfId="9331"/>
    <cellStyle name="Header1 3 4 23" xfId="9332"/>
    <cellStyle name="Header1 3 4 24" xfId="9333"/>
    <cellStyle name="Header1 3 4 25" xfId="9334"/>
    <cellStyle name="Header1 3 4 26" xfId="9335"/>
    <cellStyle name="Header1 3 4 27" xfId="9336"/>
    <cellStyle name="Header1 3 4 28" xfId="9337"/>
    <cellStyle name="Header1 3 4 29" xfId="9338"/>
    <cellStyle name="Header1 3 4 3" xfId="9339"/>
    <cellStyle name="Header1 3 4 3 2" xfId="9340"/>
    <cellStyle name="Header1 3 4 3 3" xfId="9341"/>
    <cellStyle name="Header1 3 4 30" xfId="9342"/>
    <cellStyle name="Header1 3 4 31" xfId="9343"/>
    <cellStyle name="Header1 3 4 32" xfId="9344"/>
    <cellStyle name="Header1 3 4 33" xfId="9345"/>
    <cellStyle name="Header1 3 4 4" xfId="9346"/>
    <cellStyle name="Header1 3 4 5" xfId="9347"/>
    <cellStyle name="Header1 3 4 6" xfId="9348"/>
    <cellStyle name="Header1 3 4 7" xfId="9349"/>
    <cellStyle name="Header1 3 4 8" xfId="9350"/>
    <cellStyle name="Header1 3 4 9" xfId="9351"/>
    <cellStyle name="Header1 3 5" xfId="9352"/>
    <cellStyle name="Header1 4" xfId="9353"/>
    <cellStyle name="Header1 4 10" xfId="9354"/>
    <cellStyle name="Header1 4 11" xfId="9355"/>
    <cellStyle name="Header1 4 12" xfId="9356"/>
    <cellStyle name="Header1 4 13" xfId="9357"/>
    <cellStyle name="Header1 4 14" xfId="9358"/>
    <cellStyle name="Header1 4 15" xfId="9359"/>
    <cellStyle name="Header1 4 16" xfId="9360"/>
    <cellStyle name="Header1 4 17" xfId="9361"/>
    <cellStyle name="Header1 4 18" xfId="9362"/>
    <cellStyle name="Header1 4 19" xfId="9363"/>
    <cellStyle name="Header1 4 2" xfId="9364"/>
    <cellStyle name="Header1 4 2 10" xfId="9365"/>
    <cellStyle name="Header1 4 2 11" xfId="9366"/>
    <cellStyle name="Header1 4 2 12" xfId="9367"/>
    <cellStyle name="Header1 4 2 13" xfId="9368"/>
    <cellStyle name="Header1 4 2 14" xfId="9369"/>
    <cellStyle name="Header1 4 2 15" xfId="9370"/>
    <cellStyle name="Header1 4 2 16" xfId="9371"/>
    <cellStyle name="Header1 4 2 17" xfId="9372"/>
    <cellStyle name="Header1 4 2 18" xfId="9373"/>
    <cellStyle name="Header1 4 2 19" xfId="9374"/>
    <cellStyle name="Header1 4 2 2" xfId="9375"/>
    <cellStyle name="Header1 4 2 2 10" xfId="9376"/>
    <cellStyle name="Header1 4 2 2 11" xfId="9377"/>
    <cellStyle name="Header1 4 2 2 12" xfId="9378"/>
    <cellStyle name="Header1 4 2 2 13" xfId="9379"/>
    <cellStyle name="Header1 4 2 2 14" xfId="9380"/>
    <cellStyle name="Header1 4 2 2 15" xfId="9381"/>
    <cellStyle name="Header1 4 2 2 16" xfId="9382"/>
    <cellStyle name="Header1 4 2 2 17" xfId="9383"/>
    <cellStyle name="Header1 4 2 2 18" xfId="9384"/>
    <cellStyle name="Header1 4 2 2 19" xfId="9385"/>
    <cellStyle name="Header1 4 2 2 2" xfId="9386"/>
    <cellStyle name="Header1 4 2 2 20" xfId="9387"/>
    <cellStyle name="Header1 4 2 2 21" xfId="9388"/>
    <cellStyle name="Header1 4 2 2 22" xfId="9389"/>
    <cellStyle name="Header1 4 2 2 23" xfId="9390"/>
    <cellStyle name="Header1 4 2 2 24" xfId="9391"/>
    <cellStyle name="Header1 4 2 2 25" xfId="9392"/>
    <cellStyle name="Header1 4 2 2 26" xfId="9393"/>
    <cellStyle name="Header1 4 2 2 27" xfId="9394"/>
    <cellStyle name="Header1 4 2 2 28" xfId="9395"/>
    <cellStyle name="Header1 4 2 2 29" xfId="9396"/>
    <cellStyle name="Header1 4 2 2 3" xfId="9397"/>
    <cellStyle name="Header1 4 2 2 30" xfId="9398"/>
    <cellStyle name="Header1 4 2 2 31" xfId="9399"/>
    <cellStyle name="Header1 4 2 2 32" xfId="9400"/>
    <cellStyle name="Header1 4 2 2 33" xfId="9401"/>
    <cellStyle name="Header1 4 2 2 34" xfId="9402"/>
    <cellStyle name="Header1 4 2 2 35" xfId="9403"/>
    <cellStyle name="Header1 4 2 2 36" xfId="9404"/>
    <cellStyle name="Header1 4 2 2 37" xfId="9405"/>
    <cellStyle name="Header1 4 2 2 38" xfId="9406"/>
    <cellStyle name="Header1 4 2 2 39" xfId="9407"/>
    <cellStyle name="Header1 4 2 2 4" xfId="9408"/>
    <cellStyle name="Header1 4 2 2 40" xfId="9409"/>
    <cellStyle name="Header1 4 2 2 41" xfId="9410"/>
    <cellStyle name="Header1 4 2 2 42" xfId="9411"/>
    <cellStyle name="Header1 4 2 2 43" xfId="9412"/>
    <cellStyle name="Header1 4 2 2 44" xfId="9413"/>
    <cellStyle name="Header1 4 2 2 45" xfId="9414"/>
    <cellStyle name="Header1 4 2 2 46" xfId="9415"/>
    <cellStyle name="Header1 4 2 2 47" xfId="9416"/>
    <cellStyle name="Header1 4 2 2 48" xfId="9417"/>
    <cellStyle name="Header1 4 2 2 49" xfId="9418"/>
    <cellStyle name="Header1 4 2 2 5" xfId="9419"/>
    <cellStyle name="Header1 4 2 2 50" xfId="9420"/>
    <cellStyle name="Header1 4 2 2 51" xfId="9421"/>
    <cellStyle name="Header1 4 2 2 52" xfId="9422"/>
    <cellStyle name="Header1 4 2 2 53" xfId="9423"/>
    <cellStyle name="Header1 4 2 2 54" xfId="9424"/>
    <cellStyle name="Header1 4 2 2 55" xfId="9425"/>
    <cellStyle name="Header1 4 2 2 56" xfId="9426"/>
    <cellStyle name="Header1 4 2 2 57" xfId="9427"/>
    <cellStyle name="Header1 4 2 2 58" xfId="9428"/>
    <cellStyle name="Header1 4 2 2 59" xfId="9429"/>
    <cellStyle name="Header1 4 2 2 6" xfId="9430"/>
    <cellStyle name="Header1 4 2 2 60" xfId="9431"/>
    <cellStyle name="Header1 4 2 2 61" xfId="9432"/>
    <cellStyle name="Header1 4 2 2 7" xfId="9433"/>
    <cellStyle name="Header1 4 2 2 8" xfId="9434"/>
    <cellStyle name="Header1 4 2 2 9" xfId="9435"/>
    <cellStyle name="Header1 4 2 20" xfId="9436"/>
    <cellStyle name="Header1 4 2 21" xfId="9437"/>
    <cellStyle name="Header1 4 2 22" xfId="9438"/>
    <cellStyle name="Header1 4 2 23" xfId="9439"/>
    <cellStyle name="Header1 4 2 24" xfId="9440"/>
    <cellStyle name="Header1 4 2 25" xfId="9441"/>
    <cellStyle name="Header1 4 2 26" xfId="9442"/>
    <cellStyle name="Header1 4 2 27" xfId="9443"/>
    <cellStyle name="Header1 4 2 28" xfId="9444"/>
    <cellStyle name="Header1 4 2 29" xfId="9445"/>
    <cellStyle name="Header1 4 2 3" xfId="9446"/>
    <cellStyle name="Header1 4 2 3 10" xfId="9447"/>
    <cellStyle name="Header1 4 2 3 11" xfId="9448"/>
    <cellStyle name="Header1 4 2 3 12" xfId="9449"/>
    <cellStyle name="Header1 4 2 3 13" xfId="9450"/>
    <cellStyle name="Header1 4 2 3 14" xfId="9451"/>
    <cellStyle name="Header1 4 2 3 15" xfId="9452"/>
    <cellStyle name="Header1 4 2 3 16" xfId="9453"/>
    <cellStyle name="Header1 4 2 3 17" xfId="9454"/>
    <cellStyle name="Header1 4 2 3 18" xfId="9455"/>
    <cellStyle name="Header1 4 2 3 19" xfId="9456"/>
    <cellStyle name="Header1 4 2 3 2" xfId="9457"/>
    <cellStyle name="Header1 4 2 3 20" xfId="9458"/>
    <cellStyle name="Header1 4 2 3 21" xfId="9459"/>
    <cellStyle name="Header1 4 2 3 22" xfId="9460"/>
    <cellStyle name="Header1 4 2 3 23" xfId="9461"/>
    <cellStyle name="Header1 4 2 3 24" xfId="9462"/>
    <cellStyle name="Header1 4 2 3 25" xfId="9463"/>
    <cellStyle name="Header1 4 2 3 26" xfId="9464"/>
    <cellStyle name="Header1 4 2 3 27" xfId="9465"/>
    <cellStyle name="Header1 4 2 3 28" xfId="9466"/>
    <cellStyle name="Header1 4 2 3 29" xfId="9467"/>
    <cellStyle name="Header1 4 2 3 3" xfId="9468"/>
    <cellStyle name="Header1 4 2 3 30" xfId="9469"/>
    <cellStyle name="Header1 4 2 3 31" xfId="9470"/>
    <cellStyle name="Header1 4 2 3 32" xfId="9471"/>
    <cellStyle name="Header1 4 2 3 33" xfId="9472"/>
    <cellStyle name="Header1 4 2 3 34" xfId="9473"/>
    <cellStyle name="Header1 4 2 3 35" xfId="9474"/>
    <cellStyle name="Header1 4 2 3 36" xfId="9475"/>
    <cellStyle name="Header1 4 2 3 37" xfId="9476"/>
    <cellStyle name="Header1 4 2 3 38" xfId="9477"/>
    <cellStyle name="Header1 4 2 3 39" xfId="9478"/>
    <cellStyle name="Header1 4 2 3 4" xfId="9479"/>
    <cellStyle name="Header1 4 2 3 40" xfId="9480"/>
    <cellStyle name="Header1 4 2 3 41" xfId="9481"/>
    <cellStyle name="Header1 4 2 3 42" xfId="9482"/>
    <cellStyle name="Header1 4 2 3 43" xfId="9483"/>
    <cellStyle name="Header1 4 2 3 44" xfId="9484"/>
    <cellStyle name="Header1 4 2 3 45" xfId="9485"/>
    <cellStyle name="Header1 4 2 3 46" xfId="9486"/>
    <cellStyle name="Header1 4 2 3 47" xfId="9487"/>
    <cellStyle name="Header1 4 2 3 48" xfId="9488"/>
    <cellStyle name="Header1 4 2 3 49" xfId="9489"/>
    <cellStyle name="Header1 4 2 3 5" xfId="9490"/>
    <cellStyle name="Header1 4 2 3 50" xfId="9491"/>
    <cellStyle name="Header1 4 2 3 51" xfId="9492"/>
    <cellStyle name="Header1 4 2 3 52" xfId="9493"/>
    <cellStyle name="Header1 4 2 3 53" xfId="9494"/>
    <cellStyle name="Header1 4 2 3 54" xfId="9495"/>
    <cellStyle name="Header1 4 2 3 55" xfId="9496"/>
    <cellStyle name="Header1 4 2 3 56" xfId="9497"/>
    <cellStyle name="Header1 4 2 3 57" xfId="9498"/>
    <cellStyle name="Header1 4 2 3 58" xfId="9499"/>
    <cellStyle name="Header1 4 2 3 59" xfId="9500"/>
    <cellStyle name="Header1 4 2 3 6" xfId="9501"/>
    <cellStyle name="Header1 4 2 3 60" xfId="9502"/>
    <cellStyle name="Header1 4 2 3 61" xfId="9503"/>
    <cellStyle name="Header1 4 2 3 62" xfId="9504"/>
    <cellStyle name="Header1 4 2 3 63" xfId="9505"/>
    <cellStyle name="Header1 4 2 3 64" xfId="9506"/>
    <cellStyle name="Header1 4 2 3 7" xfId="9507"/>
    <cellStyle name="Header1 4 2 3 8" xfId="9508"/>
    <cellStyle name="Header1 4 2 3 9" xfId="9509"/>
    <cellStyle name="Header1 4 2 30" xfId="9510"/>
    <cellStyle name="Header1 4 2 31" xfId="9511"/>
    <cellStyle name="Header1 4 2 32" xfId="9512"/>
    <cellStyle name="Header1 4 2 33" xfId="9513"/>
    <cellStyle name="Header1 4 2 34" xfId="9514"/>
    <cellStyle name="Header1 4 2 35" xfId="9515"/>
    <cellStyle name="Header1 4 2 4" xfId="9516"/>
    <cellStyle name="Header1 4 2 5" xfId="9517"/>
    <cellStyle name="Header1 4 2 6" xfId="9518"/>
    <cellStyle name="Header1 4 2 7" xfId="9519"/>
    <cellStyle name="Header1 4 2 8" xfId="9520"/>
    <cellStyle name="Header1 4 2 9" xfId="9521"/>
    <cellStyle name="Header1 4 20" xfId="9522"/>
    <cellStyle name="Header1 4 21" xfId="9523"/>
    <cellStyle name="Header1 4 22" xfId="9524"/>
    <cellStyle name="Header1 4 23" xfId="9525"/>
    <cellStyle name="Header1 4 24" xfId="9526"/>
    <cellStyle name="Header1 4 25" xfId="9527"/>
    <cellStyle name="Header1 4 26" xfId="9528"/>
    <cellStyle name="Header1 4 27" xfId="9529"/>
    <cellStyle name="Header1 4 28" xfId="9530"/>
    <cellStyle name="Header1 4 29" xfId="9531"/>
    <cellStyle name="Header1 4 3" xfId="9532"/>
    <cellStyle name="Header1 4 3 10" xfId="9533"/>
    <cellStyle name="Header1 4 3 11" xfId="9534"/>
    <cellStyle name="Header1 4 3 12" xfId="9535"/>
    <cellStyle name="Header1 4 3 13" xfId="9536"/>
    <cellStyle name="Header1 4 3 14" xfId="9537"/>
    <cellStyle name="Header1 4 3 15" xfId="9538"/>
    <cellStyle name="Header1 4 3 16" xfId="9539"/>
    <cellStyle name="Header1 4 3 17" xfId="9540"/>
    <cellStyle name="Header1 4 3 18" xfId="9541"/>
    <cellStyle name="Header1 4 3 19" xfId="9542"/>
    <cellStyle name="Header1 4 3 2" xfId="9543"/>
    <cellStyle name="Header1 4 3 2 10" xfId="9544"/>
    <cellStyle name="Header1 4 3 2 11" xfId="9545"/>
    <cellStyle name="Header1 4 3 2 12" xfId="9546"/>
    <cellStyle name="Header1 4 3 2 13" xfId="9547"/>
    <cellStyle name="Header1 4 3 2 14" xfId="9548"/>
    <cellStyle name="Header1 4 3 2 15" xfId="9549"/>
    <cellStyle name="Header1 4 3 2 16" xfId="9550"/>
    <cellStyle name="Header1 4 3 2 17" xfId="9551"/>
    <cellStyle name="Header1 4 3 2 18" xfId="9552"/>
    <cellStyle name="Header1 4 3 2 19" xfId="9553"/>
    <cellStyle name="Header1 4 3 2 2" xfId="9554"/>
    <cellStyle name="Header1 4 3 2 20" xfId="9555"/>
    <cellStyle name="Header1 4 3 2 21" xfId="9556"/>
    <cellStyle name="Header1 4 3 2 22" xfId="9557"/>
    <cellStyle name="Header1 4 3 2 23" xfId="9558"/>
    <cellStyle name="Header1 4 3 2 24" xfId="9559"/>
    <cellStyle name="Header1 4 3 2 25" xfId="9560"/>
    <cellStyle name="Header1 4 3 2 26" xfId="9561"/>
    <cellStyle name="Header1 4 3 2 27" xfId="9562"/>
    <cellStyle name="Header1 4 3 2 28" xfId="9563"/>
    <cellStyle name="Header1 4 3 2 29" xfId="9564"/>
    <cellStyle name="Header1 4 3 2 3" xfId="9565"/>
    <cellStyle name="Header1 4 3 2 30" xfId="9566"/>
    <cellStyle name="Header1 4 3 2 31" xfId="9567"/>
    <cellStyle name="Header1 4 3 2 32" xfId="9568"/>
    <cellStyle name="Header1 4 3 2 33" xfId="9569"/>
    <cellStyle name="Header1 4 3 2 34" xfId="9570"/>
    <cellStyle name="Header1 4 3 2 35" xfId="9571"/>
    <cellStyle name="Header1 4 3 2 36" xfId="9572"/>
    <cellStyle name="Header1 4 3 2 37" xfId="9573"/>
    <cellStyle name="Header1 4 3 2 38" xfId="9574"/>
    <cellStyle name="Header1 4 3 2 39" xfId="9575"/>
    <cellStyle name="Header1 4 3 2 4" xfId="9576"/>
    <cellStyle name="Header1 4 3 2 40" xfId="9577"/>
    <cellStyle name="Header1 4 3 2 41" xfId="9578"/>
    <cellStyle name="Header1 4 3 2 42" xfId="9579"/>
    <cellStyle name="Header1 4 3 2 43" xfId="9580"/>
    <cellStyle name="Header1 4 3 2 44" xfId="9581"/>
    <cellStyle name="Header1 4 3 2 45" xfId="9582"/>
    <cellStyle name="Header1 4 3 2 46" xfId="9583"/>
    <cellStyle name="Header1 4 3 2 47" xfId="9584"/>
    <cellStyle name="Header1 4 3 2 48" xfId="9585"/>
    <cellStyle name="Header1 4 3 2 49" xfId="9586"/>
    <cellStyle name="Header1 4 3 2 5" xfId="9587"/>
    <cellStyle name="Header1 4 3 2 50" xfId="9588"/>
    <cellStyle name="Header1 4 3 2 51" xfId="9589"/>
    <cellStyle name="Header1 4 3 2 52" xfId="9590"/>
    <cellStyle name="Header1 4 3 2 53" xfId="9591"/>
    <cellStyle name="Header1 4 3 2 54" xfId="9592"/>
    <cellStyle name="Header1 4 3 2 55" xfId="9593"/>
    <cellStyle name="Header1 4 3 2 56" xfId="9594"/>
    <cellStyle name="Header1 4 3 2 57" xfId="9595"/>
    <cellStyle name="Header1 4 3 2 58" xfId="9596"/>
    <cellStyle name="Header1 4 3 2 59" xfId="9597"/>
    <cellStyle name="Header1 4 3 2 6" xfId="9598"/>
    <cellStyle name="Header1 4 3 2 60" xfId="9599"/>
    <cellStyle name="Header1 4 3 2 61" xfId="9600"/>
    <cellStyle name="Header1 4 3 2 62" xfId="9601"/>
    <cellStyle name="Header1 4 3 2 63" xfId="9602"/>
    <cellStyle name="Header1 4 3 2 64" xfId="9603"/>
    <cellStyle name="Header1 4 3 2 65" xfId="9604"/>
    <cellStyle name="Header1 4 3 2 66" xfId="9605"/>
    <cellStyle name="Header1 4 3 2 7" xfId="9606"/>
    <cellStyle name="Header1 4 3 2 8" xfId="9607"/>
    <cellStyle name="Header1 4 3 2 9" xfId="9608"/>
    <cellStyle name="Header1 4 3 20" xfId="9609"/>
    <cellStyle name="Header1 4 3 21" xfId="9610"/>
    <cellStyle name="Header1 4 3 22" xfId="9611"/>
    <cellStyle name="Header1 4 3 23" xfId="9612"/>
    <cellStyle name="Header1 4 3 24" xfId="9613"/>
    <cellStyle name="Header1 4 3 25" xfId="9614"/>
    <cellStyle name="Header1 4 3 26" xfId="9615"/>
    <cellStyle name="Header1 4 3 27" xfId="9616"/>
    <cellStyle name="Header1 4 3 28" xfId="9617"/>
    <cellStyle name="Header1 4 3 29" xfId="9618"/>
    <cellStyle name="Header1 4 3 3" xfId="9619"/>
    <cellStyle name="Header1 4 3 30" xfId="9620"/>
    <cellStyle name="Header1 4 3 31" xfId="9621"/>
    <cellStyle name="Header1 4 3 32" xfId="9622"/>
    <cellStyle name="Header1 4 3 33" xfId="9623"/>
    <cellStyle name="Header1 4 3 34" xfId="9624"/>
    <cellStyle name="Header1 4 3 4" xfId="9625"/>
    <cellStyle name="Header1 4 3 5" xfId="9626"/>
    <cellStyle name="Header1 4 3 6" xfId="9627"/>
    <cellStyle name="Header1 4 3 7" xfId="9628"/>
    <cellStyle name="Header1 4 3 8" xfId="9629"/>
    <cellStyle name="Header1 4 3 9" xfId="9630"/>
    <cellStyle name="Header1 4 30" xfId="9631"/>
    <cellStyle name="Header1 4 31" xfId="9632"/>
    <cellStyle name="Header1 4 32" xfId="9633"/>
    <cellStyle name="Header1 4 33" xfId="9634"/>
    <cellStyle name="Header1 4 34" xfId="9635"/>
    <cellStyle name="Header1 4 35" xfId="9636"/>
    <cellStyle name="Header1 4 36" xfId="9637"/>
    <cellStyle name="Header1 4 37" xfId="9638"/>
    <cellStyle name="Header1 4 38" xfId="9639"/>
    <cellStyle name="Header1 4 4" xfId="9640"/>
    <cellStyle name="Header1 4 4 10" xfId="9641"/>
    <cellStyle name="Header1 4 4 11" xfId="9642"/>
    <cellStyle name="Header1 4 4 12" xfId="9643"/>
    <cellStyle name="Header1 4 4 13" xfId="9644"/>
    <cellStyle name="Header1 4 4 14" xfId="9645"/>
    <cellStyle name="Header1 4 4 15" xfId="9646"/>
    <cellStyle name="Header1 4 4 16" xfId="9647"/>
    <cellStyle name="Header1 4 4 17" xfId="9648"/>
    <cellStyle name="Header1 4 4 18" xfId="9649"/>
    <cellStyle name="Header1 4 4 19" xfId="9650"/>
    <cellStyle name="Header1 4 4 2" xfId="9651"/>
    <cellStyle name="Header1 4 4 2 10" xfId="9652"/>
    <cellStyle name="Header1 4 4 2 11" xfId="9653"/>
    <cellStyle name="Header1 4 4 2 12" xfId="9654"/>
    <cellStyle name="Header1 4 4 2 13" xfId="9655"/>
    <cellStyle name="Header1 4 4 2 14" xfId="9656"/>
    <cellStyle name="Header1 4 4 2 15" xfId="9657"/>
    <cellStyle name="Header1 4 4 2 16" xfId="9658"/>
    <cellStyle name="Header1 4 4 2 17" xfId="9659"/>
    <cellStyle name="Header1 4 4 2 18" xfId="9660"/>
    <cellStyle name="Header1 4 4 2 19" xfId="9661"/>
    <cellStyle name="Header1 4 4 2 2" xfId="9662"/>
    <cellStyle name="Header1 4 4 2 20" xfId="9663"/>
    <cellStyle name="Header1 4 4 2 21" xfId="9664"/>
    <cellStyle name="Header1 4 4 2 22" xfId="9665"/>
    <cellStyle name="Header1 4 4 2 23" xfId="9666"/>
    <cellStyle name="Header1 4 4 2 24" xfId="9667"/>
    <cellStyle name="Header1 4 4 2 25" xfId="9668"/>
    <cellStyle name="Header1 4 4 2 26" xfId="9669"/>
    <cellStyle name="Header1 4 4 2 27" xfId="9670"/>
    <cellStyle name="Header1 4 4 2 28" xfId="9671"/>
    <cellStyle name="Header1 4 4 2 29" xfId="9672"/>
    <cellStyle name="Header1 4 4 2 3" xfId="9673"/>
    <cellStyle name="Header1 4 4 2 30" xfId="9674"/>
    <cellStyle name="Header1 4 4 2 31" xfId="9675"/>
    <cellStyle name="Header1 4 4 2 32" xfId="9676"/>
    <cellStyle name="Header1 4 4 2 33" xfId="9677"/>
    <cellStyle name="Header1 4 4 2 34" xfId="9678"/>
    <cellStyle name="Header1 4 4 2 35" xfId="9679"/>
    <cellStyle name="Header1 4 4 2 36" xfId="9680"/>
    <cellStyle name="Header1 4 4 2 37" xfId="9681"/>
    <cellStyle name="Header1 4 4 2 38" xfId="9682"/>
    <cellStyle name="Header1 4 4 2 39" xfId="9683"/>
    <cellStyle name="Header1 4 4 2 4" xfId="9684"/>
    <cellStyle name="Header1 4 4 2 40" xfId="9685"/>
    <cellStyle name="Header1 4 4 2 41" xfId="9686"/>
    <cellStyle name="Header1 4 4 2 42" xfId="9687"/>
    <cellStyle name="Header1 4 4 2 43" xfId="9688"/>
    <cellStyle name="Header1 4 4 2 44" xfId="9689"/>
    <cellStyle name="Header1 4 4 2 45" xfId="9690"/>
    <cellStyle name="Header1 4 4 2 46" xfId="9691"/>
    <cellStyle name="Header1 4 4 2 47" xfId="9692"/>
    <cellStyle name="Header1 4 4 2 48" xfId="9693"/>
    <cellStyle name="Header1 4 4 2 49" xfId="9694"/>
    <cellStyle name="Header1 4 4 2 5" xfId="9695"/>
    <cellStyle name="Header1 4 4 2 50" xfId="9696"/>
    <cellStyle name="Header1 4 4 2 51" xfId="9697"/>
    <cellStyle name="Header1 4 4 2 52" xfId="9698"/>
    <cellStyle name="Header1 4 4 2 53" xfId="9699"/>
    <cellStyle name="Header1 4 4 2 54" xfId="9700"/>
    <cellStyle name="Header1 4 4 2 55" xfId="9701"/>
    <cellStyle name="Header1 4 4 2 56" xfId="9702"/>
    <cellStyle name="Header1 4 4 2 57" xfId="9703"/>
    <cellStyle name="Header1 4 4 2 58" xfId="9704"/>
    <cellStyle name="Header1 4 4 2 59" xfId="9705"/>
    <cellStyle name="Header1 4 4 2 6" xfId="9706"/>
    <cellStyle name="Header1 4 4 2 60" xfId="9707"/>
    <cellStyle name="Header1 4 4 2 61" xfId="9708"/>
    <cellStyle name="Header1 4 4 2 62" xfId="9709"/>
    <cellStyle name="Header1 4 4 2 63" xfId="9710"/>
    <cellStyle name="Header1 4 4 2 64" xfId="9711"/>
    <cellStyle name="Header1 4 4 2 65" xfId="9712"/>
    <cellStyle name="Header1 4 4 2 7" xfId="9713"/>
    <cellStyle name="Header1 4 4 2 8" xfId="9714"/>
    <cellStyle name="Header1 4 4 2 9" xfId="9715"/>
    <cellStyle name="Header1 4 4 20" xfId="9716"/>
    <cellStyle name="Header1 4 4 21" xfId="9717"/>
    <cellStyle name="Header1 4 4 22" xfId="9718"/>
    <cellStyle name="Header1 4 4 23" xfId="9719"/>
    <cellStyle name="Header1 4 4 24" xfId="9720"/>
    <cellStyle name="Header1 4 4 25" xfId="9721"/>
    <cellStyle name="Header1 4 4 26" xfId="9722"/>
    <cellStyle name="Header1 4 4 27" xfId="9723"/>
    <cellStyle name="Header1 4 4 28" xfId="9724"/>
    <cellStyle name="Header1 4 4 29" xfId="9725"/>
    <cellStyle name="Header1 4 4 3" xfId="9726"/>
    <cellStyle name="Header1 4 4 3 2" xfId="9727"/>
    <cellStyle name="Header1 4 4 3 3" xfId="9728"/>
    <cellStyle name="Header1 4 4 30" xfId="9729"/>
    <cellStyle name="Header1 4 4 31" xfId="9730"/>
    <cellStyle name="Header1 4 4 32" xfId="9731"/>
    <cellStyle name="Header1 4 4 33" xfId="9732"/>
    <cellStyle name="Header1 4 4 4" xfId="9733"/>
    <cellStyle name="Header1 4 4 5" xfId="9734"/>
    <cellStyle name="Header1 4 4 6" xfId="9735"/>
    <cellStyle name="Header1 4 4 7" xfId="9736"/>
    <cellStyle name="Header1 4 4 8" xfId="9737"/>
    <cellStyle name="Header1 4 4 9" xfId="9738"/>
    <cellStyle name="Header1 4 5" xfId="9739"/>
    <cellStyle name="Header1 4 5 2" xfId="9740"/>
    <cellStyle name="Header1 4 5 3" xfId="9741"/>
    <cellStyle name="Header1 4 6" xfId="9742"/>
    <cellStyle name="Header1 4 7" xfId="9743"/>
    <cellStyle name="Header1 4 8" xfId="9744"/>
    <cellStyle name="Header1 4 9" xfId="9745"/>
    <cellStyle name="Header1 5" xfId="9746"/>
    <cellStyle name="Header1 5 10" xfId="9747"/>
    <cellStyle name="Header1 5 11" xfId="9748"/>
    <cellStyle name="Header1 5 12" xfId="9749"/>
    <cellStyle name="Header1 5 13" xfId="9750"/>
    <cellStyle name="Header1 5 14" xfId="9751"/>
    <cellStyle name="Header1 5 15" xfId="9752"/>
    <cellStyle name="Header1 5 16" xfId="9753"/>
    <cellStyle name="Header1 5 17" xfId="9754"/>
    <cellStyle name="Header1 5 18" xfId="9755"/>
    <cellStyle name="Header1 5 19" xfId="9756"/>
    <cellStyle name="Header1 5 2" xfId="9757"/>
    <cellStyle name="Header1 5 2 10" xfId="9758"/>
    <cellStyle name="Header1 5 2 11" xfId="9759"/>
    <cellStyle name="Header1 5 2 12" xfId="9760"/>
    <cellStyle name="Header1 5 2 13" xfId="9761"/>
    <cellStyle name="Header1 5 2 14" xfId="9762"/>
    <cellStyle name="Header1 5 2 15" xfId="9763"/>
    <cellStyle name="Header1 5 2 16" xfId="9764"/>
    <cellStyle name="Header1 5 2 17" xfId="9765"/>
    <cellStyle name="Header1 5 2 18" xfId="9766"/>
    <cellStyle name="Header1 5 2 19" xfId="9767"/>
    <cellStyle name="Header1 5 2 2" xfId="9768"/>
    <cellStyle name="Header1 5 2 20" xfId="9769"/>
    <cellStyle name="Header1 5 2 21" xfId="9770"/>
    <cellStyle name="Header1 5 2 22" xfId="9771"/>
    <cellStyle name="Header1 5 2 23" xfId="9772"/>
    <cellStyle name="Header1 5 2 24" xfId="9773"/>
    <cellStyle name="Header1 5 2 25" xfId="9774"/>
    <cellStyle name="Header1 5 2 26" xfId="9775"/>
    <cellStyle name="Header1 5 2 27" xfId="9776"/>
    <cellStyle name="Header1 5 2 28" xfId="9777"/>
    <cellStyle name="Header1 5 2 29" xfId="9778"/>
    <cellStyle name="Header1 5 2 3" xfId="9779"/>
    <cellStyle name="Header1 5 2 30" xfId="9780"/>
    <cellStyle name="Header1 5 2 31" xfId="9781"/>
    <cellStyle name="Header1 5 2 32" xfId="9782"/>
    <cellStyle name="Header1 5 2 33" xfId="9783"/>
    <cellStyle name="Header1 5 2 34" xfId="9784"/>
    <cellStyle name="Header1 5 2 35" xfId="9785"/>
    <cellStyle name="Header1 5 2 36" xfId="9786"/>
    <cellStyle name="Header1 5 2 37" xfId="9787"/>
    <cellStyle name="Header1 5 2 38" xfId="9788"/>
    <cellStyle name="Header1 5 2 39" xfId="9789"/>
    <cellStyle name="Header1 5 2 4" xfId="9790"/>
    <cellStyle name="Header1 5 2 40" xfId="9791"/>
    <cellStyle name="Header1 5 2 41" xfId="9792"/>
    <cellStyle name="Header1 5 2 42" xfId="9793"/>
    <cellStyle name="Header1 5 2 43" xfId="9794"/>
    <cellStyle name="Header1 5 2 44" xfId="9795"/>
    <cellStyle name="Header1 5 2 45" xfId="9796"/>
    <cellStyle name="Header1 5 2 46" xfId="9797"/>
    <cellStyle name="Header1 5 2 47" xfId="9798"/>
    <cellStyle name="Header1 5 2 48" xfId="9799"/>
    <cellStyle name="Header1 5 2 49" xfId="9800"/>
    <cellStyle name="Header1 5 2 5" xfId="9801"/>
    <cellStyle name="Header1 5 2 50" xfId="9802"/>
    <cellStyle name="Header1 5 2 51" xfId="9803"/>
    <cellStyle name="Header1 5 2 52" xfId="9804"/>
    <cellStyle name="Header1 5 2 53" xfId="9805"/>
    <cellStyle name="Header1 5 2 54" xfId="9806"/>
    <cellStyle name="Header1 5 2 55" xfId="9807"/>
    <cellStyle name="Header1 5 2 56" xfId="9808"/>
    <cellStyle name="Header1 5 2 57" xfId="9809"/>
    <cellStyle name="Header1 5 2 58" xfId="9810"/>
    <cellStyle name="Header1 5 2 59" xfId="9811"/>
    <cellStyle name="Header1 5 2 6" xfId="9812"/>
    <cellStyle name="Header1 5 2 60" xfId="9813"/>
    <cellStyle name="Header1 5 2 61" xfId="9814"/>
    <cellStyle name="Header1 5 2 62" xfId="9815"/>
    <cellStyle name="Header1 5 2 63" xfId="9816"/>
    <cellStyle name="Header1 5 2 64" xfId="9817"/>
    <cellStyle name="Header1 5 2 65" xfId="9818"/>
    <cellStyle name="Header1 5 2 66" xfId="9819"/>
    <cellStyle name="Header1 5 2 7" xfId="9820"/>
    <cellStyle name="Header1 5 2 8" xfId="9821"/>
    <cellStyle name="Header1 5 2 9" xfId="9822"/>
    <cellStyle name="Header1 5 20" xfId="9823"/>
    <cellStyle name="Header1 5 21" xfId="9824"/>
    <cellStyle name="Header1 5 22" xfId="9825"/>
    <cellStyle name="Header1 5 23" xfId="9826"/>
    <cellStyle name="Header1 5 24" xfId="9827"/>
    <cellStyle name="Header1 5 25" xfId="9828"/>
    <cellStyle name="Header1 5 26" xfId="9829"/>
    <cellStyle name="Header1 5 27" xfId="9830"/>
    <cellStyle name="Header1 5 28" xfId="9831"/>
    <cellStyle name="Header1 5 29" xfId="9832"/>
    <cellStyle name="Header1 5 3" xfId="9833"/>
    <cellStyle name="Header1 5 30" xfId="9834"/>
    <cellStyle name="Header1 5 31" xfId="9835"/>
    <cellStyle name="Header1 5 32" xfId="9836"/>
    <cellStyle name="Header1 5 33" xfId="9837"/>
    <cellStyle name="Header1 5 34" xfId="9838"/>
    <cellStyle name="Header1 5 4" xfId="9839"/>
    <cellStyle name="Header1 5 5" xfId="9840"/>
    <cellStyle name="Header1 5 6" xfId="9841"/>
    <cellStyle name="Header1 5 7" xfId="9842"/>
    <cellStyle name="Header1 5 8" xfId="9843"/>
    <cellStyle name="Header1 5 9" xfId="9844"/>
    <cellStyle name="Header1 6" xfId="9845"/>
    <cellStyle name="Header1 6 10" xfId="9846"/>
    <cellStyle name="Header1 6 11" xfId="9847"/>
    <cellStyle name="Header1 6 12" xfId="9848"/>
    <cellStyle name="Header1 6 13" xfId="9849"/>
    <cellStyle name="Header1 6 14" xfId="9850"/>
    <cellStyle name="Header1 6 15" xfId="9851"/>
    <cellStyle name="Header1 6 16" xfId="9852"/>
    <cellStyle name="Header1 6 17" xfId="9853"/>
    <cellStyle name="Header1 6 18" xfId="9854"/>
    <cellStyle name="Header1 6 19" xfId="9855"/>
    <cellStyle name="Header1 6 2" xfId="9856"/>
    <cellStyle name="Header1 6 2 10" xfId="9857"/>
    <cellStyle name="Header1 6 2 11" xfId="9858"/>
    <cellStyle name="Header1 6 2 12" xfId="9859"/>
    <cellStyle name="Header1 6 2 13" xfId="9860"/>
    <cellStyle name="Header1 6 2 14" xfId="9861"/>
    <cellStyle name="Header1 6 2 15" xfId="9862"/>
    <cellStyle name="Header1 6 2 16" xfId="9863"/>
    <cellStyle name="Header1 6 2 17" xfId="9864"/>
    <cellStyle name="Header1 6 2 18" xfId="9865"/>
    <cellStyle name="Header1 6 2 19" xfId="9866"/>
    <cellStyle name="Header1 6 2 2" xfId="9867"/>
    <cellStyle name="Header1 6 2 20" xfId="9868"/>
    <cellStyle name="Header1 6 2 21" xfId="9869"/>
    <cellStyle name="Header1 6 2 22" xfId="9870"/>
    <cellStyle name="Header1 6 2 23" xfId="9871"/>
    <cellStyle name="Header1 6 2 24" xfId="9872"/>
    <cellStyle name="Header1 6 2 25" xfId="9873"/>
    <cellStyle name="Header1 6 2 26" xfId="9874"/>
    <cellStyle name="Header1 6 2 27" xfId="9875"/>
    <cellStyle name="Header1 6 2 28" xfId="9876"/>
    <cellStyle name="Header1 6 2 29" xfId="9877"/>
    <cellStyle name="Header1 6 2 3" xfId="9878"/>
    <cellStyle name="Header1 6 2 30" xfId="9879"/>
    <cellStyle name="Header1 6 2 31" xfId="9880"/>
    <cellStyle name="Header1 6 2 32" xfId="9881"/>
    <cellStyle name="Header1 6 2 33" xfId="9882"/>
    <cellStyle name="Header1 6 2 34" xfId="9883"/>
    <cellStyle name="Header1 6 2 35" xfId="9884"/>
    <cellStyle name="Header1 6 2 36" xfId="9885"/>
    <cellStyle name="Header1 6 2 37" xfId="9886"/>
    <cellStyle name="Header1 6 2 38" xfId="9887"/>
    <cellStyle name="Header1 6 2 39" xfId="9888"/>
    <cellStyle name="Header1 6 2 4" xfId="9889"/>
    <cellStyle name="Header1 6 2 40" xfId="9890"/>
    <cellStyle name="Header1 6 2 41" xfId="9891"/>
    <cellStyle name="Header1 6 2 42" xfId="9892"/>
    <cellStyle name="Header1 6 2 43" xfId="9893"/>
    <cellStyle name="Header1 6 2 44" xfId="9894"/>
    <cellStyle name="Header1 6 2 45" xfId="9895"/>
    <cellStyle name="Header1 6 2 46" xfId="9896"/>
    <cellStyle name="Header1 6 2 47" xfId="9897"/>
    <cellStyle name="Header1 6 2 48" xfId="9898"/>
    <cellStyle name="Header1 6 2 49" xfId="9899"/>
    <cellStyle name="Header1 6 2 5" xfId="9900"/>
    <cellStyle name="Header1 6 2 50" xfId="9901"/>
    <cellStyle name="Header1 6 2 51" xfId="9902"/>
    <cellStyle name="Header1 6 2 52" xfId="9903"/>
    <cellStyle name="Header1 6 2 53" xfId="9904"/>
    <cellStyle name="Header1 6 2 54" xfId="9905"/>
    <cellStyle name="Header1 6 2 55" xfId="9906"/>
    <cellStyle name="Header1 6 2 56" xfId="9907"/>
    <cellStyle name="Header1 6 2 57" xfId="9908"/>
    <cellStyle name="Header1 6 2 58" xfId="9909"/>
    <cellStyle name="Header1 6 2 59" xfId="9910"/>
    <cellStyle name="Header1 6 2 6" xfId="9911"/>
    <cellStyle name="Header1 6 2 60" xfId="9912"/>
    <cellStyle name="Header1 6 2 61" xfId="9913"/>
    <cellStyle name="Header1 6 2 62" xfId="9914"/>
    <cellStyle name="Header1 6 2 63" xfId="9915"/>
    <cellStyle name="Header1 6 2 64" xfId="9916"/>
    <cellStyle name="Header1 6 2 65" xfId="9917"/>
    <cellStyle name="Header1 6 2 7" xfId="9918"/>
    <cellStyle name="Header1 6 2 8" xfId="9919"/>
    <cellStyle name="Header1 6 2 9" xfId="9920"/>
    <cellStyle name="Header1 6 20" xfId="9921"/>
    <cellStyle name="Header1 6 21" xfId="9922"/>
    <cellStyle name="Header1 6 22" xfId="9923"/>
    <cellStyle name="Header1 6 23" xfId="9924"/>
    <cellStyle name="Header1 6 24" xfId="9925"/>
    <cellStyle name="Header1 6 25" xfId="9926"/>
    <cellStyle name="Header1 6 26" xfId="9927"/>
    <cellStyle name="Header1 6 27" xfId="9928"/>
    <cellStyle name="Header1 6 28" xfId="9929"/>
    <cellStyle name="Header1 6 29" xfId="9930"/>
    <cellStyle name="Header1 6 3" xfId="9931"/>
    <cellStyle name="Header1 6 3 2" xfId="9932"/>
    <cellStyle name="Header1 6 3 3" xfId="9933"/>
    <cellStyle name="Header1 6 30" xfId="9934"/>
    <cellStyle name="Header1 6 31" xfId="9935"/>
    <cellStyle name="Header1 6 32" xfId="9936"/>
    <cellStyle name="Header1 6 33" xfId="9937"/>
    <cellStyle name="Header1 6 4" xfId="9938"/>
    <cellStyle name="Header1 6 5" xfId="9939"/>
    <cellStyle name="Header1 6 6" xfId="9940"/>
    <cellStyle name="Header1 6 7" xfId="9941"/>
    <cellStyle name="Header1 6 8" xfId="9942"/>
    <cellStyle name="Header1 6 9" xfId="9943"/>
    <cellStyle name="Header1 7" xfId="9944"/>
    <cellStyle name="Header2" xfId="9945"/>
    <cellStyle name="Header2 10" xfId="9946"/>
    <cellStyle name="Header2 10 10" xfId="9947"/>
    <cellStyle name="Header2 10 2" xfId="9948"/>
    <cellStyle name="Header2 10 2 2" xfId="9949"/>
    <cellStyle name="Header2 10 2 2 2" xfId="9950"/>
    <cellStyle name="Header2 10 2 2 3" xfId="9951"/>
    <cellStyle name="Header2 10 2 2 4" xfId="9952"/>
    <cellStyle name="Header2 10 2 2 5" xfId="9953"/>
    <cellStyle name="Header2 10 2 2 6" xfId="9954"/>
    <cellStyle name="Header2 10 2 2 7" xfId="9955"/>
    <cellStyle name="Header2 10 2 2 8" xfId="9956"/>
    <cellStyle name="Header2 10 2 3" xfId="9957"/>
    <cellStyle name="Header2 10 2 3 2" xfId="9958"/>
    <cellStyle name="Header2 10 2 3 3" xfId="9959"/>
    <cellStyle name="Header2 10 2 3 4" xfId="9960"/>
    <cellStyle name="Header2 10 2 3 5" xfId="9961"/>
    <cellStyle name="Header2 10 2 3 6" xfId="9962"/>
    <cellStyle name="Header2 10 2 3 7" xfId="9963"/>
    <cellStyle name="Header2 10 2 4" xfId="9964"/>
    <cellStyle name="Header2 10 2 4 2" xfId="9965"/>
    <cellStyle name="Header2 10 2 4 3" xfId="9966"/>
    <cellStyle name="Header2 10 2 4 4" xfId="9967"/>
    <cellStyle name="Header2 10 2 5" xfId="9968"/>
    <cellStyle name="Header2 10 2 6" xfId="9969"/>
    <cellStyle name="Header2 10 2 7" xfId="9970"/>
    <cellStyle name="Header2 10 3" xfId="9971"/>
    <cellStyle name="Header2 10 3 2" xfId="9972"/>
    <cellStyle name="Header2 10 3 2 2" xfId="9973"/>
    <cellStyle name="Header2 10 3 2 3" xfId="9974"/>
    <cellStyle name="Header2 10 3 2 4" xfId="9975"/>
    <cellStyle name="Header2 10 3 2 5" xfId="9976"/>
    <cellStyle name="Header2 10 3 2 6" xfId="9977"/>
    <cellStyle name="Header2 10 3 2 7" xfId="9978"/>
    <cellStyle name="Header2 10 3 2 8" xfId="9979"/>
    <cellStyle name="Header2 10 3 3" xfId="9980"/>
    <cellStyle name="Header2 10 3 3 2" xfId="9981"/>
    <cellStyle name="Header2 10 3 3 3" xfId="9982"/>
    <cellStyle name="Header2 10 3 3 4" xfId="9983"/>
    <cellStyle name="Header2 10 3 3 5" xfId="9984"/>
    <cellStyle name="Header2 10 3 3 6" xfId="9985"/>
    <cellStyle name="Header2 10 3 3 7" xfId="9986"/>
    <cellStyle name="Header2 10 3 4" xfId="9987"/>
    <cellStyle name="Header2 10 3 4 2" xfId="9988"/>
    <cellStyle name="Header2 10 3 4 3" xfId="9989"/>
    <cellStyle name="Header2 10 3 4 4" xfId="9990"/>
    <cellStyle name="Header2 10 3 5" xfId="9991"/>
    <cellStyle name="Header2 10 3 6" xfId="9992"/>
    <cellStyle name="Header2 10 3 7" xfId="9993"/>
    <cellStyle name="Header2 10 4" xfId="9994"/>
    <cellStyle name="Header2 10 4 2" xfId="9995"/>
    <cellStyle name="Header2 10 4 2 2" xfId="9996"/>
    <cellStyle name="Header2 10 4 2 3" xfId="9997"/>
    <cellStyle name="Header2 10 4 2 4" xfId="9998"/>
    <cellStyle name="Header2 10 4 2 5" xfId="9999"/>
    <cellStyle name="Header2 10 4 2 6" xfId="10000"/>
    <cellStyle name="Header2 10 4 2 7" xfId="10001"/>
    <cellStyle name="Header2 10 4 2 8" xfId="10002"/>
    <cellStyle name="Header2 10 4 3" xfId="10003"/>
    <cellStyle name="Header2 10 4 3 2" xfId="10004"/>
    <cellStyle name="Header2 10 4 3 3" xfId="10005"/>
    <cellStyle name="Header2 10 4 3 4" xfId="10006"/>
    <cellStyle name="Header2 10 4 3 5" xfId="10007"/>
    <cellStyle name="Header2 10 4 3 6" xfId="10008"/>
    <cellStyle name="Header2 10 4 3 7" xfId="10009"/>
    <cellStyle name="Header2 10 4 4" xfId="10010"/>
    <cellStyle name="Header2 10 4 4 2" xfId="10011"/>
    <cellStyle name="Header2 10 4 4 3" xfId="10012"/>
    <cellStyle name="Header2 10 4 4 4" xfId="10013"/>
    <cellStyle name="Header2 10 4 5" xfId="10014"/>
    <cellStyle name="Header2 10 4 6" xfId="10015"/>
    <cellStyle name="Header2 10 4 7" xfId="10016"/>
    <cellStyle name="Header2 10 5" xfId="10017"/>
    <cellStyle name="Header2 10 5 2" xfId="10018"/>
    <cellStyle name="Header2 10 5 3" xfId="10019"/>
    <cellStyle name="Header2 10 5 4" xfId="10020"/>
    <cellStyle name="Header2 10 5 5" xfId="10021"/>
    <cellStyle name="Header2 10 5 6" xfId="10022"/>
    <cellStyle name="Header2 10 5 7" xfId="10023"/>
    <cellStyle name="Header2 10 5 8" xfId="10024"/>
    <cellStyle name="Header2 10 6" xfId="10025"/>
    <cellStyle name="Header2 10 6 2" xfId="10026"/>
    <cellStyle name="Header2 10 6 3" xfId="10027"/>
    <cellStyle name="Header2 10 6 4" xfId="10028"/>
    <cellStyle name="Header2 10 6 5" xfId="10029"/>
    <cellStyle name="Header2 10 6 6" xfId="10030"/>
    <cellStyle name="Header2 10 6 7" xfId="10031"/>
    <cellStyle name="Header2 10 7" xfId="10032"/>
    <cellStyle name="Header2 10 7 2" xfId="10033"/>
    <cellStyle name="Header2 10 7 3" xfId="10034"/>
    <cellStyle name="Header2 10 7 4" xfId="10035"/>
    <cellStyle name="Header2 10 8" xfId="10036"/>
    <cellStyle name="Header2 10 9" xfId="10037"/>
    <cellStyle name="Header2 11" xfId="10038"/>
    <cellStyle name="Header2 11 10" xfId="10039"/>
    <cellStyle name="Header2 11 2" xfId="10040"/>
    <cellStyle name="Header2 11 2 2" xfId="10041"/>
    <cellStyle name="Header2 11 2 2 2" xfId="10042"/>
    <cellStyle name="Header2 11 2 2 3" xfId="10043"/>
    <cellStyle name="Header2 11 2 2 4" xfId="10044"/>
    <cellStyle name="Header2 11 2 2 5" xfId="10045"/>
    <cellStyle name="Header2 11 2 2 6" xfId="10046"/>
    <cellStyle name="Header2 11 2 2 7" xfId="10047"/>
    <cellStyle name="Header2 11 2 2 8" xfId="10048"/>
    <cellStyle name="Header2 11 2 3" xfId="10049"/>
    <cellStyle name="Header2 11 2 3 2" xfId="10050"/>
    <cellStyle name="Header2 11 2 3 3" xfId="10051"/>
    <cellStyle name="Header2 11 2 3 4" xfId="10052"/>
    <cellStyle name="Header2 11 2 3 5" xfId="10053"/>
    <cellStyle name="Header2 11 2 3 6" xfId="10054"/>
    <cellStyle name="Header2 11 2 3 7" xfId="10055"/>
    <cellStyle name="Header2 11 2 4" xfId="10056"/>
    <cellStyle name="Header2 11 2 4 2" xfId="10057"/>
    <cellStyle name="Header2 11 2 4 3" xfId="10058"/>
    <cellStyle name="Header2 11 2 4 4" xfId="10059"/>
    <cellStyle name="Header2 11 2 5" xfId="10060"/>
    <cellStyle name="Header2 11 2 6" xfId="10061"/>
    <cellStyle name="Header2 11 2 7" xfId="10062"/>
    <cellStyle name="Header2 11 3" xfId="10063"/>
    <cellStyle name="Header2 11 3 2" xfId="10064"/>
    <cellStyle name="Header2 11 3 2 2" xfId="10065"/>
    <cellStyle name="Header2 11 3 2 3" xfId="10066"/>
    <cellStyle name="Header2 11 3 2 4" xfId="10067"/>
    <cellStyle name="Header2 11 3 2 5" xfId="10068"/>
    <cellStyle name="Header2 11 3 2 6" xfId="10069"/>
    <cellStyle name="Header2 11 3 2 7" xfId="10070"/>
    <cellStyle name="Header2 11 3 2 8" xfId="10071"/>
    <cellStyle name="Header2 11 3 3" xfId="10072"/>
    <cellStyle name="Header2 11 3 3 2" xfId="10073"/>
    <cellStyle name="Header2 11 3 3 3" xfId="10074"/>
    <cellStyle name="Header2 11 3 3 4" xfId="10075"/>
    <cellStyle name="Header2 11 3 3 5" xfId="10076"/>
    <cellStyle name="Header2 11 3 3 6" xfId="10077"/>
    <cellStyle name="Header2 11 3 3 7" xfId="10078"/>
    <cellStyle name="Header2 11 3 4" xfId="10079"/>
    <cellStyle name="Header2 11 3 4 2" xfId="10080"/>
    <cellStyle name="Header2 11 3 4 3" xfId="10081"/>
    <cellStyle name="Header2 11 3 4 4" xfId="10082"/>
    <cellStyle name="Header2 11 3 5" xfId="10083"/>
    <cellStyle name="Header2 11 3 6" xfId="10084"/>
    <cellStyle name="Header2 11 3 7" xfId="10085"/>
    <cellStyle name="Header2 11 4" xfId="10086"/>
    <cellStyle name="Header2 11 4 2" xfId="10087"/>
    <cellStyle name="Header2 11 4 2 2" xfId="10088"/>
    <cellStyle name="Header2 11 4 2 3" xfId="10089"/>
    <cellStyle name="Header2 11 4 2 4" xfId="10090"/>
    <cellStyle name="Header2 11 4 2 5" xfId="10091"/>
    <cellStyle name="Header2 11 4 2 6" xfId="10092"/>
    <cellStyle name="Header2 11 4 2 7" xfId="10093"/>
    <cellStyle name="Header2 11 4 2 8" xfId="10094"/>
    <cellStyle name="Header2 11 4 3" xfId="10095"/>
    <cellStyle name="Header2 11 4 3 2" xfId="10096"/>
    <cellStyle name="Header2 11 4 3 3" xfId="10097"/>
    <cellStyle name="Header2 11 4 3 4" xfId="10098"/>
    <cellStyle name="Header2 11 4 3 5" xfId="10099"/>
    <cellStyle name="Header2 11 4 3 6" xfId="10100"/>
    <cellStyle name="Header2 11 4 3 7" xfId="10101"/>
    <cellStyle name="Header2 11 4 4" xfId="10102"/>
    <cellStyle name="Header2 11 4 4 2" xfId="10103"/>
    <cellStyle name="Header2 11 4 4 3" xfId="10104"/>
    <cellStyle name="Header2 11 4 4 4" xfId="10105"/>
    <cellStyle name="Header2 11 4 5" xfId="10106"/>
    <cellStyle name="Header2 11 4 6" xfId="10107"/>
    <cellStyle name="Header2 11 4 7" xfId="10108"/>
    <cellStyle name="Header2 11 5" xfId="10109"/>
    <cellStyle name="Header2 11 5 2" xfId="10110"/>
    <cellStyle name="Header2 11 5 3" xfId="10111"/>
    <cellStyle name="Header2 11 5 4" xfId="10112"/>
    <cellStyle name="Header2 11 5 5" xfId="10113"/>
    <cellStyle name="Header2 11 5 6" xfId="10114"/>
    <cellStyle name="Header2 11 5 7" xfId="10115"/>
    <cellStyle name="Header2 11 5 8" xfId="10116"/>
    <cellStyle name="Header2 11 6" xfId="10117"/>
    <cellStyle name="Header2 11 6 2" xfId="10118"/>
    <cellStyle name="Header2 11 6 3" xfId="10119"/>
    <cellStyle name="Header2 11 6 4" xfId="10120"/>
    <cellStyle name="Header2 11 6 5" xfId="10121"/>
    <cellStyle name="Header2 11 6 6" xfId="10122"/>
    <cellStyle name="Header2 11 6 7" xfId="10123"/>
    <cellStyle name="Header2 11 7" xfId="10124"/>
    <cellStyle name="Header2 11 7 2" xfId="10125"/>
    <cellStyle name="Header2 11 7 3" xfId="10126"/>
    <cellStyle name="Header2 11 7 4" xfId="10127"/>
    <cellStyle name="Header2 11 8" xfId="10128"/>
    <cellStyle name="Header2 11 9" xfId="10129"/>
    <cellStyle name="Header2 12" xfId="10130"/>
    <cellStyle name="Header2 12 10" xfId="10131"/>
    <cellStyle name="Header2 12 2" xfId="10132"/>
    <cellStyle name="Header2 12 2 2" xfId="10133"/>
    <cellStyle name="Header2 12 2 2 2" xfId="10134"/>
    <cellStyle name="Header2 12 2 2 3" xfId="10135"/>
    <cellStyle name="Header2 12 2 2 4" xfId="10136"/>
    <cellStyle name="Header2 12 2 2 5" xfId="10137"/>
    <cellStyle name="Header2 12 2 2 6" xfId="10138"/>
    <cellStyle name="Header2 12 2 2 7" xfId="10139"/>
    <cellStyle name="Header2 12 2 2 8" xfId="10140"/>
    <cellStyle name="Header2 12 2 3" xfId="10141"/>
    <cellStyle name="Header2 12 2 3 2" xfId="10142"/>
    <cellStyle name="Header2 12 2 3 3" xfId="10143"/>
    <cellStyle name="Header2 12 2 3 4" xfId="10144"/>
    <cellStyle name="Header2 12 2 3 5" xfId="10145"/>
    <cellStyle name="Header2 12 2 3 6" xfId="10146"/>
    <cellStyle name="Header2 12 2 3 7" xfId="10147"/>
    <cellStyle name="Header2 12 2 4" xfId="10148"/>
    <cellStyle name="Header2 12 2 4 2" xfId="10149"/>
    <cellStyle name="Header2 12 2 4 3" xfId="10150"/>
    <cellStyle name="Header2 12 2 4 4" xfId="10151"/>
    <cellStyle name="Header2 12 2 5" xfId="10152"/>
    <cellStyle name="Header2 12 2 6" xfId="10153"/>
    <cellStyle name="Header2 12 2 7" xfId="10154"/>
    <cellStyle name="Header2 12 3" xfId="10155"/>
    <cellStyle name="Header2 12 3 2" xfId="10156"/>
    <cellStyle name="Header2 12 3 2 2" xfId="10157"/>
    <cellStyle name="Header2 12 3 2 3" xfId="10158"/>
    <cellStyle name="Header2 12 3 2 4" xfId="10159"/>
    <cellStyle name="Header2 12 3 2 5" xfId="10160"/>
    <cellStyle name="Header2 12 3 2 6" xfId="10161"/>
    <cellStyle name="Header2 12 3 2 7" xfId="10162"/>
    <cellStyle name="Header2 12 3 2 8" xfId="10163"/>
    <cellStyle name="Header2 12 3 3" xfId="10164"/>
    <cellStyle name="Header2 12 3 3 2" xfId="10165"/>
    <cellStyle name="Header2 12 3 3 3" xfId="10166"/>
    <cellStyle name="Header2 12 3 3 4" xfId="10167"/>
    <cellStyle name="Header2 12 3 3 5" xfId="10168"/>
    <cellStyle name="Header2 12 3 3 6" xfId="10169"/>
    <cellStyle name="Header2 12 3 3 7" xfId="10170"/>
    <cellStyle name="Header2 12 3 4" xfId="10171"/>
    <cellStyle name="Header2 12 3 4 2" xfId="10172"/>
    <cellStyle name="Header2 12 3 4 3" xfId="10173"/>
    <cellStyle name="Header2 12 3 4 4" xfId="10174"/>
    <cellStyle name="Header2 12 3 5" xfId="10175"/>
    <cellStyle name="Header2 12 3 6" xfId="10176"/>
    <cellStyle name="Header2 12 3 7" xfId="10177"/>
    <cellStyle name="Header2 12 4" xfId="10178"/>
    <cellStyle name="Header2 12 4 2" xfId="10179"/>
    <cellStyle name="Header2 12 4 2 2" xfId="10180"/>
    <cellStyle name="Header2 12 4 2 3" xfId="10181"/>
    <cellStyle name="Header2 12 4 2 4" xfId="10182"/>
    <cellStyle name="Header2 12 4 2 5" xfId="10183"/>
    <cellStyle name="Header2 12 4 2 6" xfId="10184"/>
    <cellStyle name="Header2 12 4 2 7" xfId="10185"/>
    <cellStyle name="Header2 12 4 2 8" xfId="10186"/>
    <cellStyle name="Header2 12 4 3" xfId="10187"/>
    <cellStyle name="Header2 12 4 3 2" xfId="10188"/>
    <cellStyle name="Header2 12 4 3 3" xfId="10189"/>
    <cellStyle name="Header2 12 4 3 4" xfId="10190"/>
    <cellStyle name="Header2 12 4 3 5" xfId="10191"/>
    <cellStyle name="Header2 12 4 3 6" xfId="10192"/>
    <cellStyle name="Header2 12 4 3 7" xfId="10193"/>
    <cellStyle name="Header2 12 4 4" xfId="10194"/>
    <cellStyle name="Header2 12 4 4 2" xfId="10195"/>
    <cellStyle name="Header2 12 4 4 3" xfId="10196"/>
    <cellStyle name="Header2 12 4 4 4" xfId="10197"/>
    <cellStyle name="Header2 12 4 5" xfId="10198"/>
    <cellStyle name="Header2 12 4 6" xfId="10199"/>
    <cellStyle name="Header2 12 4 7" xfId="10200"/>
    <cellStyle name="Header2 12 5" xfId="10201"/>
    <cellStyle name="Header2 12 5 2" xfId="10202"/>
    <cellStyle name="Header2 12 5 3" xfId="10203"/>
    <cellStyle name="Header2 12 5 4" xfId="10204"/>
    <cellStyle name="Header2 12 5 5" xfId="10205"/>
    <cellStyle name="Header2 12 5 6" xfId="10206"/>
    <cellStyle name="Header2 12 5 7" xfId="10207"/>
    <cellStyle name="Header2 12 5 8" xfId="10208"/>
    <cellStyle name="Header2 12 6" xfId="10209"/>
    <cellStyle name="Header2 12 6 2" xfId="10210"/>
    <cellStyle name="Header2 12 6 3" xfId="10211"/>
    <cellStyle name="Header2 12 6 4" xfId="10212"/>
    <cellStyle name="Header2 12 6 5" xfId="10213"/>
    <cellStyle name="Header2 12 6 6" xfId="10214"/>
    <cellStyle name="Header2 12 6 7" xfId="10215"/>
    <cellStyle name="Header2 12 7" xfId="10216"/>
    <cellStyle name="Header2 12 7 2" xfId="10217"/>
    <cellStyle name="Header2 12 7 3" xfId="10218"/>
    <cellStyle name="Header2 12 7 4" xfId="10219"/>
    <cellStyle name="Header2 12 8" xfId="10220"/>
    <cellStyle name="Header2 12 9" xfId="10221"/>
    <cellStyle name="Header2 13" xfId="10222"/>
    <cellStyle name="Header2 13 10" xfId="10223"/>
    <cellStyle name="Header2 13 2" xfId="10224"/>
    <cellStyle name="Header2 13 2 2" xfId="10225"/>
    <cellStyle name="Header2 13 2 2 2" xfId="10226"/>
    <cellStyle name="Header2 13 2 2 3" xfId="10227"/>
    <cellStyle name="Header2 13 2 2 4" xfId="10228"/>
    <cellStyle name="Header2 13 2 2 5" xfId="10229"/>
    <cellStyle name="Header2 13 2 2 6" xfId="10230"/>
    <cellStyle name="Header2 13 2 2 7" xfId="10231"/>
    <cellStyle name="Header2 13 2 2 8" xfId="10232"/>
    <cellStyle name="Header2 13 2 3" xfId="10233"/>
    <cellStyle name="Header2 13 2 3 2" xfId="10234"/>
    <cellStyle name="Header2 13 2 3 3" xfId="10235"/>
    <cellStyle name="Header2 13 2 3 4" xfId="10236"/>
    <cellStyle name="Header2 13 2 3 5" xfId="10237"/>
    <cellStyle name="Header2 13 2 3 6" xfId="10238"/>
    <cellStyle name="Header2 13 2 3 7" xfId="10239"/>
    <cellStyle name="Header2 13 2 4" xfId="10240"/>
    <cellStyle name="Header2 13 2 4 2" xfId="10241"/>
    <cellStyle name="Header2 13 2 4 3" xfId="10242"/>
    <cellStyle name="Header2 13 2 4 4" xfId="10243"/>
    <cellStyle name="Header2 13 2 5" xfId="10244"/>
    <cellStyle name="Header2 13 2 6" xfId="10245"/>
    <cellStyle name="Header2 13 2 7" xfId="10246"/>
    <cellStyle name="Header2 13 3" xfId="10247"/>
    <cellStyle name="Header2 13 3 2" xfId="10248"/>
    <cellStyle name="Header2 13 3 2 2" xfId="10249"/>
    <cellStyle name="Header2 13 3 2 3" xfId="10250"/>
    <cellStyle name="Header2 13 3 2 4" xfId="10251"/>
    <cellStyle name="Header2 13 3 2 5" xfId="10252"/>
    <cellStyle name="Header2 13 3 2 6" xfId="10253"/>
    <cellStyle name="Header2 13 3 2 7" xfId="10254"/>
    <cellStyle name="Header2 13 3 2 8" xfId="10255"/>
    <cellStyle name="Header2 13 3 3" xfId="10256"/>
    <cellStyle name="Header2 13 3 3 2" xfId="10257"/>
    <cellStyle name="Header2 13 3 3 3" xfId="10258"/>
    <cellStyle name="Header2 13 3 3 4" xfId="10259"/>
    <cellStyle name="Header2 13 3 3 5" xfId="10260"/>
    <cellStyle name="Header2 13 3 3 6" xfId="10261"/>
    <cellStyle name="Header2 13 3 3 7" xfId="10262"/>
    <cellStyle name="Header2 13 3 4" xfId="10263"/>
    <cellStyle name="Header2 13 3 4 2" xfId="10264"/>
    <cellStyle name="Header2 13 3 4 3" xfId="10265"/>
    <cellStyle name="Header2 13 3 4 4" xfId="10266"/>
    <cellStyle name="Header2 13 3 5" xfId="10267"/>
    <cellStyle name="Header2 13 3 6" xfId="10268"/>
    <cellStyle name="Header2 13 3 7" xfId="10269"/>
    <cellStyle name="Header2 13 4" xfId="10270"/>
    <cellStyle name="Header2 13 4 2" xfId="10271"/>
    <cellStyle name="Header2 13 4 2 2" xfId="10272"/>
    <cellStyle name="Header2 13 4 2 3" xfId="10273"/>
    <cellStyle name="Header2 13 4 2 4" xfId="10274"/>
    <cellStyle name="Header2 13 4 2 5" xfId="10275"/>
    <cellStyle name="Header2 13 4 2 6" xfId="10276"/>
    <cellStyle name="Header2 13 4 2 7" xfId="10277"/>
    <cellStyle name="Header2 13 4 2 8" xfId="10278"/>
    <cellStyle name="Header2 13 4 3" xfId="10279"/>
    <cellStyle name="Header2 13 4 3 2" xfId="10280"/>
    <cellStyle name="Header2 13 4 3 3" xfId="10281"/>
    <cellStyle name="Header2 13 4 3 4" xfId="10282"/>
    <cellStyle name="Header2 13 4 3 5" xfId="10283"/>
    <cellStyle name="Header2 13 4 3 6" xfId="10284"/>
    <cellStyle name="Header2 13 4 3 7" xfId="10285"/>
    <cellStyle name="Header2 13 4 4" xfId="10286"/>
    <cellStyle name="Header2 13 4 4 2" xfId="10287"/>
    <cellStyle name="Header2 13 4 4 3" xfId="10288"/>
    <cellStyle name="Header2 13 4 4 4" xfId="10289"/>
    <cellStyle name="Header2 13 4 5" xfId="10290"/>
    <cellStyle name="Header2 13 4 6" xfId="10291"/>
    <cellStyle name="Header2 13 4 7" xfId="10292"/>
    <cellStyle name="Header2 13 5" xfId="10293"/>
    <cellStyle name="Header2 13 5 2" xfId="10294"/>
    <cellStyle name="Header2 13 5 3" xfId="10295"/>
    <cellStyle name="Header2 13 5 4" xfId="10296"/>
    <cellStyle name="Header2 13 5 5" xfId="10297"/>
    <cellStyle name="Header2 13 5 6" xfId="10298"/>
    <cellStyle name="Header2 13 5 7" xfId="10299"/>
    <cellStyle name="Header2 13 5 8" xfId="10300"/>
    <cellStyle name="Header2 13 6" xfId="10301"/>
    <cellStyle name="Header2 13 6 2" xfId="10302"/>
    <cellStyle name="Header2 13 6 3" xfId="10303"/>
    <cellStyle name="Header2 13 6 4" xfId="10304"/>
    <cellStyle name="Header2 13 6 5" xfId="10305"/>
    <cellStyle name="Header2 13 6 6" xfId="10306"/>
    <cellStyle name="Header2 13 6 7" xfId="10307"/>
    <cellStyle name="Header2 13 7" xfId="10308"/>
    <cellStyle name="Header2 13 7 2" xfId="10309"/>
    <cellStyle name="Header2 13 7 3" xfId="10310"/>
    <cellStyle name="Header2 13 7 4" xfId="10311"/>
    <cellStyle name="Header2 13 8" xfId="10312"/>
    <cellStyle name="Header2 13 9" xfId="10313"/>
    <cellStyle name="Header2 14" xfId="10314"/>
    <cellStyle name="Header2 14 10" xfId="10315"/>
    <cellStyle name="Header2 14 2" xfId="10316"/>
    <cellStyle name="Header2 14 2 2" xfId="10317"/>
    <cellStyle name="Header2 14 2 2 2" xfId="10318"/>
    <cellStyle name="Header2 14 2 2 3" xfId="10319"/>
    <cellStyle name="Header2 14 2 2 4" xfId="10320"/>
    <cellStyle name="Header2 14 2 2 5" xfId="10321"/>
    <cellStyle name="Header2 14 2 2 6" xfId="10322"/>
    <cellStyle name="Header2 14 2 2 7" xfId="10323"/>
    <cellStyle name="Header2 14 2 2 8" xfId="10324"/>
    <cellStyle name="Header2 14 2 3" xfId="10325"/>
    <cellStyle name="Header2 14 2 3 2" xfId="10326"/>
    <cellStyle name="Header2 14 2 3 3" xfId="10327"/>
    <cellStyle name="Header2 14 2 3 4" xfId="10328"/>
    <cellStyle name="Header2 14 2 3 5" xfId="10329"/>
    <cellStyle name="Header2 14 2 3 6" xfId="10330"/>
    <cellStyle name="Header2 14 2 3 7" xfId="10331"/>
    <cellStyle name="Header2 14 2 4" xfId="10332"/>
    <cellStyle name="Header2 14 2 4 2" xfId="10333"/>
    <cellStyle name="Header2 14 2 4 3" xfId="10334"/>
    <cellStyle name="Header2 14 2 4 4" xfId="10335"/>
    <cellStyle name="Header2 14 2 5" xfId="10336"/>
    <cellStyle name="Header2 14 2 6" xfId="10337"/>
    <cellStyle name="Header2 14 2 7" xfId="10338"/>
    <cellStyle name="Header2 14 3" xfId="10339"/>
    <cellStyle name="Header2 14 3 2" xfId="10340"/>
    <cellStyle name="Header2 14 3 2 2" xfId="10341"/>
    <cellStyle name="Header2 14 3 2 3" xfId="10342"/>
    <cellStyle name="Header2 14 3 2 4" xfId="10343"/>
    <cellStyle name="Header2 14 3 2 5" xfId="10344"/>
    <cellStyle name="Header2 14 3 2 6" xfId="10345"/>
    <cellStyle name="Header2 14 3 2 7" xfId="10346"/>
    <cellStyle name="Header2 14 3 2 8" xfId="10347"/>
    <cellStyle name="Header2 14 3 3" xfId="10348"/>
    <cellStyle name="Header2 14 3 3 2" xfId="10349"/>
    <cellStyle name="Header2 14 3 3 3" xfId="10350"/>
    <cellStyle name="Header2 14 3 3 4" xfId="10351"/>
    <cellStyle name="Header2 14 3 3 5" xfId="10352"/>
    <cellStyle name="Header2 14 3 3 6" xfId="10353"/>
    <cellStyle name="Header2 14 3 3 7" xfId="10354"/>
    <cellStyle name="Header2 14 3 4" xfId="10355"/>
    <cellStyle name="Header2 14 3 4 2" xfId="10356"/>
    <cellStyle name="Header2 14 3 4 3" xfId="10357"/>
    <cellStyle name="Header2 14 3 4 4" xfId="10358"/>
    <cellStyle name="Header2 14 3 5" xfId="10359"/>
    <cellStyle name="Header2 14 3 6" xfId="10360"/>
    <cellStyle name="Header2 14 3 7" xfId="10361"/>
    <cellStyle name="Header2 14 4" xfId="10362"/>
    <cellStyle name="Header2 14 4 2" xfId="10363"/>
    <cellStyle name="Header2 14 4 2 2" xfId="10364"/>
    <cellStyle name="Header2 14 4 2 3" xfId="10365"/>
    <cellStyle name="Header2 14 4 2 4" xfId="10366"/>
    <cellStyle name="Header2 14 4 2 5" xfId="10367"/>
    <cellStyle name="Header2 14 4 2 6" xfId="10368"/>
    <cellStyle name="Header2 14 4 2 7" xfId="10369"/>
    <cellStyle name="Header2 14 4 2 8" xfId="10370"/>
    <cellStyle name="Header2 14 4 3" xfId="10371"/>
    <cellStyle name="Header2 14 4 3 2" xfId="10372"/>
    <cellStyle name="Header2 14 4 3 3" xfId="10373"/>
    <cellStyle name="Header2 14 4 3 4" xfId="10374"/>
    <cellStyle name="Header2 14 4 3 5" xfId="10375"/>
    <cellStyle name="Header2 14 4 3 6" xfId="10376"/>
    <cellStyle name="Header2 14 4 3 7" xfId="10377"/>
    <cellStyle name="Header2 14 4 4" xfId="10378"/>
    <cellStyle name="Header2 14 4 4 2" xfId="10379"/>
    <cellStyle name="Header2 14 4 4 3" xfId="10380"/>
    <cellStyle name="Header2 14 4 4 4" xfId="10381"/>
    <cellStyle name="Header2 14 4 5" xfId="10382"/>
    <cellStyle name="Header2 14 4 6" xfId="10383"/>
    <cellStyle name="Header2 14 4 7" xfId="10384"/>
    <cellStyle name="Header2 14 5" xfId="10385"/>
    <cellStyle name="Header2 14 5 2" xfId="10386"/>
    <cellStyle name="Header2 14 5 3" xfId="10387"/>
    <cellStyle name="Header2 14 5 4" xfId="10388"/>
    <cellStyle name="Header2 14 5 5" xfId="10389"/>
    <cellStyle name="Header2 14 5 6" xfId="10390"/>
    <cellStyle name="Header2 14 5 7" xfId="10391"/>
    <cellStyle name="Header2 14 5 8" xfId="10392"/>
    <cellStyle name="Header2 14 6" xfId="10393"/>
    <cellStyle name="Header2 14 6 2" xfId="10394"/>
    <cellStyle name="Header2 14 6 3" xfId="10395"/>
    <cellStyle name="Header2 14 6 4" xfId="10396"/>
    <cellStyle name="Header2 14 6 5" xfId="10397"/>
    <cellStyle name="Header2 14 6 6" xfId="10398"/>
    <cellStyle name="Header2 14 6 7" xfId="10399"/>
    <cellStyle name="Header2 14 7" xfId="10400"/>
    <cellStyle name="Header2 14 7 2" xfId="10401"/>
    <cellStyle name="Header2 14 7 3" xfId="10402"/>
    <cellStyle name="Header2 14 7 4" xfId="10403"/>
    <cellStyle name="Header2 14 8" xfId="10404"/>
    <cellStyle name="Header2 14 9" xfId="10405"/>
    <cellStyle name="Header2 15" xfId="10406"/>
    <cellStyle name="Header2 15 10" xfId="10407"/>
    <cellStyle name="Header2 15 2" xfId="10408"/>
    <cellStyle name="Header2 15 2 2" xfId="10409"/>
    <cellStyle name="Header2 15 2 2 2" xfId="10410"/>
    <cellStyle name="Header2 15 2 2 3" xfId="10411"/>
    <cellStyle name="Header2 15 2 2 4" xfId="10412"/>
    <cellStyle name="Header2 15 2 2 5" xfId="10413"/>
    <cellStyle name="Header2 15 2 2 6" xfId="10414"/>
    <cellStyle name="Header2 15 2 2 7" xfId="10415"/>
    <cellStyle name="Header2 15 2 2 8" xfId="10416"/>
    <cellStyle name="Header2 15 2 3" xfId="10417"/>
    <cellStyle name="Header2 15 2 3 2" xfId="10418"/>
    <cellStyle name="Header2 15 2 3 3" xfId="10419"/>
    <cellStyle name="Header2 15 2 3 4" xfId="10420"/>
    <cellStyle name="Header2 15 2 3 5" xfId="10421"/>
    <cellStyle name="Header2 15 2 3 6" xfId="10422"/>
    <cellStyle name="Header2 15 2 3 7" xfId="10423"/>
    <cellStyle name="Header2 15 2 4" xfId="10424"/>
    <cellStyle name="Header2 15 2 4 2" xfId="10425"/>
    <cellStyle name="Header2 15 2 4 3" xfId="10426"/>
    <cellStyle name="Header2 15 2 4 4" xfId="10427"/>
    <cellStyle name="Header2 15 2 5" xfId="10428"/>
    <cellStyle name="Header2 15 2 6" xfId="10429"/>
    <cellStyle name="Header2 15 2 7" xfId="10430"/>
    <cellStyle name="Header2 15 3" xfId="10431"/>
    <cellStyle name="Header2 15 3 2" xfId="10432"/>
    <cellStyle name="Header2 15 3 2 2" xfId="10433"/>
    <cellStyle name="Header2 15 3 2 3" xfId="10434"/>
    <cellStyle name="Header2 15 3 2 4" xfId="10435"/>
    <cellStyle name="Header2 15 3 2 5" xfId="10436"/>
    <cellStyle name="Header2 15 3 2 6" xfId="10437"/>
    <cellStyle name="Header2 15 3 2 7" xfId="10438"/>
    <cellStyle name="Header2 15 3 2 8" xfId="10439"/>
    <cellStyle name="Header2 15 3 3" xfId="10440"/>
    <cellStyle name="Header2 15 3 3 2" xfId="10441"/>
    <cellStyle name="Header2 15 3 3 3" xfId="10442"/>
    <cellStyle name="Header2 15 3 3 4" xfId="10443"/>
    <cellStyle name="Header2 15 3 3 5" xfId="10444"/>
    <cellStyle name="Header2 15 3 3 6" xfId="10445"/>
    <cellStyle name="Header2 15 3 3 7" xfId="10446"/>
    <cellStyle name="Header2 15 3 4" xfId="10447"/>
    <cellStyle name="Header2 15 3 4 2" xfId="10448"/>
    <cellStyle name="Header2 15 3 4 3" xfId="10449"/>
    <cellStyle name="Header2 15 3 4 4" xfId="10450"/>
    <cellStyle name="Header2 15 3 5" xfId="10451"/>
    <cellStyle name="Header2 15 3 6" xfId="10452"/>
    <cellStyle name="Header2 15 3 7" xfId="10453"/>
    <cellStyle name="Header2 15 4" xfId="10454"/>
    <cellStyle name="Header2 15 4 2" xfId="10455"/>
    <cellStyle name="Header2 15 4 2 2" xfId="10456"/>
    <cellStyle name="Header2 15 4 2 3" xfId="10457"/>
    <cellStyle name="Header2 15 4 2 4" xfId="10458"/>
    <cellStyle name="Header2 15 4 2 5" xfId="10459"/>
    <cellStyle name="Header2 15 4 2 6" xfId="10460"/>
    <cellStyle name="Header2 15 4 2 7" xfId="10461"/>
    <cellStyle name="Header2 15 4 2 8" xfId="10462"/>
    <cellStyle name="Header2 15 4 3" xfId="10463"/>
    <cellStyle name="Header2 15 4 3 2" xfId="10464"/>
    <cellStyle name="Header2 15 4 3 3" xfId="10465"/>
    <cellStyle name="Header2 15 4 3 4" xfId="10466"/>
    <cellStyle name="Header2 15 4 3 5" xfId="10467"/>
    <cellStyle name="Header2 15 4 3 6" xfId="10468"/>
    <cellStyle name="Header2 15 4 3 7" xfId="10469"/>
    <cellStyle name="Header2 15 4 4" xfId="10470"/>
    <cellStyle name="Header2 15 4 4 2" xfId="10471"/>
    <cellStyle name="Header2 15 4 4 3" xfId="10472"/>
    <cellStyle name="Header2 15 4 4 4" xfId="10473"/>
    <cellStyle name="Header2 15 4 5" xfId="10474"/>
    <cellStyle name="Header2 15 4 6" xfId="10475"/>
    <cellStyle name="Header2 15 4 7" xfId="10476"/>
    <cellStyle name="Header2 15 5" xfId="10477"/>
    <cellStyle name="Header2 15 5 2" xfId="10478"/>
    <cellStyle name="Header2 15 5 3" xfId="10479"/>
    <cellStyle name="Header2 15 5 4" xfId="10480"/>
    <cellStyle name="Header2 15 5 5" xfId="10481"/>
    <cellStyle name="Header2 15 5 6" xfId="10482"/>
    <cellStyle name="Header2 15 5 7" xfId="10483"/>
    <cellStyle name="Header2 15 5 8" xfId="10484"/>
    <cellStyle name="Header2 15 6" xfId="10485"/>
    <cellStyle name="Header2 15 6 2" xfId="10486"/>
    <cellStyle name="Header2 15 6 3" xfId="10487"/>
    <cellStyle name="Header2 15 6 4" xfId="10488"/>
    <cellStyle name="Header2 15 6 5" xfId="10489"/>
    <cellStyle name="Header2 15 6 6" xfId="10490"/>
    <cellStyle name="Header2 15 6 7" xfId="10491"/>
    <cellStyle name="Header2 15 7" xfId="10492"/>
    <cellStyle name="Header2 15 7 2" xfId="10493"/>
    <cellStyle name="Header2 15 7 3" xfId="10494"/>
    <cellStyle name="Header2 15 7 4" xfId="10495"/>
    <cellStyle name="Header2 15 8" xfId="10496"/>
    <cellStyle name="Header2 15 9" xfId="10497"/>
    <cellStyle name="Header2 16" xfId="10498"/>
    <cellStyle name="Header2 16 10" xfId="10499"/>
    <cellStyle name="Header2 16 2" xfId="10500"/>
    <cellStyle name="Header2 16 2 2" xfId="10501"/>
    <cellStyle name="Header2 16 2 2 2" xfId="10502"/>
    <cellStyle name="Header2 16 2 2 3" xfId="10503"/>
    <cellStyle name="Header2 16 2 2 4" xfId="10504"/>
    <cellStyle name="Header2 16 2 2 5" xfId="10505"/>
    <cellStyle name="Header2 16 2 2 6" xfId="10506"/>
    <cellStyle name="Header2 16 2 2 7" xfId="10507"/>
    <cellStyle name="Header2 16 2 2 8" xfId="10508"/>
    <cellStyle name="Header2 16 2 3" xfId="10509"/>
    <cellStyle name="Header2 16 2 3 2" xfId="10510"/>
    <cellStyle name="Header2 16 2 3 3" xfId="10511"/>
    <cellStyle name="Header2 16 2 3 4" xfId="10512"/>
    <cellStyle name="Header2 16 2 3 5" xfId="10513"/>
    <cellStyle name="Header2 16 2 3 6" xfId="10514"/>
    <cellStyle name="Header2 16 2 3 7" xfId="10515"/>
    <cellStyle name="Header2 16 2 4" xfId="10516"/>
    <cellStyle name="Header2 16 2 4 2" xfId="10517"/>
    <cellStyle name="Header2 16 2 4 3" xfId="10518"/>
    <cellStyle name="Header2 16 2 4 4" xfId="10519"/>
    <cellStyle name="Header2 16 2 5" xfId="10520"/>
    <cellStyle name="Header2 16 2 6" xfId="10521"/>
    <cellStyle name="Header2 16 2 7" xfId="10522"/>
    <cellStyle name="Header2 16 3" xfId="10523"/>
    <cellStyle name="Header2 16 3 2" xfId="10524"/>
    <cellStyle name="Header2 16 3 2 2" xfId="10525"/>
    <cellStyle name="Header2 16 3 2 3" xfId="10526"/>
    <cellStyle name="Header2 16 3 2 4" xfId="10527"/>
    <cellStyle name="Header2 16 3 2 5" xfId="10528"/>
    <cellStyle name="Header2 16 3 2 6" xfId="10529"/>
    <cellStyle name="Header2 16 3 2 7" xfId="10530"/>
    <cellStyle name="Header2 16 3 2 8" xfId="10531"/>
    <cellStyle name="Header2 16 3 3" xfId="10532"/>
    <cellStyle name="Header2 16 3 3 2" xfId="10533"/>
    <cellStyle name="Header2 16 3 3 3" xfId="10534"/>
    <cellStyle name="Header2 16 3 3 4" xfId="10535"/>
    <cellStyle name="Header2 16 3 3 5" xfId="10536"/>
    <cellStyle name="Header2 16 3 3 6" xfId="10537"/>
    <cellStyle name="Header2 16 3 3 7" xfId="10538"/>
    <cellStyle name="Header2 16 3 4" xfId="10539"/>
    <cellStyle name="Header2 16 3 4 2" xfId="10540"/>
    <cellStyle name="Header2 16 3 4 3" xfId="10541"/>
    <cellStyle name="Header2 16 3 4 4" xfId="10542"/>
    <cellStyle name="Header2 16 3 5" xfId="10543"/>
    <cellStyle name="Header2 16 3 6" xfId="10544"/>
    <cellStyle name="Header2 16 3 7" xfId="10545"/>
    <cellStyle name="Header2 16 4" xfId="10546"/>
    <cellStyle name="Header2 16 4 2" xfId="10547"/>
    <cellStyle name="Header2 16 4 2 2" xfId="10548"/>
    <cellStyle name="Header2 16 4 2 3" xfId="10549"/>
    <cellStyle name="Header2 16 4 2 4" xfId="10550"/>
    <cellStyle name="Header2 16 4 2 5" xfId="10551"/>
    <cellStyle name="Header2 16 4 2 6" xfId="10552"/>
    <cellStyle name="Header2 16 4 2 7" xfId="10553"/>
    <cellStyle name="Header2 16 4 2 8" xfId="10554"/>
    <cellStyle name="Header2 16 4 3" xfId="10555"/>
    <cellStyle name="Header2 16 4 3 2" xfId="10556"/>
    <cellStyle name="Header2 16 4 3 3" xfId="10557"/>
    <cellStyle name="Header2 16 4 3 4" xfId="10558"/>
    <cellStyle name="Header2 16 4 3 5" xfId="10559"/>
    <cellStyle name="Header2 16 4 3 6" xfId="10560"/>
    <cellStyle name="Header2 16 4 3 7" xfId="10561"/>
    <cellStyle name="Header2 16 4 4" xfId="10562"/>
    <cellStyle name="Header2 16 4 4 2" xfId="10563"/>
    <cellStyle name="Header2 16 4 4 3" xfId="10564"/>
    <cellStyle name="Header2 16 4 4 4" xfId="10565"/>
    <cellStyle name="Header2 16 4 5" xfId="10566"/>
    <cellStyle name="Header2 16 4 6" xfId="10567"/>
    <cellStyle name="Header2 16 4 7" xfId="10568"/>
    <cellStyle name="Header2 16 5" xfId="10569"/>
    <cellStyle name="Header2 16 5 2" xfId="10570"/>
    <cellStyle name="Header2 16 5 3" xfId="10571"/>
    <cellStyle name="Header2 16 5 4" xfId="10572"/>
    <cellStyle name="Header2 16 5 5" xfId="10573"/>
    <cellStyle name="Header2 16 5 6" xfId="10574"/>
    <cellStyle name="Header2 16 5 7" xfId="10575"/>
    <cellStyle name="Header2 16 5 8" xfId="10576"/>
    <cellStyle name="Header2 16 6" xfId="10577"/>
    <cellStyle name="Header2 16 6 2" xfId="10578"/>
    <cellStyle name="Header2 16 6 3" xfId="10579"/>
    <cellStyle name="Header2 16 6 4" xfId="10580"/>
    <cellStyle name="Header2 16 6 5" xfId="10581"/>
    <cellStyle name="Header2 16 6 6" xfId="10582"/>
    <cellStyle name="Header2 16 6 7" xfId="10583"/>
    <cellStyle name="Header2 16 7" xfId="10584"/>
    <cellStyle name="Header2 16 7 2" xfId="10585"/>
    <cellStyle name="Header2 16 7 3" xfId="10586"/>
    <cellStyle name="Header2 16 7 4" xfId="10587"/>
    <cellStyle name="Header2 16 8" xfId="10588"/>
    <cellStyle name="Header2 16 9" xfId="10589"/>
    <cellStyle name="Header2 17" xfId="10590"/>
    <cellStyle name="Header2 17 2" xfId="10591"/>
    <cellStyle name="Header2 17 3" xfId="10592"/>
    <cellStyle name="Header2 17 4" xfId="10593"/>
    <cellStyle name="Header2 17 5" xfId="10594"/>
    <cellStyle name="Header2 18" xfId="10595"/>
    <cellStyle name="Header2 19" xfId="10596"/>
    <cellStyle name="Header2 2" xfId="10597"/>
    <cellStyle name="Header2 2 10" xfId="10598"/>
    <cellStyle name="Header2 2 11" xfId="10599"/>
    <cellStyle name="Header2 2 12" xfId="10600"/>
    <cellStyle name="Header2 2 2" xfId="10601"/>
    <cellStyle name="Header2 2 2 2" xfId="10602"/>
    <cellStyle name="Header2 2 2 2 2" xfId="10603"/>
    <cellStyle name="Header2 2 2 2 3" xfId="10604"/>
    <cellStyle name="Header2 2 2 2 4" xfId="10605"/>
    <cellStyle name="Header2 2 2 2 5" xfId="10606"/>
    <cellStyle name="Header2 2 2 2 6" xfId="10607"/>
    <cellStyle name="Header2 2 2 2 7" xfId="10608"/>
    <cellStyle name="Header2 2 2 3" xfId="10609"/>
    <cellStyle name="Header2 2 2 3 2" xfId="10610"/>
    <cellStyle name="Header2 2 2 3 3" xfId="10611"/>
    <cellStyle name="Header2 2 2 3 4" xfId="10612"/>
    <cellStyle name="Header2 2 2 3 5" xfId="10613"/>
    <cellStyle name="Header2 2 2 3 6" xfId="10614"/>
    <cellStyle name="Header2 2 2 4" xfId="10615"/>
    <cellStyle name="Header2 2 2 5" xfId="10616"/>
    <cellStyle name="Header2 2 2 6" xfId="10617"/>
    <cellStyle name="Header2 2 2 7" xfId="10618"/>
    <cellStyle name="Header2 2 2 8" xfId="10619"/>
    <cellStyle name="Header2 2 3" xfId="10620"/>
    <cellStyle name="Header2 2 3 2" xfId="10621"/>
    <cellStyle name="Header2 2 3 2 2" xfId="10622"/>
    <cellStyle name="Header2 2 3 2 3" xfId="10623"/>
    <cellStyle name="Header2 2 3 2 4" xfId="10624"/>
    <cellStyle name="Header2 2 3 2 5" xfId="10625"/>
    <cellStyle name="Header2 2 3 2 6" xfId="10626"/>
    <cellStyle name="Header2 2 3 2 7" xfId="10627"/>
    <cellStyle name="Header2 2 3 2 8" xfId="10628"/>
    <cellStyle name="Header2 2 3 3" xfId="10629"/>
    <cellStyle name="Header2 2 3 3 2" xfId="10630"/>
    <cellStyle name="Header2 2 3 3 3" xfId="10631"/>
    <cellStyle name="Header2 2 3 3 4" xfId="10632"/>
    <cellStyle name="Header2 2 3 3 5" xfId="10633"/>
    <cellStyle name="Header2 2 3 3 6" xfId="10634"/>
    <cellStyle name="Header2 2 3 3 7" xfId="10635"/>
    <cellStyle name="Header2 2 3 4" xfId="10636"/>
    <cellStyle name="Header2 2 3 4 2" xfId="10637"/>
    <cellStyle name="Header2 2 3 4 3" xfId="10638"/>
    <cellStyle name="Header2 2 3 4 4" xfId="10639"/>
    <cellStyle name="Header2 2 3 5" xfId="10640"/>
    <cellStyle name="Header2 2 3 6" xfId="10641"/>
    <cellStyle name="Header2 2 3 7" xfId="10642"/>
    <cellStyle name="Header2 2 4" xfId="10643"/>
    <cellStyle name="Header2 2 4 2" xfId="10644"/>
    <cellStyle name="Header2 2 4 2 2" xfId="10645"/>
    <cellStyle name="Header2 2 4 2 3" xfId="10646"/>
    <cellStyle name="Header2 2 4 2 4" xfId="10647"/>
    <cellStyle name="Header2 2 4 2 5" xfId="10648"/>
    <cellStyle name="Header2 2 4 2 6" xfId="10649"/>
    <cellStyle name="Header2 2 4 2 7" xfId="10650"/>
    <cellStyle name="Header2 2 4 2 8" xfId="10651"/>
    <cellStyle name="Header2 2 4 3" xfId="10652"/>
    <cellStyle name="Header2 2 4 3 2" xfId="10653"/>
    <cellStyle name="Header2 2 4 3 3" xfId="10654"/>
    <cellStyle name="Header2 2 4 3 4" xfId="10655"/>
    <cellStyle name="Header2 2 4 3 5" xfId="10656"/>
    <cellStyle name="Header2 2 4 3 6" xfId="10657"/>
    <cellStyle name="Header2 2 4 3 7" xfId="10658"/>
    <cellStyle name="Header2 2 4 4" xfId="10659"/>
    <cellStyle name="Header2 2 4 4 2" xfId="10660"/>
    <cellStyle name="Header2 2 4 4 3" xfId="10661"/>
    <cellStyle name="Header2 2 4 4 4" xfId="10662"/>
    <cellStyle name="Header2 2 4 5" xfId="10663"/>
    <cellStyle name="Header2 2 4 6" xfId="10664"/>
    <cellStyle name="Header2 2 4 7" xfId="10665"/>
    <cellStyle name="Header2 2 5" xfId="10666"/>
    <cellStyle name="Header2 2 5 2" xfId="10667"/>
    <cellStyle name="Header2 2 5 2 2" xfId="10668"/>
    <cellStyle name="Header2 2 5 2 3" xfId="10669"/>
    <cellStyle name="Header2 2 5 2 4" xfId="10670"/>
    <cellStyle name="Header2 2 5 3" xfId="10671"/>
    <cellStyle name="Header2 2 5 4" xfId="10672"/>
    <cellStyle name="Header2 2 5 5" xfId="10673"/>
    <cellStyle name="Header2 2 5 6" xfId="10674"/>
    <cellStyle name="Header2 2 5 7" xfId="10675"/>
    <cellStyle name="Header2 2 6" xfId="10676"/>
    <cellStyle name="Header2 2 6 2" xfId="10677"/>
    <cellStyle name="Header2 2 6 2 2" xfId="10678"/>
    <cellStyle name="Header2 2 6 2 3" xfId="10679"/>
    <cellStyle name="Header2 2 6 2 4" xfId="10680"/>
    <cellStyle name="Header2 2 6 3" xfId="10681"/>
    <cellStyle name="Header2 2 6 4" xfId="10682"/>
    <cellStyle name="Header2 2 6 5" xfId="10683"/>
    <cellStyle name="Header2 2 6 6" xfId="10684"/>
    <cellStyle name="Header2 2 7" xfId="10685"/>
    <cellStyle name="Header2 2 7 2" xfId="10686"/>
    <cellStyle name="Header2 2 7 3" xfId="10687"/>
    <cellStyle name="Header2 2 7 4" xfId="10688"/>
    <cellStyle name="Header2 2 8" xfId="10689"/>
    <cellStyle name="Header2 2 9" xfId="10690"/>
    <cellStyle name="Header2 20" xfId="10691"/>
    <cellStyle name="Header2 21" xfId="10692"/>
    <cellStyle name="Header2 3" xfId="10693"/>
    <cellStyle name="Header2 3 10" xfId="10694"/>
    <cellStyle name="Header2 3 11" xfId="10695"/>
    <cellStyle name="Header2 3 2" xfId="10696"/>
    <cellStyle name="Header2 3 2 2" xfId="10697"/>
    <cellStyle name="Header2 3 2 2 2" xfId="10698"/>
    <cellStyle name="Header2 3 2 2 3" xfId="10699"/>
    <cellStyle name="Header2 3 2 2 4" xfId="10700"/>
    <cellStyle name="Header2 3 2 2 5" xfId="10701"/>
    <cellStyle name="Header2 3 2 2 6" xfId="10702"/>
    <cellStyle name="Header2 3 2 2 7" xfId="10703"/>
    <cellStyle name="Header2 3 2 2 8" xfId="10704"/>
    <cellStyle name="Header2 3 2 3" xfId="10705"/>
    <cellStyle name="Header2 3 2 3 2" xfId="10706"/>
    <cellStyle name="Header2 3 2 3 3" xfId="10707"/>
    <cellStyle name="Header2 3 2 3 4" xfId="10708"/>
    <cellStyle name="Header2 3 2 3 5" xfId="10709"/>
    <cellStyle name="Header2 3 2 3 6" xfId="10710"/>
    <cellStyle name="Header2 3 2 3 7" xfId="10711"/>
    <cellStyle name="Header2 3 2 4" xfId="10712"/>
    <cellStyle name="Header2 3 2 4 2" xfId="10713"/>
    <cellStyle name="Header2 3 2 4 3" xfId="10714"/>
    <cellStyle name="Header2 3 2 4 4" xfId="10715"/>
    <cellStyle name="Header2 3 2 5" xfId="10716"/>
    <cellStyle name="Header2 3 2 6" xfId="10717"/>
    <cellStyle name="Header2 3 2 7" xfId="10718"/>
    <cellStyle name="Header2 3 3" xfId="10719"/>
    <cellStyle name="Header2 3 3 2" xfId="10720"/>
    <cellStyle name="Header2 3 3 2 2" xfId="10721"/>
    <cellStyle name="Header2 3 3 2 3" xfId="10722"/>
    <cellStyle name="Header2 3 3 2 4" xfId="10723"/>
    <cellStyle name="Header2 3 3 2 5" xfId="10724"/>
    <cellStyle name="Header2 3 3 2 6" xfId="10725"/>
    <cellStyle name="Header2 3 3 2 7" xfId="10726"/>
    <cellStyle name="Header2 3 3 2 8" xfId="10727"/>
    <cellStyle name="Header2 3 3 3" xfId="10728"/>
    <cellStyle name="Header2 3 3 3 2" xfId="10729"/>
    <cellStyle name="Header2 3 3 3 3" xfId="10730"/>
    <cellStyle name="Header2 3 3 3 4" xfId="10731"/>
    <cellStyle name="Header2 3 3 3 5" xfId="10732"/>
    <cellStyle name="Header2 3 3 3 6" xfId="10733"/>
    <cellStyle name="Header2 3 3 3 7" xfId="10734"/>
    <cellStyle name="Header2 3 3 4" xfId="10735"/>
    <cellStyle name="Header2 3 3 4 2" xfId="10736"/>
    <cellStyle name="Header2 3 3 4 3" xfId="10737"/>
    <cellStyle name="Header2 3 3 4 4" xfId="10738"/>
    <cellStyle name="Header2 3 3 5" xfId="10739"/>
    <cellStyle name="Header2 3 3 6" xfId="10740"/>
    <cellStyle name="Header2 3 3 7" xfId="10741"/>
    <cellStyle name="Header2 3 4" xfId="10742"/>
    <cellStyle name="Header2 3 4 2" xfId="10743"/>
    <cellStyle name="Header2 3 4 2 2" xfId="10744"/>
    <cellStyle name="Header2 3 4 2 3" xfId="10745"/>
    <cellStyle name="Header2 3 4 2 4" xfId="10746"/>
    <cellStyle name="Header2 3 4 2 5" xfId="10747"/>
    <cellStyle name="Header2 3 4 2 6" xfId="10748"/>
    <cellStyle name="Header2 3 4 2 7" xfId="10749"/>
    <cellStyle name="Header2 3 4 2 8" xfId="10750"/>
    <cellStyle name="Header2 3 4 3" xfId="10751"/>
    <cellStyle name="Header2 3 4 3 2" xfId="10752"/>
    <cellStyle name="Header2 3 4 3 3" xfId="10753"/>
    <cellStyle name="Header2 3 4 3 4" xfId="10754"/>
    <cellStyle name="Header2 3 4 3 5" xfId="10755"/>
    <cellStyle name="Header2 3 4 3 6" xfId="10756"/>
    <cellStyle name="Header2 3 4 3 7" xfId="10757"/>
    <cellStyle name="Header2 3 4 4" xfId="10758"/>
    <cellStyle name="Header2 3 4 4 2" xfId="10759"/>
    <cellStyle name="Header2 3 4 4 3" xfId="10760"/>
    <cellStyle name="Header2 3 4 4 4" xfId="10761"/>
    <cellStyle name="Header2 3 4 5" xfId="10762"/>
    <cellStyle name="Header2 3 4 6" xfId="10763"/>
    <cellStyle name="Header2 3 4 7" xfId="10764"/>
    <cellStyle name="Header2 3 5" xfId="10765"/>
    <cellStyle name="Header2 3 5 2" xfId="10766"/>
    <cellStyle name="Header2 3 5 2 2" xfId="10767"/>
    <cellStyle name="Header2 3 5 2 3" xfId="10768"/>
    <cellStyle name="Header2 3 5 2 4" xfId="10769"/>
    <cellStyle name="Header2 3 5 3" xfId="10770"/>
    <cellStyle name="Header2 3 5 4" xfId="10771"/>
    <cellStyle name="Header2 3 5 5" xfId="10772"/>
    <cellStyle name="Header2 3 5 6" xfId="10773"/>
    <cellStyle name="Header2 3 5 7" xfId="10774"/>
    <cellStyle name="Header2 3 5 8" xfId="10775"/>
    <cellStyle name="Header2 3 6" xfId="10776"/>
    <cellStyle name="Header2 3 6 2" xfId="10777"/>
    <cellStyle name="Header2 3 6 2 2" xfId="10778"/>
    <cellStyle name="Header2 3 6 2 3" xfId="10779"/>
    <cellStyle name="Header2 3 6 2 4" xfId="10780"/>
    <cellStyle name="Header2 3 6 3" xfId="10781"/>
    <cellStyle name="Header2 3 6 4" xfId="10782"/>
    <cellStyle name="Header2 3 6 5" xfId="10783"/>
    <cellStyle name="Header2 3 6 6" xfId="10784"/>
    <cellStyle name="Header2 3 6 7" xfId="10785"/>
    <cellStyle name="Header2 3 7" xfId="10786"/>
    <cellStyle name="Header2 3 7 2" xfId="10787"/>
    <cellStyle name="Header2 3 7 2 2" xfId="10788"/>
    <cellStyle name="Header2 3 7 2 3" xfId="10789"/>
    <cellStyle name="Header2 3 7 2 4" xfId="10790"/>
    <cellStyle name="Header2 3 7 3" xfId="10791"/>
    <cellStyle name="Header2 3 7 4" xfId="10792"/>
    <cellStyle name="Header2 3 8" xfId="10793"/>
    <cellStyle name="Header2 3 8 2" xfId="10794"/>
    <cellStyle name="Header2 3 8 3" xfId="10795"/>
    <cellStyle name="Header2 3 8 4" xfId="10796"/>
    <cellStyle name="Header2 3 9" xfId="10797"/>
    <cellStyle name="Header2 4" xfId="10798"/>
    <cellStyle name="Header2 4 10" xfId="10799"/>
    <cellStyle name="Header2 4 11" xfId="10800"/>
    <cellStyle name="Header2 4 2" xfId="10801"/>
    <cellStyle name="Header2 4 2 2" xfId="10802"/>
    <cellStyle name="Header2 4 2 2 2" xfId="10803"/>
    <cellStyle name="Header2 4 2 2 3" xfId="10804"/>
    <cellStyle name="Header2 4 2 2 4" xfId="10805"/>
    <cellStyle name="Header2 4 2 2 5" xfId="10806"/>
    <cellStyle name="Header2 4 2 2 6" xfId="10807"/>
    <cellStyle name="Header2 4 2 2 7" xfId="10808"/>
    <cellStyle name="Header2 4 2 2 8" xfId="10809"/>
    <cellStyle name="Header2 4 2 3" xfId="10810"/>
    <cellStyle name="Header2 4 2 3 2" xfId="10811"/>
    <cellStyle name="Header2 4 2 3 3" xfId="10812"/>
    <cellStyle name="Header2 4 2 3 4" xfId="10813"/>
    <cellStyle name="Header2 4 2 3 5" xfId="10814"/>
    <cellStyle name="Header2 4 2 3 6" xfId="10815"/>
    <cellStyle name="Header2 4 2 3 7" xfId="10816"/>
    <cellStyle name="Header2 4 2 4" xfId="10817"/>
    <cellStyle name="Header2 4 2 4 2" xfId="10818"/>
    <cellStyle name="Header2 4 2 4 3" xfId="10819"/>
    <cellStyle name="Header2 4 2 4 4" xfId="10820"/>
    <cellStyle name="Header2 4 2 5" xfId="10821"/>
    <cellStyle name="Header2 4 2 6" xfId="10822"/>
    <cellStyle name="Header2 4 2 7" xfId="10823"/>
    <cellStyle name="Header2 4 3" xfId="10824"/>
    <cellStyle name="Header2 4 3 2" xfId="10825"/>
    <cellStyle name="Header2 4 3 2 2" xfId="10826"/>
    <cellStyle name="Header2 4 3 2 3" xfId="10827"/>
    <cellStyle name="Header2 4 3 2 4" xfId="10828"/>
    <cellStyle name="Header2 4 3 2 5" xfId="10829"/>
    <cellStyle name="Header2 4 3 2 6" xfId="10830"/>
    <cellStyle name="Header2 4 3 2 7" xfId="10831"/>
    <cellStyle name="Header2 4 3 2 8" xfId="10832"/>
    <cellStyle name="Header2 4 3 3" xfId="10833"/>
    <cellStyle name="Header2 4 3 3 2" xfId="10834"/>
    <cellStyle name="Header2 4 3 3 3" xfId="10835"/>
    <cellStyle name="Header2 4 3 3 4" xfId="10836"/>
    <cellStyle name="Header2 4 3 3 5" xfId="10837"/>
    <cellStyle name="Header2 4 3 3 6" xfId="10838"/>
    <cellStyle name="Header2 4 3 3 7" xfId="10839"/>
    <cellStyle name="Header2 4 3 4" xfId="10840"/>
    <cellStyle name="Header2 4 3 4 2" xfId="10841"/>
    <cellStyle name="Header2 4 3 4 3" xfId="10842"/>
    <cellStyle name="Header2 4 3 4 4" xfId="10843"/>
    <cellStyle name="Header2 4 3 5" xfId="10844"/>
    <cellStyle name="Header2 4 3 6" xfId="10845"/>
    <cellStyle name="Header2 4 3 7" xfId="10846"/>
    <cellStyle name="Header2 4 4" xfId="10847"/>
    <cellStyle name="Header2 4 4 2" xfId="10848"/>
    <cellStyle name="Header2 4 4 2 2" xfId="10849"/>
    <cellStyle name="Header2 4 4 2 3" xfId="10850"/>
    <cellStyle name="Header2 4 4 2 4" xfId="10851"/>
    <cellStyle name="Header2 4 4 2 5" xfId="10852"/>
    <cellStyle name="Header2 4 4 2 6" xfId="10853"/>
    <cellStyle name="Header2 4 4 2 7" xfId="10854"/>
    <cellStyle name="Header2 4 4 2 8" xfId="10855"/>
    <cellStyle name="Header2 4 4 3" xfId="10856"/>
    <cellStyle name="Header2 4 4 3 2" xfId="10857"/>
    <cellStyle name="Header2 4 4 3 3" xfId="10858"/>
    <cellStyle name="Header2 4 4 3 4" xfId="10859"/>
    <cellStyle name="Header2 4 4 3 5" xfId="10860"/>
    <cellStyle name="Header2 4 4 3 6" xfId="10861"/>
    <cellStyle name="Header2 4 4 3 7" xfId="10862"/>
    <cellStyle name="Header2 4 4 4" xfId="10863"/>
    <cellStyle name="Header2 4 4 4 2" xfId="10864"/>
    <cellStyle name="Header2 4 4 4 3" xfId="10865"/>
    <cellStyle name="Header2 4 4 4 4" xfId="10866"/>
    <cellStyle name="Header2 4 4 5" xfId="10867"/>
    <cellStyle name="Header2 4 4 6" xfId="10868"/>
    <cellStyle name="Header2 4 4 7" xfId="10869"/>
    <cellStyle name="Header2 4 5" xfId="10870"/>
    <cellStyle name="Header2 4 5 2" xfId="10871"/>
    <cellStyle name="Header2 4 5 3" xfId="10872"/>
    <cellStyle name="Header2 4 5 4" xfId="10873"/>
    <cellStyle name="Header2 4 5 5" xfId="10874"/>
    <cellStyle name="Header2 4 5 6" xfId="10875"/>
    <cellStyle name="Header2 4 5 7" xfId="10876"/>
    <cellStyle name="Header2 4 5 8" xfId="10877"/>
    <cellStyle name="Header2 4 6" xfId="10878"/>
    <cellStyle name="Header2 4 6 2" xfId="10879"/>
    <cellStyle name="Header2 4 6 3" xfId="10880"/>
    <cellStyle name="Header2 4 6 4" xfId="10881"/>
    <cellStyle name="Header2 4 6 5" xfId="10882"/>
    <cellStyle name="Header2 4 6 6" xfId="10883"/>
    <cellStyle name="Header2 4 6 7" xfId="10884"/>
    <cellStyle name="Header2 4 7" xfId="10885"/>
    <cellStyle name="Header2 4 7 2" xfId="10886"/>
    <cellStyle name="Header2 4 7 3" xfId="10887"/>
    <cellStyle name="Header2 4 7 4" xfId="10888"/>
    <cellStyle name="Header2 4 8" xfId="10889"/>
    <cellStyle name="Header2 4 9" xfId="10890"/>
    <cellStyle name="Header2 5" xfId="10891"/>
    <cellStyle name="Header2 5 10" xfId="10892"/>
    <cellStyle name="Header2 5 11" xfId="10893"/>
    <cellStyle name="Header2 5 2" xfId="10894"/>
    <cellStyle name="Header2 5 2 2" xfId="10895"/>
    <cellStyle name="Header2 5 2 2 2" xfId="10896"/>
    <cellStyle name="Header2 5 2 2 3" xfId="10897"/>
    <cellStyle name="Header2 5 2 2 4" xfId="10898"/>
    <cellStyle name="Header2 5 2 2 5" xfId="10899"/>
    <cellStyle name="Header2 5 2 2 6" xfId="10900"/>
    <cellStyle name="Header2 5 2 2 7" xfId="10901"/>
    <cellStyle name="Header2 5 2 2 8" xfId="10902"/>
    <cellStyle name="Header2 5 2 3" xfId="10903"/>
    <cellStyle name="Header2 5 2 3 2" xfId="10904"/>
    <cellStyle name="Header2 5 2 3 3" xfId="10905"/>
    <cellStyle name="Header2 5 2 3 4" xfId="10906"/>
    <cellStyle name="Header2 5 2 3 5" xfId="10907"/>
    <cellStyle name="Header2 5 2 3 6" xfId="10908"/>
    <cellStyle name="Header2 5 2 3 7" xfId="10909"/>
    <cellStyle name="Header2 5 2 4" xfId="10910"/>
    <cellStyle name="Header2 5 2 4 2" xfId="10911"/>
    <cellStyle name="Header2 5 2 4 3" xfId="10912"/>
    <cellStyle name="Header2 5 2 4 4" xfId="10913"/>
    <cellStyle name="Header2 5 2 5" xfId="10914"/>
    <cellStyle name="Header2 5 2 6" xfId="10915"/>
    <cellStyle name="Header2 5 2 7" xfId="10916"/>
    <cellStyle name="Header2 5 3" xfId="10917"/>
    <cellStyle name="Header2 5 3 2" xfId="10918"/>
    <cellStyle name="Header2 5 3 2 2" xfId="10919"/>
    <cellStyle name="Header2 5 3 2 3" xfId="10920"/>
    <cellStyle name="Header2 5 3 2 4" xfId="10921"/>
    <cellStyle name="Header2 5 3 2 5" xfId="10922"/>
    <cellStyle name="Header2 5 3 2 6" xfId="10923"/>
    <cellStyle name="Header2 5 3 2 7" xfId="10924"/>
    <cellStyle name="Header2 5 3 2 8" xfId="10925"/>
    <cellStyle name="Header2 5 3 3" xfId="10926"/>
    <cellStyle name="Header2 5 3 3 2" xfId="10927"/>
    <cellStyle name="Header2 5 3 3 3" xfId="10928"/>
    <cellStyle name="Header2 5 3 3 4" xfId="10929"/>
    <cellStyle name="Header2 5 3 3 5" xfId="10930"/>
    <cellStyle name="Header2 5 3 3 6" xfId="10931"/>
    <cellStyle name="Header2 5 3 3 7" xfId="10932"/>
    <cellStyle name="Header2 5 3 4" xfId="10933"/>
    <cellStyle name="Header2 5 3 4 2" xfId="10934"/>
    <cellStyle name="Header2 5 3 4 3" xfId="10935"/>
    <cellStyle name="Header2 5 3 4 4" xfId="10936"/>
    <cellStyle name="Header2 5 3 5" xfId="10937"/>
    <cellStyle name="Header2 5 3 6" xfId="10938"/>
    <cellStyle name="Header2 5 3 7" xfId="10939"/>
    <cellStyle name="Header2 5 4" xfId="10940"/>
    <cellStyle name="Header2 5 4 2" xfId="10941"/>
    <cellStyle name="Header2 5 4 2 2" xfId="10942"/>
    <cellStyle name="Header2 5 4 2 3" xfId="10943"/>
    <cellStyle name="Header2 5 4 2 4" xfId="10944"/>
    <cellStyle name="Header2 5 4 2 5" xfId="10945"/>
    <cellStyle name="Header2 5 4 2 6" xfId="10946"/>
    <cellStyle name="Header2 5 4 2 7" xfId="10947"/>
    <cellStyle name="Header2 5 4 2 8" xfId="10948"/>
    <cellStyle name="Header2 5 4 3" xfId="10949"/>
    <cellStyle name="Header2 5 4 3 2" xfId="10950"/>
    <cellStyle name="Header2 5 4 3 3" xfId="10951"/>
    <cellStyle name="Header2 5 4 3 4" xfId="10952"/>
    <cellStyle name="Header2 5 4 3 5" xfId="10953"/>
    <cellStyle name="Header2 5 4 3 6" xfId="10954"/>
    <cellStyle name="Header2 5 4 3 7" xfId="10955"/>
    <cellStyle name="Header2 5 4 4" xfId="10956"/>
    <cellStyle name="Header2 5 4 4 2" xfId="10957"/>
    <cellStyle name="Header2 5 4 4 3" xfId="10958"/>
    <cellStyle name="Header2 5 4 4 4" xfId="10959"/>
    <cellStyle name="Header2 5 4 5" xfId="10960"/>
    <cellStyle name="Header2 5 4 6" xfId="10961"/>
    <cellStyle name="Header2 5 4 7" xfId="10962"/>
    <cellStyle name="Header2 5 5" xfId="10963"/>
    <cellStyle name="Header2 5 5 2" xfId="10964"/>
    <cellStyle name="Header2 5 5 3" xfId="10965"/>
    <cellStyle name="Header2 5 5 4" xfId="10966"/>
    <cellStyle name="Header2 5 5 5" xfId="10967"/>
    <cellStyle name="Header2 5 5 6" xfId="10968"/>
    <cellStyle name="Header2 5 5 7" xfId="10969"/>
    <cellStyle name="Header2 5 5 8" xfId="10970"/>
    <cellStyle name="Header2 5 6" xfId="10971"/>
    <cellStyle name="Header2 5 6 2" xfId="10972"/>
    <cellStyle name="Header2 5 6 3" xfId="10973"/>
    <cellStyle name="Header2 5 6 4" xfId="10974"/>
    <cellStyle name="Header2 5 6 5" xfId="10975"/>
    <cellStyle name="Header2 5 6 6" xfId="10976"/>
    <cellStyle name="Header2 5 6 7" xfId="10977"/>
    <cellStyle name="Header2 5 7" xfId="10978"/>
    <cellStyle name="Header2 5 7 2" xfId="10979"/>
    <cellStyle name="Header2 5 7 3" xfId="10980"/>
    <cellStyle name="Header2 5 7 4" xfId="10981"/>
    <cellStyle name="Header2 5 8" xfId="10982"/>
    <cellStyle name="Header2 5 9" xfId="10983"/>
    <cellStyle name="Header2 6" xfId="10984"/>
    <cellStyle name="Header2 6 10" xfId="10985"/>
    <cellStyle name="Header2 6 11" xfId="10986"/>
    <cellStyle name="Header2 6 2" xfId="10987"/>
    <cellStyle name="Header2 6 2 2" xfId="10988"/>
    <cellStyle name="Header2 6 2 2 2" xfId="10989"/>
    <cellStyle name="Header2 6 2 2 3" xfId="10990"/>
    <cellStyle name="Header2 6 2 2 4" xfId="10991"/>
    <cellStyle name="Header2 6 2 2 5" xfId="10992"/>
    <cellStyle name="Header2 6 2 2 6" xfId="10993"/>
    <cellStyle name="Header2 6 2 2 7" xfId="10994"/>
    <cellStyle name="Header2 6 2 2 8" xfId="10995"/>
    <cellStyle name="Header2 6 2 3" xfId="10996"/>
    <cellStyle name="Header2 6 2 3 2" xfId="10997"/>
    <cellStyle name="Header2 6 2 3 3" xfId="10998"/>
    <cellStyle name="Header2 6 2 3 4" xfId="10999"/>
    <cellStyle name="Header2 6 2 3 5" xfId="11000"/>
    <cellStyle name="Header2 6 2 3 6" xfId="11001"/>
    <cellStyle name="Header2 6 2 3 7" xfId="11002"/>
    <cellStyle name="Header2 6 2 4" xfId="11003"/>
    <cellStyle name="Header2 6 2 4 2" xfId="11004"/>
    <cellStyle name="Header2 6 2 4 3" xfId="11005"/>
    <cellStyle name="Header2 6 2 4 4" xfId="11006"/>
    <cellStyle name="Header2 6 2 5" xfId="11007"/>
    <cellStyle name="Header2 6 2 6" xfId="11008"/>
    <cellStyle name="Header2 6 2 7" xfId="11009"/>
    <cellStyle name="Header2 6 3" xfId="11010"/>
    <cellStyle name="Header2 6 3 2" xfId="11011"/>
    <cellStyle name="Header2 6 3 2 2" xfId="11012"/>
    <cellStyle name="Header2 6 3 2 3" xfId="11013"/>
    <cellStyle name="Header2 6 3 2 4" xfId="11014"/>
    <cellStyle name="Header2 6 3 2 5" xfId="11015"/>
    <cellStyle name="Header2 6 3 2 6" xfId="11016"/>
    <cellStyle name="Header2 6 3 2 7" xfId="11017"/>
    <cellStyle name="Header2 6 3 2 8" xfId="11018"/>
    <cellStyle name="Header2 6 3 3" xfId="11019"/>
    <cellStyle name="Header2 6 3 3 2" xfId="11020"/>
    <cellStyle name="Header2 6 3 3 3" xfId="11021"/>
    <cellStyle name="Header2 6 3 3 4" xfId="11022"/>
    <cellStyle name="Header2 6 3 3 5" xfId="11023"/>
    <cellStyle name="Header2 6 3 3 6" xfId="11024"/>
    <cellStyle name="Header2 6 3 3 7" xfId="11025"/>
    <cellStyle name="Header2 6 3 4" xfId="11026"/>
    <cellStyle name="Header2 6 3 4 2" xfId="11027"/>
    <cellStyle name="Header2 6 3 4 3" xfId="11028"/>
    <cellStyle name="Header2 6 3 4 4" xfId="11029"/>
    <cellStyle name="Header2 6 3 5" xfId="11030"/>
    <cellStyle name="Header2 6 3 6" xfId="11031"/>
    <cellStyle name="Header2 6 3 7" xfId="11032"/>
    <cellStyle name="Header2 6 4" xfId="11033"/>
    <cellStyle name="Header2 6 4 2" xfId="11034"/>
    <cellStyle name="Header2 6 4 2 2" xfId="11035"/>
    <cellStyle name="Header2 6 4 2 3" xfId="11036"/>
    <cellStyle name="Header2 6 4 2 4" xfId="11037"/>
    <cellStyle name="Header2 6 4 2 5" xfId="11038"/>
    <cellStyle name="Header2 6 4 2 6" xfId="11039"/>
    <cellStyle name="Header2 6 4 2 7" xfId="11040"/>
    <cellStyle name="Header2 6 4 2 8" xfId="11041"/>
    <cellStyle name="Header2 6 4 3" xfId="11042"/>
    <cellStyle name="Header2 6 4 3 2" xfId="11043"/>
    <cellStyle name="Header2 6 4 3 3" xfId="11044"/>
    <cellStyle name="Header2 6 4 3 4" xfId="11045"/>
    <cellStyle name="Header2 6 4 3 5" xfId="11046"/>
    <cellStyle name="Header2 6 4 3 6" xfId="11047"/>
    <cellStyle name="Header2 6 4 3 7" xfId="11048"/>
    <cellStyle name="Header2 6 4 4" xfId="11049"/>
    <cellStyle name="Header2 6 4 4 2" xfId="11050"/>
    <cellStyle name="Header2 6 4 4 3" xfId="11051"/>
    <cellStyle name="Header2 6 4 4 4" xfId="11052"/>
    <cellStyle name="Header2 6 4 5" xfId="11053"/>
    <cellStyle name="Header2 6 4 6" xfId="11054"/>
    <cellStyle name="Header2 6 4 7" xfId="11055"/>
    <cellStyle name="Header2 6 5" xfId="11056"/>
    <cellStyle name="Header2 6 5 2" xfId="11057"/>
    <cellStyle name="Header2 6 5 3" xfId="11058"/>
    <cellStyle name="Header2 6 5 4" xfId="11059"/>
    <cellStyle name="Header2 6 5 5" xfId="11060"/>
    <cellStyle name="Header2 6 5 6" xfId="11061"/>
    <cellStyle name="Header2 6 5 7" xfId="11062"/>
    <cellStyle name="Header2 6 5 8" xfId="11063"/>
    <cellStyle name="Header2 6 6" xfId="11064"/>
    <cellStyle name="Header2 6 6 2" xfId="11065"/>
    <cellStyle name="Header2 6 6 3" xfId="11066"/>
    <cellStyle name="Header2 6 6 4" xfId="11067"/>
    <cellStyle name="Header2 6 6 5" xfId="11068"/>
    <cellStyle name="Header2 6 6 6" xfId="11069"/>
    <cellStyle name="Header2 6 6 7" xfId="11070"/>
    <cellStyle name="Header2 6 7" xfId="11071"/>
    <cellStyle name="Header2 6 7 2" xfId="11072"/>
    <cellStyle name="Header2 6 7 3" xfId="11073"/>
    <cellStyle name="Header2 6 7 4" xfId="11074"/>
    <cellStyle name="Header2 6 8" xfId="11075"/>
    <cellStyle name="Header2 6 9" xfId="11076"/>
    <cellStyle name="Header2 7" xfId="11077"/>
    <cellStyle name="Header2 7 10" xfId="11078"/>
    <cellStyle name="Header2 7 2" xfId="11079"/>
    <cellStyle name="Header2 7 2 2" xfId="11080"/>
    <cellStyle name="Header2 7 2 2 2" xfId="11081"/>
    <cellStyle name="Header2 7 2 2 3" xfId="11082"/>
    <cellStyle name="Header2 7 2 2 4" xfId="11083"/>
    <cellStyle name="Header2 7 2 2 5" xfId="11084"/>
    <cellStyle name="Header2 7 2 2 6" xfId="11085"/>
    <cellStyle name="Header2 7 2 2 7" xfId="11086"/>
    <cellStyle name="Header2 7 2 2 8" xfId="11087"/>
    <cellStyle name="Header2 7 2 3" xfId="11088"/>
    <cellStyle name="Header2 7 2 3 2" xfId="11089"/>
    <cellStyle name="Header2 7 2 3 3" xfId="11090"/>
    <cellStyle name="Header2 7 2 3 4" xfId="11091"/>
    <cellStyle name="Header2 7 2 3 5" xfId="11092"/>
    <cellStyle name="Header2 7 2 3 6" xfId="11093"/>
    <cellStyle name="Header2 7 2 3 7" xfId="11094"/>
    <cellStyle name="Header2 7 2 4" xfId="11095"/>
    <cellStyle name="Header2 7 2 4 2" xfId="11096"/>
    <cellStyle name="Header2 7 2 4 3" xfId="11097"/>
    <cellStyle name="Header2 7 2 4 4" xfId="11098"/>
    <cellStyle name="Header2 7 2 5" xfId="11099"/>
    <cellStyle name="Header2 7 2 6" xfId="11100"/>
    <cellStyle name="Header2 7 2 7" xfId="11101"/>
    <cellStyle name="Header2 7 3" xfId="11102"/>
    <cellStyle name="Header2 7 3 2" xfId="11103"/>
    <cellStyle name="Header2 7 3 2 2" xfId="11104"/>
    <cellStyle name="Header2 7 3 2 3" xfId="11105"/>
    <cellStyle name="Header2 7 3 2 4" xfId="11106"/>
    <cellStyle name="Header2 7 3 2 5" xfId="11107"/>
    <cellStyle name="Header2 7 3 2 6" xfId="11108"/>
    <cellStyle name="Header2 7 3 2 7" xfId="11109"/>
    <cellStyle name="Header2 7 3 2 8" xfId="11110"/>
    <cellStyle name="Header2 7 3 3" xfId="11111"/>
    <cellStyle name="Header2 7 3 3 2" xfId="11112"/>
    <cellStyle name="Header2 7 3 3 3" xfId="11113"/>
    <cellStyle name="Header2 7 3 3 4" xfId="11114"/>
    <cellStyle name="Header2 7 3 3 5" xfId="11115"/>
    <cellStyle name="Header2 7 3 3 6" xfId="11116"/>
    <cellStyle name="Header2 7 3 3 7" xfId="11117"/>
    <cellStyle name="Header2 7 3 4" xfId="11118"/>
    <cellStyle name="Header2 7 3 4 2" xfId="11119"/>
    <cellStyle name="Header2 7 3 4 3" xfId="11120"/>
    <cellStyle name="Header2 7 3 4 4" xfId="11121"/>
    <cellStyle name="Header2 7 3 5" xfId="11122"/>
    <cellStyle name="Header2 7 3 6" xfId="11123"/>
    <cellStyle name="Header2 7 3 7" xfId="11124"/>
    <cellStyle name="Header2 7 4" xfId="11125"/>
    <cellStyle name="Header2 7 4 2" xfId="11126"/>
    <cellStyle name="Header2 7 4 2 2" xfId="11127"/>
    <cellStyle name="Header2 7 4 2 3" xfId="11128"/>
    <cellStyle name="Header2 7 4 2 4" xfId="11129"/>
    <cellStyle name="Header2 7 4 2 5" xfId="11130"/>
    <cellStyle name="Header2 7 4 2 6" xfId="11131"/>
    <cellStyle name="Header2 7 4 2 7" xfId="11132"/>
    <cellStyle name="Header2 7 4 2 8" xfId="11133"/>
    <cellStyle name="Header2 7 4 3" xfId="11134"/>
    <cellStyle name="Header2 7 4 3 2" xfId="11135"/>
    <cellStyle name="Header2 7 4 3 3" xfId="11136"/>
    <cellStyle name="Header2 7 4 3 4" xfId="11137"/>
    <cellStyle name="Header2 7 4 3 5" xfId="11138"/>
    <cellStyle name="Header2 7 4 3 6" xfId="11139"/>
    <cellStyle name="Header2 7 4 3 7" xfId="11140"/>
    <cellStyle name="Header2 7 4 4" xfId="11141"/>
    <cellStyle name="Header2 7 4 4 2" xfId="11142"/>
    <cellStyle name="Header2 7 4 4 3" xfId="11143"/>
    <cellStyle name="Header2 7 4 4 4" xfId="11144"/>
    <cellStyle name="Header2 7 4 5" xfId="11145"/>
    <cellStyle name="Header2 7 4 6" xfId="11146"/>
    <cellStyle name="Header2 7 4 7" xfId="11147"/>
    <cellStyle name="Header2 7 5" xfId="11148"/>
    <cellStyle name="Header2 7 5 2" xfId="11149"/>
    <cellStyle name="Header2 7 5 3" xfId="11150"/>
    <cellStyle name="Header2 7 5 4" xfId="11151"/>
    <cellStyle name="Header2 7 5 5" xfId="11152"/>
    <cellStyle name="Header2 7 5 6" xfId="11153"/>
    <cellStyle name="Header2 7 5 7" xfId="11154"/>
    <cellStyle name="Header2 7 5 8" xfId="11155"/>
    <cellStyle name="Header2 7 6" xfId="11156"/>
    <cellStyle name="Header2 7 6 2" xfId="11157"/>
    <cellStyle name="Header2 7 6 3" xfId="11158"/>
    <cellStyle name="Header2 7 6 4" xfId="11159"/>
    <cellStyle name="Header2 7 6 5" xfId="11160"/>
    <cellStyle name="Header2 7 6 6" xfId="11161"/>
    <cellStyle name="Header2 7 6 7" xfId="11162"/>
    <cellStyle name="Header2 7 7" xfId="11163"/>
    <cellStyle name="Header2 7 7 2" xfId="11164"/>
    <cellStyle name="Header2 7 7 3" xfId="11165"/>
    <cellStyle name="Header2 7 7 4" xfId="11166"/>
    <cellStyle name="Header2 7 8" xfId="11167"/>
    <cellStyle name="Header2 7 9" xfId="11168"/>
    <cellStyle name="Header2 8" xfId="11169"/>
    <cellStyle name="Header2 8 10" xfId="11170"/>
    <cellStyle name="Header2 8 2" xfId="11171"/>
    <cellStyle name="Header2 8 2 2" xfId="11172"/>
    <cellStyle name="Header2 8 2 2 2" xfId="11173"/>
    <cellStyle name="Header2 8 2 2 3" xfId="11174"/>
    <cellStyle name="Header2 8 2 2 4" xfId="11175"/>
    <cellStyle name="Header2 8 2 2 5" xfId="11176"/>
    <cellStyle name="Header2 8 2 2 6" xfId="11177"/>
    <cellStyle name="Header2 8 2 2 7" xfId="11178"/>
    <cellStyle name="Header2 8 2 2 8" xfId="11179"/>
    <cellStyle name="Header2 8 2 3" xfId="11180"/>
    <cellStyle name="Header2 8 2 3 2" xfId="11181"/>
    <cellStyle name="Header2 8 2 3 3" xfId="11182"/>
    <cellStyle name="Header2 8 2 3 4" xfId="11183"/>
    <cellStyle name="Header2 8 2 3 5" xfId="11184"/>
    <cellStyle name="Header2 8 2 3 6" xfId="11185"/>
    <cellStyle name="Header2 8 2 3 7" xfId="11186"/>
    <cellStyle name="Header2 8 2 4" xfId="11187"/>
    <cellStyle name="Header2 8 2 4 2" xfId="11188"/>
    <cellStyle name="Header2 8 2 4 3" xfId="11189"/>
    <cellStyle name="Header2 8 2 4 4" xfId="11190"/>
    <cellStyle name="Header2 8 2 5" xfId="11191"/>
    <cellStyle name="Header2 8 2 6" xfId="11192"/>
    <cellStyle name="Header2 8 2 7" xfId="11193"/>
    <cellStyle name="Header2 8 3" xfId="11194"/>
    <cellStyle name="Header2 8 3 2" xfId="11195"/>
    <cellStyle name="Header2 8 3 2 2" xfId="11196"/>
    <cellStyle name="Header2 8 3 2 3" xfId="11197"/>
    <cellStyle name="Header2 8 3 2 4" xfId="11198"/>
    <cellStyle name="Header2 8 3 2 5" xfId="11199"/>
    <cellStyle name="Header2 8 3 2 6" xfId="11200"/>
    <cellStyle name="Header2 8 3 2 7" xfId="11201"/>
    <cellStyle name="Header2 8 3 2 8" xfId="11202"/>
    <cellStyle name="Header2 8 3 3" xfId="11203"/>
    <cellStyle name="Header2 8 3 3 2" xfId="11204"/>
    <cellStyle name="Header2 8 3 3 3" xfId="11205"/>
    <cellStyle name="Header2 8 3 3 4" xfId="11206"/>
    <cellStyle name="Header2 8 3 3 5" xfId="11207"/>
    <cellStyle name="Header2 8 3 3 6" xfId="11208"/>
    <cellStyle name="Header2 8 3 3 7" xfId="11209"/>
    <cellStyle name="Header2 8 3 4" xfId="11210"/>
    <cellStyle name="Header2 8 3 4 2" xfId="11211"/>
    <cellStyle name="Header2 8 3 4 3" xfId="11212"/>
    <cellStyle name="Header2 8 3 4 4" xfId="11213"/>
    <cellStyle name="Header2 8 3 5" xfId="11214"/>
    <cellStyle name="Header2 8 3 6" xfId="11215"/>
    <cellStyle name="Header2 8 3 7" xfId="11216"/>
    <cellStyle name="Header2 8 4" xfId="11217"/>
    <cellStyle name="Header2 8 4 2" xfId="11218"/>
    <cellStyle name="Header2 8 4 2 2" xfId="11219"/>
    <cellStyle name="Header2 8 4 2 3" xfId="11220"/>
    <cellStyle name="Header2 8 4 2 4" xfId="11221"/>
    <cellStyle name="Header2 8 4 2 5" xfId="11222"/>
    <cellStyle name="Header2 8 4 2 6" xfId="11223"/>
    <cellStyle name="Header2 8 4 2 7" xfId="11224"/>
    <cellStyle name="Header2 8 4 2 8" xfId="11225"/>
    <cellStyle name="Header2 8 4 3" xfId="11226"/>
    <cellStyle name="Header2 8 4 3 2" xfId="11227"/>
    <cellStyle name="Header2 8 4 3 3" xfId="11228"/>
    <cellStyle name="Header2 8 4 3 4" xfId="11229"/>
    <cellStyle name="Header2 8 4 3 5" xfId="11230"/>
    <cellStyle name="Header2 8 4 3 6" xfId="11231"/>
    <cellStyle name="Header2 8 4 3 7" xfId="11232"/>
    <cellStyle name="Header2 8 4 4" xfId="11233"/>
    <cellStyle name="Header2 8 4 4 2" xfId="11234"/>
    <cellStyle name="Header2 8 4 4 3" xfId="11235"/>
    <cellStyle name="Header2 8 4 4 4" xfId="11236"/>
    <cellStyle name="Header2 8 4 5" xfId="11237"/>
    <cellStyle name="Header2 8 4 6" xfId="11238"/>
    <cellStyle name="Header2 8 4 7" xfId="11239"/>
    <cellStyle name="Header2 8 5" xfId="11240"/>
    <cellStyle name="Header2 8 5 2" xfId="11241"/>
    <cellStyle name="Header2 8 5 3" xfId="11242"/>
    <cellStyle name="Header2 8 5 4" xfId="11243"/>
    <cellStyle name="Header2 8 5 5" xfId="11244"/>
    <cellStyle name="Header2 8 5 6" xfId="11245"/>
    <cellStyle name="Header2 8 5 7" xfId="11246"/>
    <cellStyle name="Header2 8 5 8" xfId="11247"/>
    <cellStyle name="Header2 8 6" xfId="11248"/>
    <cellStyle name="Header2 8 6 2" xfId="11249"/>
    <cellStyle name="Header2 8 6 3" xfId="11250"/>
    <cellStyle name="Header2 8 6 4" xfId="11251"/>
    <cellStyle name="Header2 8 6 5" xfId="11252"/>
    <cellStyle name="Header2 8 6 6" xfId="11253"/>
    <cellStyle name="Header2 8 6 7" xfId="11254"/>
    <cellStyle name="Header2 8 7" xfId="11255"/>
    <cellStyle name="Header2 8 7 2" xfId="11256"/>
    <cellStyle name="Header2 8 7 3" xfId="11257"/>
    <cellStyle name="Header2 8 7 4" xfId="11258"/>
    <cellStyle name="Header2 8 8" xfId="11259"/>
    <cellStyle name="Header2 8 9" xfId="11260"/>
    <cellStyle name="Header2 9" xfId="11261"/>
    <cellStyle name="Header2 9 10" xfId="11262"/>
    <cellStyle name="Header2 9 2" xfId="11263"/>
    <cellStyle name="Header2 9 2 2" xfId="11264"/>
    <cellStyle name="Header2 9 2 2 2" xfId="11265"/>
    <cellStyle name="Header2 9 2 2 3" xfId="11266"/>
    <cellStyle name="Header2 9 2 2 4" xfId="11267"/>
    <cellStyle name="Header2 9 2 2 5" xfId="11268"/>
    <cellStyle name="Header2 9 2 2 6" xfId="11269"/>
    <cellStyle name="Header2 9 2 2 7" xfId="11270"/>
    <cellStyle name="Header2 9 2 2 8" xfId="11271"/>
    <cellStyle name="Header2 9 2 3" xfId="11272"/>
    <cellStyle name="Header2 9 2 3 2" xfId="11273"/>
    <cellStyle name="Header2 9 2 3 3" xfId="11274"/>
    <cellStyle name="Header2 9 2 3 4" xfId="11275"/>
    <cellStyle name="Header2 9 2 3 5" xfId="11276"/>
    <cellStyle name="Header2 9 2 3 6" xfId="11277"/>
    <cellStyle name="Header2 9 2 3 7" xfId="11278"/>
    <cellStyle name="Header2 9 2 4" xfId="11279"/>
    <cellStyle name="Header2 9 2 4 2" xfId="11280"/>
    <cellStyle name="Header2 9 2 4 3" xfId="11281"/>
    <cellStyle name="Header2 9 2 4 4" xfId="11282"/>
    <cellStyle name="Header2 9 2 5" xfId="11283"/>
    <cellStyle name="Header2 9 2 6" xfId="11284"/>
    <cellStyle name="Header2 9 2 7" xfId="11285"/>
    <cellStyle name="Header2 9 3" xfId="11286"/>
    <cellStyle name="Header2 9 3 2" xfId="11287"/>
    <cellStyle name="Header2 9 3 2 2" xfId="11288"/>
    <cellStyle name="Header2 9 3 2 3" xfId="11289"/>
    <cellStyle name="Header2 9 3 2 4" xfId="11290"/>
    <cellStyle name="Header2 9 3 2 5" xfId="11291"/>
    <cellStyle name="Header2 9 3 2 6" xfId="11292"/>
    <cellStyle name="Header2 9 3 2 7" xfId="11293"/>
    <cellStyle name="Header2 9 3 2 8" xfId="11294"/>
    <cellStyle name="Header2 9 3 3" xfId="11295"/>
    <cellStyle name="Header2 9 3 3 2" xfId="11296"/>
    <cellStyle name="Header2 9 3 3 3" xfId="11297"/>
    <cellStyle name="Header2 9 3 3 4" xfId="11298"/>
    <cellStyle name="Header2 9 3 3 5" xfId="11299"/>
    <cellStyle name="Header2 9 3 3 6" xfId="11300"/>
    <cellStyle name="Header2 9 3 3 7" xfId="11301"/>
    <cellStyle name="Header2 9 3 4" xfId="11302"/>
    <cellStyle name="Header2 9 3 4 2" xfId="11303"/>
    <cellStyle name="Header2 9 3 4 3" xfId="11304"/>
    <cellStyle name="Header2 9 3 4 4" xfId="11305"/>
    <cellStyle name="Header2 9 3 5" xfId="11306"/>
    <cellStyle name="Header2 9 3 6" xfId="11307"/>
    <cellStyle name="Header2 9 3 7" xfId="11308"/>
    <cellStyle name="Header2 9 4" xfId="11309"/>
    <cellStyle name="Header2 9 4 2" xfId="11310"/>
    <cellStyle name="Header2 9 4 2 2" xfId="11311"/>
    <cellStyle name="Header2 9 4 2 3" xfId="11312"/>
    <cellStyle name="Header2 9 4 2 4" xfId="11313"/>
    <cellStyle name="Header2 9 4 2 5" xfId="11314"/>
    <cellStyle name="Header2 9 4 2 6" xfId="11315"/>
    <cellStyle name="Header2 9 4 2 7" xfId="11316"/>
    <cellStyle name="Header2 9 4 2 8" xfId="11317"/>
    <cellStyle name="Header2 9 4 3" xfId="11318"/>
    <cellStyle name="Header2 9 4 3 2" xfId="11319"/>
    <cellStyle name="Header2 9 4 3 3" xfId="11320"/>
    <cellStyle name="Header2 9 4 3 4" xfId="11321"/>
    <cellStyle name="Header2 9 4 3 5" xfId="11322"/>
    <cellStyle name="Header2 9 4 3 6" xfId="11323"/>
    <cellStyle name="Header2 9 4 3 7" xfId="11324"/>
    <cellStyle name="Header2 9 4 4" xfId="11325"/>
    <cellStyle name="Header2 9 4 4 2" xfId="11326"/>
    <cellStyle name="Header2 9 4 4 3" xfId="11327"/>
    <cellStyle name="Header2 9 4 4 4" xfId="11328"/>
    <cellStyle name="Header2 9 4 5" xfId="11329"/>
    <cellStyle name="Header2 9 4 6" xfId="11330"/>
    <cellStyle name="Header2 9 4 7" xfId="11331"/>
    <cellStyle name="Header2 9 5" xfId="11332"/>
    <cellStyle name="Header2 9 5 2" xfId="11333"/>
    <cellStyle name="Header2 9 5 3" xfId="11334"/>
    <cellStyle name="Header2 9 5 4" xfId="11335"/>
    <cellStyle name="Header2 9 5 5" xfId="11336"/>
    <cellStyle name="Header2 9 5 6" xfId="11337"/>
    <cellStyle name="Header2 9 5 7" xfId="11338"/>
    <cellStyle name="Header2 9 5 8" xfId="11339"/>
    <cellStyle name="Header2 9 6" xfId="11340"/>
    <cellStyle name="Header2 9 6 2" xfId="11341"/>
    <cellStyle name="Header2 9 6 3" xfId="11342"/>
    <cellStyle name="Header2 9 6 4" xfId="11343"/>
    <cellStyle name="Header2 9 6 5" xfId="11344"/>
    <cellStyle name="Header2 9 6 6" xfId="11345"/>
    <cellStyle name="Header2 9 6 7" xfId="11346"/>
    <cellStyle name="Header2 9 7" xfId="11347"/>
    <cellStyle name="Header2 9 7 2" xfId="11348"/>
    <cellStyle name="Header2 9 7 3" xfId="11349"/>
    <cellStyle name="Header2 9 7 4" xfId="11350"/>
    <cellStyle name="Header2 9 8" xfId="11351"/>
    <cellStyle name="Header2 9 9" xfId="11352"/>
    <cellStyle name="Heading" xfId="11353"/>
    <cellStyle name="Heading 1" xfId="11354"/>
    <cellStyle name="Heading 1 2" xfId="11355"/>
    <cellStyle name="Heading 1 3" xfId="11356"/>
    <cellStyle name="Heading 1 4" xfId="11357"/>
    <cellStyle name="Heading 1 5" xfId="11358"/>
    <cellStyle name="Heading 2" xfId="11359"/>
    <cellStyle name="Heading 2 2" xfId="11360"/>
    <cellStyle name="Heading 2 2 2" xfId="11361"/>
    <cellStyle name="Heading 2 3" xfId="11362"/>
    <cellStyle name="Heading 2 4" xfId="11363"/>
    <cellStyle name="Heading 2 5" xfId="11364"/>
    <cellStyle name="Heading 2 6" xfId="11365"/>
    <cellStyle name="Heading 3" xfId="11366"/>
    <cellStyle name="Heading 3 2" xfId="11367"/>
    <cellStyle name="Heading 3 3" xfId="11368"/>
    <cellStyle name="Heading 3 4" xfId="11369"/>
    <cellStyle name="Heading 3 5" xfId="11370"/>
    <cellStyle name="Heading 4" xfId="11371"/>
    <cellStyle name="Heading 4 2" xfId="11372"/>
    <cellStyle name="Heading 4 3" xfId="11373"/>
    <cellStyle name="Heading 4 4" xfId="11374"/>
    <cellStyle name="heading 4 5" xfId="11375"/>
    <cellStyle name="heading 5" xfId="11376"/>
    <cellStyle name="heading 5 2" xfId="11377"/>
    <cellStyle name="heading 6" xfId="11378"/>
    <cellStyle name="heading 7" xfId="11379"/>
    <cellStyle name="heading_a2" xfId="11380"/>
    <cellStyle name="Heading1" xfId="11381"/>
    <cellStyle name="Heading2" xfId="11382"/>
    <cellStyle name="Heading2 2" xfId="11383"/>
    <cellStyle name="Heading2_46EP.2012(v0.1)" xfId="11384"/>
    <cellStyle name="HeadingS" xfId="11385"/>
    <cellStyle name="HeadingS 2" xfId="11386"/>
    <cellStyle name="HeadingS 3" xfId="11387"/>
    <cellStyle name="HeadingS 4" xfId="11388"/>
    <cellStyle name="Hide" xfId="11389"/>
    <cellStyle name="Hyperlink" xfId="11390"/>
    <cellStyle name="Hyperlink 2" xfId="11391"/>
    <cellStyle name="Hyperlink 3" xfId="11392"/>
    <cellStyle name="Hyperlink 3 2" xfId="11393"/>
    <cellStyle name="Hyperlink 4" xfId="11394"/>
    <cellStyle name="Hyperlink 5" xfId="11395"/>
    <cellStyle name="Iau?iue_?anoiau" xfId="11396"/>
    <cellStyle name="Îáű÷íűé__FES" xfId="11397"/>
    <cellStyle name="Îáû÷íûé_cogs" xfId="11398"/>
    <cellStyle name="Îňęđűâŕâřŕ˙ń˙ ăčďĺđńńűëęŕ" xfId="11399"/>
    <cellStyle name="Info" xfId="11400"/>
    <cellStyle name="Info 2" xfId="11401"/>
    <cellStyle name="Info 3" xfId="11402"/>
    <cellStyle name="Input" xfId="11403"/>
    <cellStyle name="Input 10" xfId="11404"/>
    <cellStyle name="Input 10 10" xfId="11405"/>
    <cellStyle name="Input 10 11" xfId="11406"/>
    <cellStyle name="Input 10 2" xfId="11407"/>
    <cellStyle name="Input 10 2 2" xfId="11408"/>
    <cellStyle name="Input 10 2 2 2" xfId="11409"/>
    <cellStyle name="Input 10 2 2 3" xfId="11410"/>
    <cellStyle name="Input 10 2 2 4" xfId="11411"/>
    <cellStyle name="Input 10 2 2 5" xfId="11412"/>
    <cellStyle name="Input 10 2 2 6" xfId="11413"/>
    <cellStyle name="Input 10 2 2 7" xfId="11414"/>
    <cellStyle name="Input 10 2 3" xfId="11415"/>
    <cellStyle name="Input 10 2 3 2" xfId="11416"/>
    <cellStyle name="Input 10 2 3 3" xfId="11417"/>
    <cellStyle name="Input 10 2 3 4" xfId="11418"/>
    <cellStyle name="Input 10 2 3 5" xfId="11419"/>
    <cellStyle name="Input 10 2 3 6" xfId="11420"/>
    <cellStyle name="Input 10 2 4" xfId="11421"/>
    <cellStyle name="Input 10 2 5" xfId="11422"/>
    <cellStyle name="Input 10 2 6" xfId="11423"/>
    <cellStyle name="Input 10 2 7" xfId="11424"/>
    <cellStyle name="Input 10 2 8" xfId="11425"/>
    <cellStyle name="Input 10 3" xfId="11426"/>
    <cellStyle name="Input 10 3 2" xfId="11427"/>
    <cellStyle name="Input 10 3 2 2" xfId="11428"/>
    <cellStyle name="Input 10 3 2 3" xfId="11429"/>
    <cellStyle name="Input 10 3 2 4" xfId="11430"/>
    <cellStyle name="Input 10 3 2 5" xfId="11431"/>
    <cellStyle name="Input 10 3 2 6" xfId="11432"/>
    <cellStyle name="Input 10 3 2 7" xfId="11433"/>
    <cellStyle name="Input 10 3 3" xfId="11434"/>
    <cellStyle name="Input 10 3 3 2" xfId="11435"/>
    <cellStyle name="Input 10 3 3 3" xfId="11436"/>
    <cellStyle name="Input 10 3 3 4" xfId="11437"/>
    <cellStyle name="Input 10 3 3 5" xfId="11438"/>
    <cellStyle name="Input 10 3 3 6" xfId="11439"/>
    <cellStyle name="Input 10 3 4" xfId="11440"/>
    <cellStyle name="Input 10 3 5" xfId="11441"/>
    <cellStyle name="Input 10 3 6" xfId="11442"/>
    <cellStyle name="Input 10 3 7" xfId="11443"/>
    <cellStyle name="Input 10 3 8" xfId="11444"/>
    <cellStyle name="Input 10 4" xfId="11445"/>
    <cellStyle name="Input 10 4 2" xfId="11446"/>
    <cellStyle name="Input 10 4 2 2" xfId="11447"/>
    <cellStyle name="Input 10 4 2 3" xfId="11448"/>
    <cellStyle name="Input 10 4 2 4" xfId="11449"/>
    <cellStyle name="Input 10 4 2 5" xfId="11450"/>
    <cellStyle name="Input 10 4 2 6" xfId="11451"/>
    <cellStyle name="Input 10 4 2 7" xfId="11452"/>
    <cellStyle name="Input 10 4 3" xfId="11453"/>
    <cellStyle name="Input 10 4 3 2" xfId="11454"/>
    <cellStyle name="Input 10 4 3 3" xfId="11455"/>
    <cellStyle name="Input 10 4 3 4" xfId="11456"/>
    <cellStyle name="Input 10 4 3 5" xfId="11457"/>
    <cellStyle name="Input 10 4 3 6" xfId="11458"/>
    <cellStyle name="Input 10 4 4" xfId="11459"/>
    <cellStyle name="Input 10 4 5" xfId="11460"/>
    <cellStyle name="Input 10 4 6" xfId="11461"/>
    <cellStyle name="Input 10 4 7" xfId="11462"/>
    <cellStyle name="Input 10 4 8" xfId="11463"/>
    <cellStyle name="Input 10 5" xfId="11464"/>
    <cellStyle name="Input 10 5 2" xfId="11465"/>
    <cellStyle name="Input 10 5 3" xfId="11466"/>
    <cellStyle name="Input 10 5 4" xfId="11467"/>
    <cellStyle name="Input 10 5 5" xfId="11468"/>
    <cellStyle name="Input 10 5 6" xfId="11469"/>
    <cellStyle name="Input 10 5 7" xfId="11470"/>
    <cellStyle name="Input 10 6" xfId="11471"/>
    <cellStyle name="Input 10 6 2" xfId="11472"/>
    <cellStyle name="Input 10 6 3" xfId="11473"/>
    <cellStyle name="Input 10 6 4" xfId="11474"/>
    <cellStyle name="Input 10 6 5" xfId="11475"/>
    <cellStyle name="Input 10 6 6" xfId="11476"/>
    <cellStyle name="Input 10 7" xfId="11477"/>
    <cellStyle name="Input 10 8" xfId="11478"/>
    <cellStyle name="Input 10 9" xfId="11479"/>
    <cellStyle name="Input 11" xfId="11480"/>
    <cellStyle name="Input 11 10" xfId="11481"/>
    <cellStyle name="Input 11 11" xfId="11482"/>
    <cellStyle name="Input 11 2" xfId="11483"/>
    <cellStyle name="Input 11 2 2" xfId="11484"/>
    <cellStyle name="Input 11 2 2 2" xfId="11485"/>
    <cellStyle name="Input 11 2 2 3" xfId="11486"/>
    <cellStyle name="Input 11 2 2 4" xfId="11487"/>
    <cellStyle name="Input 11 2 2 5" xfId="11488"/>
    <cellStyle name="Input 11 2 2 6" xfId="11489"/>
    <cellStyle name="Input 11 2 2 7" xfId="11490"/>
    <cellStyle name="Input 11 2 3" xfId="11491"/>
    <cellStyle name="Input 11 2 3 2" xfId="11492"/>
    <cellStyle name="Input 11 2 3 3" xfId="11493"/>
    <cellStyle name="Input 11 2 3 4" xfId="11494"/>
    <cellStyle name="Input 11 2 3 5" xfId="11495"/>
    <cellStyle name="Input 11 2 3 6" xfId="11496"/>
    <cellStyle name="Input 11 2 4" xfId="11497"/>
    <cellStyle name="Input 11 2 5" xfId="11498"/>
    <cellStyle name="Input 11 2 6" xfId="11499"/>
    <cellStyle name="Input 11 2 7" xfId="11500"/>
    <cellStyle name="Input 11 2 8" xfId="11501"/>
    <cellStyle name="Input 11 3" xfId="11502"/>
    <cellStyle name="Input 11 3 2" xfId="11503"/>
    <cellStyle name="Input 11 3 2 2" xfId="11504"/>
    <cellStyle name="Input 11 3 2 3" xfId="11505"/>
    <cellStyle name="Input 11 3 2 4" xfId="11506"/>
    <cellStyle name="Input 11 3 2 5" xfId="11507"/>
    <cellStyle name="Input 11 3 2 6" xfId="11508"/>
    <cellStyle name="Input 11 3 2 7" xfId="11509"/>
    <cellStyle name="Input 11 3 3" xfId="11510"/>
    <cellStyle name="Input 11 3 3 2" xfId="11511"/>
    <cellStyle name="Input 11 3 3 3" xfId="11512"/>
    <cellStyle name="Input 11 3 3 4" xfId="11513"/>
    <cellStyle name="Input 11 3 3 5" xfId="11514"/>
    <cellStyle name="Input 11 3 3 6" xfId="11515"/>
    <cellStyle name="Input 11 3 4" xfId="11516"/>
    <cellStyle name="Input 11 3 5" xfId="11517"/>
    <cellStyle name="Input 11 3 6" xfId="11518"/>
    <cellStyle name="Input 11 3 7" xfId="11519"/>
    <cellStyle name="Input 11 3 8" xfId="11520"/>
    <cellStyle name="Input 11 4" xfId="11521"/>
    <cellStyle name="Input 11 4 2" xfId="11522"/>
    <cellStyle name="Input 11 4 2 2" xfId="11523"/>
    <cellStyle name="Input 11 4 2 3" xfId="11524"/>
    <cellStyle name="Input 11 4 2 4" xfId="11525"/>
    <cellStyle name="Input 11 4 2 5" xfId="11526"/>
    <cellStyle name="Input 11 4 2 6" xfId="11527"/>
    <cellStyle name="Input 11 4 2 7" xfId="11528"/>
    <cellStyle name="Input 11 4 3" xfId="11529"/>
    <cellStyle name="Input 11 4 3 2" xfId="11530"/>
    <cellStyle name="Input 11 4 3 3" xfId="11531"/>
    <cellStyle name="Input 11 4 3 4" xfId="11532"/>
    <cellStyle name="Input 11 4 3 5" xfId="11533"/>
    <cellStyle name="Input 11 4 3 6" xfId="11534"/>
    <cellStyle name="Input 11 4 4" xfId="11535"/>
    <cellStyle name="Input 11 4 5" xfId="11536"/>
    <cellStyle name="Input 11 4 6" xfId="11537"/>
    <cellStyle name="Input 11 4 7" xfId="11538"/>
    <cellStyle name="Input 11 4 8" xfId="11539"/>
    <cellStyle name="Input 11 5" xfId="11540"/>
    <cellStyle name="Input 11 5 2" xfId="11541"/>
    <cellStyle name="Input 11 5 3" xfId="11542"/>
    <cellStyle name="Input 11 5 4" xfId="11543"/>
    <cellStyle name="Input 11 5 5" xfId="11544"/>
    <cellStyle name="Input 11 5 6" xfId="11545"/>
    <cellStyle name="Input 11 5 7" xfId="11546"/>
    <cellStyle name="Input 11 6" xfId="11547"/>
    <cellStyle name="Input 11 6 2" xfId="11548"/>
    <cellStyle name="Input 11 6 3" xfId="11549"/>
    <cellStyle name="Input 11 6 4" xfId="11550"/>
    <cellStyle name="Input 11 6 5" xfId="11551"/>
    <cellStyle name="Input 11 6 6" xfId="11552"/>
    <cellStyle name="Input 11 7" xfId="11553"/>
    <cellStyle name="Input 11 8" xfId="11554"/>
    <cellStyle name="Input 11 9" xfId="11555"/>
    <cellStyle name="Input 12" xfId="11556"/>
    <cellStyle name="Input 12 10" xfId="11557"/>
    <cellStyle name="Input 12 11" xfId="11558"/>
    <cellStyle name="Input 12 2" xfId="11559"/>
    <cellStyle name="Input 12 2 2" xfId="11560"/>
    <cellStyle name="Input 12 2 2 2" xfId="11561"/>
    <cellStyle name="Input 12 2 2 3" xfId="11562"/>
    <cellStyle name="Input 12 2 2 4" xfId="11563"/>
    <cellStyle name="Input 12 2 2 5" xfId="11564"/>
    <cellStyle name="Input 12 2 2 6" xfId="11565"/>
    <cellStyle name="Input 12 2 2 7" xfId="11566"/>
    <cellStyle name="Input 12 2 3" xfId="11567"/>
    <cellStyle name="Input 12 2 3 2" xfId="11568"/>
    <cellStyle name="Input 12 2 3 3" xfId="11569"/>
    <cellStyle name="Input 12 2 3 4" xfId="11570"/>
    <cellStyle name="Input 12 2 3 5" xfId="11571"/>
    <cellStyle name="Input 12 2 3 6" xfId="11572"/>
    <cellStyle name="Input 12 2 4" xfId="11573"/>
    <cellStyle name="Input 12 2 5" xfId="11574"/>
    <cellStyle name="Input 12 2 6" xfId="11575"/>
    <cellStyle name="Input 12 2 7" xfId="11576"/>
    <cellStyle name="Input 12 2 8" xfId="11577"/>
    <cellStyle name="Input 12 3" xfId="11578"/>
    <cellStyle name="Input 12 3 2" xfId="11579"/>
    <cellStyle name="Input 12 3 2 2" xfId="11580"/>
    <cellStyle name="Input 12 3 2 3" xfId="11581"/>
    <cellStyle name="Input 12 3 2 4" xfId="11582"/>
    <cellStyle name="Input 12 3 2 5" xfId="11583"/>
    <cellStyle name="Input 12 3 2 6" xfId="11584"/>
    <cellStyle name="Input 12 3 2 7" xfId="11585"/>
    <cellStyle name="Input 12 3 3" xfId="11586"/>
    <cellStyle name="Input 12 3 3 2" xfId="11587"/>
    <cellStyle name="Input 12 3 3 3" xfId="11588"/>
    <cellStyle name="Input 12 3 3 4" xfId="11589"/>
    <cellStyle name="Input 12 3 3 5" xfId="11590"/>
    <cellStyle name="Input 12 3 3 6" xfId="11591"/>
    <cellStyle name="Input 12 3 4" xfId="11592"/>
    <cellStyle name="Input 12 3 5" xfId="11593"/>
    <cellStyle name="Input 12 3 6" xfId="11594"/>
    <cellStyle name="Input 12 3 7" xfId="11595"/>
    <cellStyle name="Input 12 3 8" xfId="11596"/>
    <cellStyle name="Input 12 4" xfId="11597"/>
    <cellStyle name="Input 12 4 2" xfId="11598"/>
    <cellStyle name="Input 12 4 2 2" xfId="11599"/>
    <cellStyle name="Input 12 4 2 3" xfId="11600"/>
    <cellStyle name="Input 12 4 2 4" xfId="11601"/>
    <cellStyle name="Input 12 4 2 5" xfId="11602"/>
    <cellStyle name="Input 12 4 2 6" xfId="11603"/>
    <cellStyle name="Input 12 4 2 7" xfId="11604"/>
    <cellStyle name="Input 12 4 3" xfId="11605"/>
    <cellStyle name="Input 12 4 3 2" xfId="11606"/>
    <cellStyle name="Input 12 4 3 3" xfId="11607"/>
    <cellStyle name="Input 12 4 3 4" xfId="11608"/>
    <cellStyle name="Input 12 4 3 5" xfId="11609"/>
    <cellStyle name="Input 12 4 3 6" xfId="11610"/>
    <cellStyle name="Input 12 4 4" xfId="11611"/>
    <cellStyle name="Input 12 4 5" xfId="11612"/>
    <cellStyle name="Input 12 4 6" xfId="11613"/>
    <cellStyle name="Input 12 4 7" xfId="11614"/>
    <cellStyle name="Input 12 4 8" xfId="11615"/>
    <cellStyle name="Input 12 5" xfId="11616"/>
    <cellStyle name="Input 12 5 2" xfId="11617"/>
    <cellStyle name="Input 12 5 3" xfId="11618"/>
    <cellStyle name="Input 12 5 4" xfId="11619"/>
    <cellStyle name="Input 12 5 5" xfId="11620"/>
    <cellStyle name="Input 12 5 6" xfId="11621"/>
    <cellStyle name="Input 12 5 7" xfId="11622"/>
    <cellStyle name="Input 12 6" xfId="11623"/>
    <cellStyle name="Input 12 6 2" xfId="11624"/>
    <cellStyle name="Input 12 6 3" xfId="11625"/>
    <cellStyle name="Input 12 6 4" xfId="11626"/>
    <cellStyle name="Input 12 6 5" xfId="11627"/>
    <cellStyle name="Input 12 6 6" xfId="11628"/>
    <cellStyle name="Input 12 7" xfId="11629"/>
    <cellStyle name="Input 12 8" xfId="11630"/>
    <cellStyle name="Input 12 9" xfId="11631"/>
    <cellStyle name="Input 13" xfId="11632"/>
    <cellStyle name="Input 13 10" xfId="11633"/>
    <cellStyle name="Input 13 11" xfId="11634"/>
    <cellStyle name="Input 13 2" xfId="11635"/>
    <cellStyle name="Input 13 2 2" xfId="11636"/>
    <cellStyle name="Input 13 2 2 2" xfId="11637"/>
    <cellStyle name="Input 13 2 2 3" xfId="11638"/>
    <cellStyle name="Input 13 2 2 4" xfId="11639"/>
    <cellStyle name="Input 13 2 2 5" xfId="11640"/>
    <cellStyle name="Input 13 2 2 6" xfId="11641"/>
    <cellStyle name="Input 13 2 2 7" xfId="11642"/>
    <cellStyle name="Input 13 2 3" xfId="11643"/>
    <cellStyle name="Input 13 2 3 2" xfId="11644"/>
    <cellStyle name="Input 13 2 3 3" xfId="11645"/>
    <cellStyle name="Input 13 2 3 4" xfId="11646"/>
    <cellStyle name="Input 13 2 3 5" xfId="11647"/>
    <cellStyle name="Input 13 2 3 6" xfId="11648"/>
    <cellStyle name="Input 13 2 4" xfId="11649"/>
    <cellStyle name="Input 13 2 5" xfId="11650"/>
    <cellStyle name="Input 13 2 6" xfId="11651"/>
    <cellStyle name="Input 13 2 7" xfId="11652"/>
    <cellStyle name="Input 13 2 8" xfId="11653"/>
    <cellStyle name="Input 13 3" xfId="11654"/>
    <cellStyle name="Input 13 3 2" xfId="11655"/>
    <cellStyle name="Input 13 3 2 2" xfId="11656"/>
    <cellStyle name="Input 13 3 2 3" xfId="11657"/>
    <cellStyle name="Input 13 3 2 4" xfId="11658"/>
    <cellStyle name="Input 13 3 2 5" xfId="11659"/>
    <cellStyle name="Input 13 3 2 6" xfId="11660"/>
    <cellStyle name="Input 13 3 2 7" xfId="11661"/>
    <cellStyle name="Input 13 3 3" xfId="11662"/>
    <cellStyle name="Input 13 3 3 2" xfId="11663"/>
    <cellStyle name="Input 13 3 3 3" xfId="11664"/>
    <cellStyle name="Input 13 3 3 4" xfId="11665"/>
    <cellStyle name="Input 13 3 3 5" xfId="11666"/>
    <cellStyle name="Input 13 3 3 6" xfId="11667"/>
    <cellStyle name="Input 13 3 4" xfId="11668"/>
    <cellStyle name="Input 13 3 5" xfId="11669"/>
    <cellStyle name="Input 13 3 6" xfId="11670"/>
    <cellStyle name="Input 13 3 7" xfId="11671"/>
    <cellStyle name="Input 13 3 8" xfId="11672"/>
    <cellStyle name="Input 13 4" xfId="11673"/>
    <cellStyle name="Input 13 4 2" xfId="11674"/>
    <cellStyle name="Input 13 4 2 2" xfId="11675"/>
    <cellStyle name="Input 13 4 2 3" xfId="11676"/>
    <cellStyle name="Input 13 4 2 4" xfId="11677"/>
    <cellStyle name="Input 13 4 2 5" xfId="11678"/>
    <cellStyle name="Input 13 4 2 6" xfId="11679"/>
    <cellStyle name="Input 13 4 2 7" xfId="11680"/>
    <cellStyle name="Input 13 4 3" xfId="11681"/>
    <cellStyle name="Input 13 4 3 2" xfId="11682"/>
    <cellStyle name="Input 13 4 3 3" xfId="11683"/>
    <cellStyle name="Input 13 4 3 4" xfId="11684"/>
    <cellStyle name="Input 13 4 3 5" xfId="11685"/>
    <cellStyle name="Input 13 4 3 6" xfId="11686"/>
    <cellStyle name="Input 13 4 4" xfId="11687"/>
    <cellStyle name="Input 13 4 5" xfId="11688"/>
    <cellStyle name="Input 13 4 6" xfId="11689"/>
    <cellStyle name="Input 13 4 7" xfId="11690"/>
    <cellStyle name="Input 13 4 8" xfId="11691"/>
    <cellStyle name="Input 13 5" xfId="11692"/>
    <cellStyle name="Input 13 5 2" xfId="11693"/>
    <cellStyle name="Input 13 5 3" xfId="11694"/>
    <cellStyle name="Input 13 5 4" xfId="11695"/>
    <cellStyle name="Input 13 5 5" xfId="11696"/>
    <cellStyle name="Input 13 5 6" xfId="11697"/>
    <cellStyle name="Input 13 5 7" xfId="11698"/>
    <cellStyle name="Input 13 6" xfId="11699"/>
    <cellStyle name="Input 13 6 2" xfId="11700"/>
    <cellStyle name="Input 13 6 3" xfId="11701"/>
    <cellStyle name="Input 13 6 4" xfId="11702"/>
    <cellStyle name="Input 13 6 5" xfId="11703"/>
    <cellStyle name="Input 13 6 6" xfId="11704"/>
    <cellStyle name="Input 13 7" xfId="11705"/>
    <cellStyle name="Input 13 8" xfId="11706"/>
    <cellStyle name="Input 13 9" xfId="11707"/>
    <cellStyle name="Input 14" xfId="11708"/>
    <cellStyle name="Input 14 10" xfId="11709"/>
    <cellStyle name="Input 14 11" xfId="11710"/>
    <cellStyle name="Input 14 2" xfId="11711"/>
    <cellStyle name="Input 14 2 2" xfId="11712"/>
    <cellStyle name="Input 14 2 2 2" xfId="11713"/>
    <cellStyle name="Input 14 2 2 3" xfId="11714"/>
    <cellStyle name="Input 14 2 2 4" xfId="11715"/>
    <cellStyle name="Input 14 2 2 5" xfId="11716"/>
    <cellStyle name="Input 14 2 2 6" xfId="11717"/>
    <cellStyle name="Input 14 2 2 7" xfId="11718"/>
    <cellStyle name="Input 14 2 3" xfId="11719"/>
    <cellStyle name="Input 14 2 3 2" xfId="11720"/>
    <cellStyle name="Input 14 2 3 3" xfId="11721"/>
    <cellStyle name="Input 14 2 3 4" xfId="11722"/>
    <cellStyle name="Input 14 2 3 5" xfId="11723"/>
    <cellStyle name="Input 14 2 3 6" xfId="11724"/>
    <cellStyle name="Input 14 2 4" xfId="11725"/>
    <cellStyle name="Input 14 2 5" xfId="11726"/>
    <cellStyle name="Input 14 2 6" xfId="11727"/>
    <cellStyle name="Input 14 2 7" xfId="11728"/>
    <cellStyle name="Input 14 2 8" xfId="11729"/>
    <cellStyle name="Input 14 3" xfId="11730"/>
    <cellStyle name="Input 14 3 2" xfId="11731"/>
    <cellStyle name="Input 14 3 2 2" xfId="11732"/>
    <cellStyle name="Input 14 3 2 3" xfId="11733"/>
    <cellStyle name="Input 14 3 2 4" xfId="11734"/>
    <cellStyle name="Input 14 3 2 5" xfId="11735"/>
    <cellStyle name="Input 14 3 2 6" xfId="11736"/>
    <cellStyle name="Input 14 3 2 7" xfId="11737"/>
    <cellStyle name="Input 14 3 3" xfId="11738"/>
    <cellStyle name="Input 14 3 3 2" xfId="11739"/>
    <cellStyle name="Input 14 3 3 3" xfId="11740"/>
    <cellStyle name="Input 14 3 3 4" xfId="11741"/>
    <cellStyle name="Input 14 3 3 5" xfId="11742"/>
    <cellStyle name="Input 14 3 3 6" xfId="11743"/>
    <cellStyle name="Input 14 3 4" xfId="11744"/>
    <cellStyle name="Input 14 3 5" xfId="11745"/>
    <cellStyle name="Input 14 3 6" xfId="11746"/>
    <cellStyle name="Input 14 3 7" xfId="11747"/>
    <cellStyle name="Input 14 3 8" xfId="11748"/>
    <cellStyle name="Input 14 4" xfId="11749"/>
    <cellStyle name="Input 14 4 2" xfId="11750"/>
    <cellStyle name="Input 14 4 2 2" xfId="11751"/>
    <cellStyle name="Input 14 4 2 3" xfId="11752"/>
    <cellStyle name="Input 14 4 2 4" xfId="11753"/>
    <cellStyle name="Input 14 4 2 5" xfId="11754"/>
    <cellStyle name="Input 14 4 2 6" xfId="11755"/>
    <cellStyle name="Input 14 4 2 7" xfId="11756"/>
    <cellStyle name="Input 14 4 3" xfId="11757"/>
    <cellStyle name="Input 14 4 3 2" xfId="11758"/>
    <cellStyle name="Input 14 4 3 3" xfId="11759"/>
    <cellStyle name="Input 14 4 3 4" xfId="11760"/>
    <cellStyle name="Input 14 4 3 5" xfId="11761"/>
    <cellStyle name="Input 14 4 3 6" xfId="11762"/>
    <cellStyle name="Input 14 4 4" xfId="11763"/>
    <cellStyle name="Input 14 4 5" xfId="11764"/>
    <cellStyle name="Input 14 4 6" xfId="11765"/>
    <cellStyle name="Input 14 4 7" xfId="11766"/>
    <cellStyle name="Input 14 4 8" xfId="11767"/>
    <cellStyle name="Input 14 5" xfId="11768"/>
    <cellStyle name="Input 14 5 2" xfId="11769"/>
    <cellStyle name="Input 14 5 3" xfId="11770"/>
    <cellStyle name="Input 14 5 4" xfId="11771"/>
    <cellStyle name="Input 14 5 5" xfId="11772"/>
    <cellStyle name="Input 14 5 6" xfId="11773"/>
    <cellStyle name="Input 14 5 7" xfId="11774"/>
    <cellStyle name="Input 14 6" xfId="11775"/>
    <cellStyle name="Input 14 6 2" xfId="11776"/>
    <cellStyle name="Input 14 6 3" xfId="11777"/>
    <cellStyle name="Input 14 6 4" xfId="11778"/>
    <cellStyle name="Input 14 6 5" xfId="11779"/>
    <cellStyle name="Input 14 6 6" xfId="11780"/>
    <cellStyle name="Input 14 7" xfId="11781"/>
    <cellStyle name="Input 14 8" xfId="11782"/>
    <cellStyle name="Input 14 9" xfId="11783"/>
    <cellStyle name="Input 15" xfId="11784"/>
    <cellStyle name="Input 15 10" xfId="11785"/>
    <cellStyle name="Input 15 11" xfId="11786"/>
    <cellStyle name="Input 15 2" xfId="11787"/>
    <cellStyle name="Input 15 2 2" xfId="11788"/>
    <cellStyle name="Input 15 2 2 2" xfId="11789"/>
    <cellStyle name="Input 15 2 2 3" xfId="11790"/>
    <cellStyle name="Input 15 2 2 4" xfId="11791"/>
    <cellStyle name="Input 15 2 2 5" xfId="11792"/>
    <cellStyle name="Input 15 2 2 6" xfId="11793"/>
    <cellStyle name="Input 15 2 2 7" xfId="11794"/>
    <cellStyle name="Input 15 2 3" xfId="11795"/>
    <cellStyle name="Input 15 2 3 2" xfId="11796"/>
    <cellStyle name="Input 15 2 3 3" xfId="11797"/>
    <cellStyle name="Input 15 2 3 4" xfId="11798"/>
    <cellStyle name="Input 15 2 3 5" xfId="11799"/>
    <cellStyle name="Input 15 2 3 6" xfId="11800"/>
    <cellStyle name="Input 15 2 4" xfId="11801"/>
    <cellStyle name="Input 15 2 5" xfId="11802"/>
    <cellStyle name="Input 15 2 6" xfId="11803"/>
    <cellStyle name="Input 15 2 7" xfId="11804"/>
    <cellStyle name="Input 15 2 8" xfId="11805"/>
    <cellStyle name="Input 15 3" xfId="11806"/>
    <cellStyle name="Input 15 3 2" xfId="11807"/>
    <cellStyle name="Input 15 3 2 2" xfId="11808"/>
    <cellStyle name="Input 15 3 2 3" xfId="11809"/>
    <cellStyle name="Input 15 3 2 4" xfId="11810"/>
    <cellStyle name="Input 15 3 2 5" xfId="11811"/>
    <cellStyle name="Input 15 3 2 6" xfId="11812"/>
    <cellStyle name="Input 15 3 2 7" xfId="11813"/>
    <cellStyle name="Input 15 3 3" xfId="11814"/>
    <cellStyle name="Input 15 3 3 2" xfId="11815"/>
    <cellStyle name="Input 15 3 3 3" xfId="11816"/>
    <cellStyle name="Input 15 3 3 4" xfId="11817"/>
    <cellStyle name="Input 15 3 3 5" xfId="11818"/>
    <cellStyle name="Input 15 3 3 6" xfId="11819"/>
    <cellStyle name="Input 15 3 4" xfId="11820"/>
    <cellStyle name="Input 15 3 5" xfId="11821"/>
    <cellStyle name="Input 15 3 6" xfId="11822"/>
    <cellStyle name="Input 15 3 7" xfId="11823"/>
    <cellStyle name="Input 15 3 8" xfId="11824"/>
    <cellStyle name="Input 15 4" xfId="11825"/>
    <cellStyle name="Input 15 4 2" xfId="11826"/>
    <cellStyle name="Input 15 4 2 2" xfId="11827"/>
    <cellStyle name="Input 15 4 2 3" xfId="11828"/>
    <cellStyle name="Input 15 4 2 4" xfId="11829"/>
    <cellStyle name="Input 15 4 2 5" xfId="11830"/>
    <cellStyle name="Input 15 4 2 6" xfId="11831"/>
    <cellStyle name="Input 15 4 2 7" xfId="11832"/>
    <cellStyle name="Input 15 4 3" xfId="11833"/>
    <cellStyle name="Input 15 4 3 2" xfId="11834"/>
    <cellStyle name="Input 15 4 3 3" xfId="11835"/>
    <cellStyle name="Input 15 4 3 4" xfId="11836"/>
    <cellStyle name="Input 15 4 3 5" xfId="11837"/>
    <cellStyle name="Input 15 4 3 6" xfId="11838"/>
    <cellStyle name="Input 15 4 4" xfId="11839"/>
    <cellStyle name="Input 15 4 5" xfId="11840"/>
    <cellStyle name="Input 15 4 6" xfId="11841"/>
    <cellStyle name="Input 15 4 7" xfId="11842"/>
    <cellStyle name="Input 15 4 8" xfId="11843"/>
    <cellStyle name="Input 15 5" xfId="11844"/>
    <cellStyle name="Input 15 5 2" xfId="11845"/>
    <cellStyle name="Input 15 5 3" xfId="11846"/>
    <cellStyle name="Input 15 5 4" xfId="11847"/>
    <cellStyle name="Input 15 5 5" xfId="11848"/>
    <cellStyle name="Input 15 5 6" xfId="11849"/>
    <cellStyle name="Input 15 5 7" xfId="11850"/>
    <cellStyle name="Input 15 6" xfId="11851"/>
    <cellStyle name="Input 15 6 2" xfId="11852"/>
    <cellStyle name="Input 15 6 3" xfId="11853"/>
    <cellStyle name="Input 15 6 4" xfId="11854"/>
    <cellStyle name="Input 15 6 5" xfId="11855"/>
    <cellStyle name="Input 15 6 6" xfId="11856"/>
    <cellStyle name="Input 15 7" xfId="11857"/>
    <cellStyle name="Input 15 8" xfId="11858"/>
    <cellStyle name="Input 15 9" xfId="11859"/>
    <cellStyle name="Input 16" xfId="11860"/>
    <cellStyle name="Input 16 10" xfId="11861"/>
    <cellStyle name="Input 16 11" xfId="11862"/>
    <cellStyle name="Input 16 2" xfId="11863"/>
    <cellStyle name="Input 16 2 2" xfId="11864"/>
    <cellStyle name="Input 16 2 2 2" xfId="11865"/>
    <cellStyle name="Input 16 2 2 3" xfId="11866"/>
    <cellStyle name="Input 16 2 2 4" xfId="11867"/>
    <cellStyle name="Input 16 2 2 5" xfId="11868"/>
    <cellStyle name="Input 16 2 2 6" xfId="11869"/>
    <cellStyle name="Input 16 2 2 7" xfId="11870"/>
    <cellStyle name="Input 16 2 3" xfId="11871"/>
    <cellStyle name="Input 16 2 3 2" xfId="11872"/>
    <cellStyle name="Input 16 2 3 3" xfId="11873"/>
    <cellStyle name="Input 16 2 3 4" xfId="11874"/>
    <cellStyle name="Input 16 2 3 5" xfId="11875"/>
    <cellStyle name="Input 16 2 3 6" xfId="11876"/>
    <cellStyle name="Input 16 2 4" xfId="11877"/>
    <cellStyle name="Input 16 2 5" xfId="11878"/>
    <cellStyle name="Input 16 2 6" xfId="11879"/>
    <cellStyle name="Input 16 2 7" xfId="11880"/>
    <cellStyle name="Input 16 2 8" xfId="11881"/>
    <cellStyle name="Input 16 3" xfId="11882"/>
    <cellStyle name="Input 16 3 2" xfId="11883"/>
    <cellStyle name="Input 16 3 2 2" xfId="11884"/>
    <cellStyle name="Input 16 3 2 3" xfId="11885"/>
    <cellStyle name="Input 16 3 2 4" xfId="11886"/>
    <cellStyle name="Input 16 3 2 5" xfId="11887"/>
    <cellStyle name="Input 16 3 2 6" xfId="11888"/>
    <cellStyle name="Input 16 3 2 7" xfId="11889"/>
    <cellStyle name="Input 16 3 3" xfId="11890"/>
    <cellStyle name="Input 16 3 3 2" xfId="11891"/>
    <cellStyle name="Input 16 3 3 3" xfId="11892"/>
    <cellStyle name="Input 16 3 3 4" xfId="11893"/>
    <cellStyle name="Input 16 3 3 5" xfId="11894"/>
    <cellStyle name="Input 16 3 3 6" xfId="11895"/>
    <cellStyle name="Input 16 3 4" xfId="11896"/>
    <cellStyle name="Input 16 3 5" xfId="11897"/>
    <cellStyle name="Input 16 3 6" xfId="11898"/>
    <cellStyle name="Input 16 3 7" xfId="11899"/>
    <cellStyle name="Input 16 3 8" xfId="11900"/>
    <cellStyle name="Input 16 4" xfId="11901"/>
    <cellStyle name="Input 16 4 2" xfId="11902"/>
    <cellStyle name="Input 16 4 2 2" xfId="11903"/>
    <cellStyle name="Input 16 4 2 3" xfId="11904"/>
    <cellStyle name="Input 16 4 2 4" xfId="11905"/>
    <cellStyle name="Input 16 4 2 5" xfId="11906"/>
    <cellStyle name="Input 16 4 2 6" xfId="11907"/>
    <cellStyle name="Input 16 4 2 7" xfId="11908"/>
    <cellStyle name="Input 16 4 3" xfId="11909"/>
    <cellStyle name="Input 16 4 3 2" xfId="11910"/>
    <cellStyle name="Input 16 4 3 3" xfId="11911"/>
    <cellStyle name="Input 16 4 3 4" xfId="11912"/>
    <cellStyle name="Input 16 4 3 5" xfId="11913"/>
    <cellStyle name="Input 16 4 3 6" xfId="11914"/>
    <cellStyle name="Input 16 4 4" xfId="11915"/>
    <cellStyle name="Input 16 4 5" xfId="11916"/>
    <cellStyle name="Input 16 4 6" xfId="11917"/>
    <cellStyle name="Input 16 4 7" xfId="11918"/>
    <cellStyle name="Input 16 4 8" xfId="11919"/>
    <cellStyle name="Input 16 5" xfId="11920"/>
    <cellStyle name="Input 16 5 2" xfId="11921"/>
    <cellStyle name="Input 16 5 3" xfId="11922"/>
    <cellStyle name="Input 16 5 4" xfId="11923"/>
    <cellStyle name="Input 16 5 5" xfId="11924"/>
    <cellStyle name="Input 16 5 6" xfId="11925"/>
    <cellStyle name="Input 16 5 7" xfId="11926"/>
    <cellStyle name="Input 16 6" xfId="11927"/>
    <cellStyle name="Input 16 6 2" xfId="11928"/>
    <cellStyle name="Input 16 6 3" xfId="11929"/>
    <cellStyle name="Input 16 6 4" xfId="11930"/>
    <cellStyle name="Input 16 6 5" xfId="11931"/>
    <cellStyle name="Input 16 6 6" xfId="11932"/>
    <cellStyle name="Input 16 7" xfId="11933"/>
    <cellStyle name="Input 16 8" xfId="11934"/>
    <cellStyle name="Input 16 9" xfId="11935"/>
    <cellStyle name="Input 17" xfId="11936"/>
    <cellStyle name="Input 17 10" xfId="11937"/>
    <cellStyle name="Input 17 11" xfId="11938"/>
    <cellStyle name="Input 17 2" xfId="11939"/>
    <cellStyle name="Input 17 2 2" xfId="11940"/>
    <cellStyle name="Input 17 2 2 2" xfId="11941"/>
    <cellStyle name="Input 17 2 2 3" xfId="11942"/>
    <cellStyle name="Input 17 2 2 4" xfId="11943"/>
    <cellStyle name="Input 17 2 2 5" xfId="11944"/>
    <cellStyle name="Input 17 2 2 6" xfId="11945"/>
    <cellStyle name="Input 17 2 2 7" xfId="11946"/>
    <cellStyle name="Input 17 2 3" xfId="11947"/>
    <cellStyle name="Input 17 2 3 2" xfId="11948"/>
    <cellStyle name="Input 17 2 3 3" xfId="11949"/>
    <cellStyle name="Input 17 2 3 4" xfId="11950"/>
    <cellStyle name="Input 17 2 3 5" xfId="11951"/>
    <cellStyle name="Input 17 2 3 6" xfId="11952"/>
    <cellStyle name="Input 17 2 4" xfId="11953"/>
    <cellStyle name="Input 17 2 5" xfId="11954"/>
    <cellStyle name="Input 17 2 6" xfId="11955"/>
    <cellStyle name="Input 17 2 7" xfId="11956"/>
    <cellStyle name="Input 17 2 8" xfId="11957"/>
    <cellStyle name="Input 17 3" xfId="11958"/>
    <cellStyle name="Input 17 3 2" xfId="11959"/>
    <cellStyle name="Input 17 3 2 2" xfId="11960"/>
    <cellStyle name="Input 17 3 2 3" xfId="11961"/>
    <cellStyle name="Input 17 3 2 4" xfId="11962"/>
    <cellStyle name="Input 17 3 2 5" xfId="11963"/>
    <cellStyle name="Input 17 3 2 6" xfId="11964"/>
    <cellStyle name="Input 17 3 2 7" xfId="11965"/>
    <cellStyle name="Input 17 3 3" xfId="11966"/>
    <cellStyle name="Input 17 3 3 2" xfId="11967"/>
    <cellStyle name="Input 17 3 3 3" xfId="11968"/>
    <cellStyle name="Input 17 3 3 4" xfId="11969"/>
    <cellStyle name="Input 17 3 3 5" xfId="11970"/>
    <cellStyle name="Input 17 3 3 6" xfId="11971"/>
    <cellStyle name="Input 17 3 4" xfId="11972"/>
    <cellStyle name="Input 17 3 5" xfId="11973"/>
    <cellStyle name="Input 17 3 6" xfId="11974"/>
    <cellStyle name="Input 17 3 7" xfId="11975"/>
    <cellStyle name="Input 17 3 8" xfId="11976"/>
    <cellStyle name="Input 17 4" xfId="11977"/>
    <cellStyle name="Input 17 4 2" xfId="11978"/>
    <cellStyle name="Input 17 4 2 2" xfId="11979"/>
    <cellStyle name="Input 17 4 2 3" xfId="11980"/>
    <cellStyle name="Input 17 4 2 4" xfId="11981"/>
    <cellStyle name="Input 17 4 2 5" xfId="11982"/>
    <cellStyle name="Input 17 4 2 6" xfId="11983"/>
    <cellStyle name="Input 17 4 2 7" xfId="11984"/>
    <cellStyle name="Input 17 4 3" xfId="11985"/>
    <cellStyle name="Input 17 4 3 2" xfId="11986"/>
    <cellStyle name="Input 17 4 3 3" xfId="11987"/>
    <cellStyle name="Input 17 4 3 4" xfId="11988"/>
    <cellStyle name="Input 17 4 3 5" xfId="11989"/>
    <cellStyle name="Input 17 4 3 6" xfId="11990"/>
    <cellStyle name="Input 17 4 4" xfId="11991"/>
    <cellStyle name="Input 17 4 5" xfId="11992"/>
    <cellStyle name="Input 17 4 6" xfId="11993"/>
    <cellStyle name="Input 17 4 7" xfId="11994"/>
    <cellStyle name="Input 17 4 8" xfId="11995"/>
    <cellStyle name="Input 17 5" xfId="11996"/>
    <cellStyle name="Input 17 5 2" xfId="11997"/>
    <cellStyle name="Input 17 5 3" xfId="11998"/>
    <cellStyle name="Input 17 5 4" xfId="11999"/>
    <cellStyle name="Input 17 5 5" xfId="12000"/>
    <cellStyle name="Input 17 5 6" xfId="12001"/>
    <cellStyle name="Input 17 5 7" xfId="12002"/>
    <cellStyle name="Input 17 6" xfId="12003"/>
    <cellStyle name="Input 17 6 2" xfId="12004"/>
    <cellStyle name="Input 17 6 3" xfId="12005"/>
    <cellStyle name="Input 17 6 4" xfId="12006"/>
    <cellStyle name="Input 17 6 5" xfId="12007"/>
    <cellStyle name="Input 17 6 6" xfId="12008"/>
    <cellStyle name="Input 17 7" xfId="12009"/>
    <cellStyle name="Input 17 8" xfId="12010"/>
    <cellStyle name="Input 17 9" xfId="12011"/>
    <cellStyle name="Input 18" xfId="12012"/>
    <cellStyle name="Input 18 10" xfId="12013"/>
    <cellStyle name="Input 18 11" xfId="12014"/>
    <cellStyle name="Input 18 2" xfId="12015"/>
    <cellStyle name="Input 18 2 2" xfId="12016"/>
    <cellStyle name="Input 18 2 2 2" xfId="12017"/>
    <cellStyle name="Input 18 2 2 3" xfId="12018"/>
    <cellStyle name="Input 18 2 2 4" xfId="12019"/>
    <cellStyle name="Input 18 2 2 5" xfId="12020"/>
    <cellStyle name="Input 18 2 2 6" xfId="12021"/>
    <cellStyle name="Input 18 2 2 7" xfId="12022"/>
    <cellStyle name="Input 18 2 3" xfId="12023"/>
    <cellStyle name="Input 18 2 3 2" xfId="12024"/>
    <cellStyle name="Input 18 2 3 3" xfId="12025"/>
    <cellStyle name="Input 18 2 3 4" xfId="12026"/>
    <cellStyle name="Input 18 2 3 5" xfId="12027"/>
    <cellStyle name="Input 18 2 3 6" xfId="12028"/>
    <cellStyle name="Input 18 2 4" xfId="12029"/>
    <cellStyle name="Input 18 2 5" xfId="12030"/>
    <cellStyle name="Input 18 2 6" xfId="12031"/>
    <cellStyle name="Input 18 2 7" xfId="12032"/>
    <cellStyle name="Input 18 2 8" xfId="12033"/>
    <cellStyle name="Input 18 3" xfId="12034"/>
    <cellStyle name="Input 18 3 2" xfId="12035"/>
    <cellStyle name="Input 18 3 2 2" xfId="12036"/>
    <cellStyle name="Input 18 3 2 3" xfId="12037"/>
    <cellStyle name="Input 18 3 2 4" xfId="12038"/>
    <cellStyle name="Input 18 3 2 5" xfId="12039"/>
    <cellStyle name="Input 18 3 2 6" xfId="12040"/>
    <cellStyle name="Input 18 3 2 7" xfId="12041"/>
    <cellStyle name="Input 18 3 3" xfId="12042"/>
    <cellStyle name="Input 18 3 3 2" xfId="12043"/>
    <cellStyle name="Input 18 3 3 3" xfId="12044"/>
    <cellStyle name="Input 18 3 3 4" xfId="12045"/>
    <cellStyle name="Input 18 3 3 5" xfId="12046"/>
    <cellStyle name="Input 18 3 3 6" xfId="12047"/>
    <cellStyle name="Input 18 3 4" xfId="12048"/>
    <cellStyle name="Input 18 3 5" xfId="12049"/>
    <cellStyle name="Input 18 3 6" xfId="12050"/>
    <cellStyle name="Input 18 3 7" xfId="12051"/>
    <cellStyle name="Input 18 3 8" xfId="12052"/>
    <cellStyle name="Input 18 4" xfId="12053"/>
    <cellStyle name="Input 18 4 2" xfId="12054"/>
    <cellStyle name="Input 18 4 2 2" xfId="12055"/>
    <cellStyle name="Input 18 4 2 3" xfId="12056"/>
    <cellStyle name="Input 18 4 2 4" xfId="12057"/>
    <cellStyle name="Input 18 4 2 5" xfId="12058"/>
    <cellStyle name="Input 18 4 2 6" xfId="12059"/>
    <cellStyle name="Input 18 4 2 7" xfId="12060"/>
    <cellStyle name="Input 18 4 3" xfId="12061"/>
    <cellStyle name="Input 18 4 3 2" xfId="12062"/>
    <cellStyle name="Input 18 4 3 3" xfId="12063"/>
    <cellStyle name="Input 18 4 3 4" xfId="12064"/>
    <cellStyle name="Input 18 4 3 5" xfId="12065"/>
    <cellStyle name="Input 18 4 3 6" xfId="12066"/>
    <cellStyle name="Input 18 4 4" xfId="12067"/>
    <cellStyle name="Input 18 4 5" xfId="12068"/>
    <cellStyle name="Input 18 4 6" xfId="12069"/>
    <cellStyle name="Input 18 4 7" xfId="12070"/>
    <cellStyle name="Input 18 4 8" xfId="12071"/>
    <cellStyle name="Input 18 5" xfId="12072"/>
    <cellStyle name="Input 18 5 2" xfId="12073"/>
    <cellStyle name="Input 18 5 3" xfId="12074"/>
    <cellStyle name="Input 18 5 4" xfId="12075"/>
    <cellStyle name="Input 18 5 5" xfId="12076"/>
    <cellStyle name="Input 18 5 6" xfId="12077"/>
    <cellStyle name="Input 18 5 7" xfId="12078"/>
    <cellStyle name="Input 18 6" xfId="12079"/>
    <cellStyle name="Input 18 6 2" xfId="12080"/>
    <cellStyle name="Input 18 6 3" xfId="12081"/>
    <cellStyle name="Input 18 6 4" xfId="12082"/>
    <cellStyle name="Input 18 6 5" xfId="12083"/>
    <cellStyle name="Input 18 6 6" xfId="12084"/>
    <cellStyle name="Input 18 7" xfId="12085"/>
    <cellStyle name="Input 18 8" xfId="12086"/>
    <cellStyle name="Input 18 9" xfId="12087"/>
    <cellStyle name="Input 19" xfId="12088"/>
    <cellStyle name="Input 19 10" xfId="12089"/>
    <cellStyle name="Input 19 11" xfId="12090"/>
    <cellStyle name="Input 19 2" xfId="12091"/>
    <cellStyle name="Input 19 2 2" xfId="12092"/>
    <cellStyle name="Input 19 2 2 2" xfId="12093"/>
    <cellStyle name="Input 19 2 2 3" xfId="12094"/>
    <cellStyle name="Input 19 2 2 4" xfId="12095"/>
    <cellStyle name="Input 19 2 2 5" xfId="12096"/>
    <cellStyle name="Input 19 2 2 6" xfId="12097"/>
    <cellStyle name="Input 19 2 2 7" xfId="12098"/>
    <cellStyle name="Input 19 2 3" xfId="12099"/>
    <cellStyle name="Input 19 2 3 2" xfId="12100"/>
    <cellStyle name="Input 19 2 3 3" xfId="12101"/>
    <cellStyle name="Input 19 2 3 4" xfId="12102"/>
    <cellStyle name="Input 19 2 3 5" xfId="12103"/>
    <cellStyle name="Input 19 2 3 6" xfId="12104"/>
    <cellStyle name="Input 19 2 4" xfId="12105"/>
    <cellStyle name="Input 19 2 5" xfId="12106"/>
    <cellStyle name="Input 19 2 6" xfId="12107"/>
    <cellStyle name="Input 19 2 7" xfId="12108"/>
    <cellStyle name="Input 19 2 8" xfId="12109"/>
    <cellStyle name="Input 19 3" xfId="12110"/>
    <cellStyle name="Input 19 3 2" xfId="12111"/>
    <cellStyle name="Input 19 3 2 2" xfId="12112"/>
    <cellStyle name="Input 19 3 2 3" xfId="12113"/>
    <cellStyle name="Input 19 3 2 4" xfId="12114"/>
    <cellStyle name="Input 19 3 2 5" xfId="12115"/>
    <cellStyle name="Input 19 3 2 6" xfId="12116"/>
    <cellStyle name="Input 19 3 2 7" xfId="12117"/>
    <cellStyle name="Input 19 3 3" xfId="12118"/>
    <cellStyle name="Input 19 3 3 2" xfId="12119"/>
    <cellStyle name="Input 19 3 3 3" xfId="12120"/>
    <cellStyle name="Input 19 3 3 4" xfId="12121"/>
    <cellStyle name="Input 19 3 3 5" xfId="12122"/>
    <cellStyle name="Input 19 3 3 6" xfId="12123"/>
    <cellStyle name="Input 19 3 4" xfId="12124"/>
    <cellStyle name="Input 19 3 5" xfId="12125"/>
    <cellStyle name="Input 19 3 6" xfId="12126"/>
    <cellStyle name="Input 19 3 7" xfId="12127"/>
    <cellStyle name="Input 19 3 8" xfId="12128"/>
    <cellStyle name="Input 19 4" xfId="12129"/>
    <cellStyle name="Input 19 4 2" xfId="12130"/>
    <cellStyle name="Input 19 4 2 2" xfId="12131"/>
    <cellStyle name="Input 19 4 2 3" xfId="12132"/>
    <cellStyle name="Input 19 4 2 4" xfId="12133"/>
    <cellStyle name="Input 19 4 2 5" xfId="12134"/>
    <cellStyle name="Input 19 4 2 6" xfId="12135"/>
    <cellStyle name="Input 19 4 2 7" xfId="12136"/>
    <cellStyle name="Input 19 4 3" xfId="12137"/>
    <cellStyle name="Input 19 4 3 2" xfId="12138"/>
    <cellStyle name="Input 19 4 3 3" xfId="12139"/>
    <cellStyle name="Input 19 4 3 4" xfId="12140"/>
    <cellStyle name="Input 19 4 3 5" xfId="12141"/>
    <cellStyle name="Input 19 4 3 6" xfId="12142"/>
    <cellStyle name="Input 19 4 4" xfId="12143"/>
    <cellStyle name="Input 19 4 5" xfId="12144"/>
    <cellStyle name="Input 19 4 6" xfId="12145"/>
    <cellStyle name="Input 19 4 7" xfId="12146"/>
    <cellStyle name="Input 19 4 8" xfId="12147"/>
    <cellStyle name="Input 19 5" xfId="12148"/>
    <cellStyle name="Input 19 5 2" xfId="12149"/>
    <cellStyle name="Input 19 5 3" xfId="12150"/>
    <cellStyle name="Input 19 5 4" xfId="12151"/>
    <cellStyle name="Input 19 5 5" xfId="12152"/>
    <cellStyle name="Input 19 5 6" xfId="12153"/>
    <cellStyle name="Input 19 5 7" xfId="12154"/>
    <cellStyle name="Input 19 6" xfId="12155"/>
    <cellStyle name="Input 19 6 2" xfId="12156"/>
    <cellStyle name="Input 19 6 3" xfId="12157"/>
    <cellStyle name="Input 19 6 4" xfId="12158"/>
    <cellStyle name="Input 19 6 5" xfId="12159"/>
    <cellStyle name="Input 19 6 6" xfId="12160"/>
    <cellStyle name="Input 19 7" xfId="12161"/>
    <cellStyle name="Input 19 8" xfId="12162"/>
    <cellStyle name="Input 19 9" xfId="12163"/>
    <cellStyle name="Input 2" xfId="12164"/>
    <cellStyle name="Input 2 2" xfId="12165"/>
    <cellStyle name="Input 2 2 2" xfId="12166"/>
    <cellStyle name="Input 2 2 2 2" xfId="12167"/>
    <cellStyle name="Input 2 2 2 3" xfId="12168"/>
    <cellStyle name="Input 2 2 2 4" xfId="12169"/>
    <cellStyle name="Input 2 2 2 5" xfId="12170"/>
    <cellStyle name="Input 2 2 2 6" xfId="12171"/>
    <cellStyle name="Input 2 2 2 7" xfId="12172"/>
    <cellStyle name="Input 2 2 3" xfId="12173"/>
    <cellStyle name="Input 2 2 3 2" xfId="12174"/>
    <cellStyle name="Input 2 2 3 3" xfId="12175"/>
    <cellStyle name="Input 2 2 3 4" xfId="12176"/>
    <cellStyle name="Input 2 2 3 5" xfId="12177"/>
    <cellStyle name="Input 2 2 3 6" xfId="12178"/>
    <cellStyle name="Input 2 2 4" xfId="12179"/>
    <cellStyle name="Input 2 2 5" xfId="12180"/>
    <cellStyle name="Input 2 2 6" xfId="12181"/>
    <cellStyle name="Input 2 2 7" xfId="12182"/>
    <cellStyle name="Input 2 2 8" xfId="12183"/>
    <cellStyle name="Input 2 3" xfId="12184"/>
    <cellStyle name="Input 2 3 2" xfId="12185"/>
    <cellStyle name="Input 2 3 2 2" xfId="12186"/>
    <cellStyle name="Input 2 3 2 3" xfId="12187"/>
    <cellStyle name="Input 2 3 2 4" xfId="12188"/>
    <cellStyle name="Input 2 3 2 5" xfId="12189"/>
    <cellStyle name="Input 2 3 2 6" xfId="12190"/>
    <cellStyle name="Input 2 3 2 7" xfId="12191"/>
    <cellStyle name="Input 2 3 3" xfId="12192"/>
    <cellStyle name="Input 2 3 3 2" xfId="12193"/>
    <cellStyle name="Input 2 3 3 3" xfId="12194"/>
    <cellStyle name="Input 2 3 3 4" xfId="12195"/>
    <cellStyle name="Input 2 3 3 5" xfId="12196"/>
    <cellStyle name="Input 2 3 3 6" xfId="12197"/>
    <cellStyle name="Input 2 3 4" xfId="12198"/>
    <cellStyle name="Input 2 3 5" xfId="12199"/>
    <cellStyle name="Input 2 3 6" xfId="12200"/>
    <cellStyle name="Input 2 3 7" xfId="12201"/>
    <cellStyle name="Input 2 3 8" xfId="12202"/>
    <cellStyle name="Input 2 4" xfId="12203"/>
    <cellStyle name="Input 2 4 2" xfId="12204"/>
    <cellStyle name="Input 2 4 2 2" xfId="12205"/>
    <cellStyle name="Input 2 4 2 3" xfId="12206"/>
    <cellStyle name="Input 2 4 2 4" xfId="12207"/>
    <cellStyle name="Input 2 4 2 5" xfId="12208"/>
    <cellStyle name="Input 2 4 2 6" xfId="12209"/>
    <cellStyle name="Input 2 4 2 7" xfId="12210"/>
    <cellStyle name="Input 2 4 3" xfId="12211"/>
    <cellStyle name="Input 2 4 3 2" xfId="12212"/>
    <cellStyle name="Input 2 4 3 3" xfId="12213"/>
    <cellStyle name="Input 2 4 3 4" xfId="12214"/>
    <cellStyle name="Input 2 4 3 5" xfId="12215"/>
    <cellStyle name="Input 2 4 3 6" xfId="12216"/>
    <cellStyle name="Input 2 4 4" xfId="12217"/>
    <cellStyle name="Input 2 4 5" xfId="12218"/>
    <cellStyle name="Input 2 4 6" xfId="12219"/>
    <cellStyle name="Input 2 4 7" xfId="12220"/>
    <cellStyle name="Input 2 4 8" xfId="12221"/>
    <cellStyle name="Input 2 5" xfId="12222"/>
    <cellStyle name="Input 20" xfId="12223"/>
    <cellStyle name="Input 20 10" xfId="12224"/>
    <cellStyle name="Input 20 11" xfId="12225"/>
    <cellStyle name="Input 20 2" xfId="12226"/>
    <cellStyle name="Input 20 2 2" xfId="12227"/>
    <cellStyle name="Input 20 2 2 2" xfId="12228"/>
    <cellStyle name="Input 20 2 2 3" xfId="12229"/>
    <cellStyle name="Input 20 2 2 4" xfId="12230"/>
    <cellStyle name="Input 20 2 2 5" xfId="12231"/>
    <cellStyle name="Input 20 2 2 6" xfId="12232"/>
    <cellStyle name="Input 20 2 2 7" xfId="12233"/>
    <cellStyle name="Input 20 2 3" xfId="12234"/>
    <cellStyle name="Input 20 2 3 2" xfId="12235"/>
    <cellStyle name="Input 20 2 3 3" xfId="12236"/>
    <cellStyle name="Input 20 2 3 4" xfId="12237"/>
    <cellStyle name="Input 20 2 3 5" xfId="12238"/>
    <cellStyle name="Input 20 2 3 6" xfId="12239"/>
    <cellStyle name="Input 20 2 4" xfId="12240"/>
    <cellStyle name="Input 20 2 5" xfId="12241"/>
    <cellStyle name="Input 20 2 6" xfId="12242"/>
    <cellStyle name="Input 20 2 7" xfId="12243"/>
    <cellStyle name="Input 20 2 8" xfId="12244"/>
    <cellStyle name="Input 20 3" xfId="12245"/>
    <cellStyle name="Input 20 3 2" xfId="12246"/>
    <cellStyle name="Input 20 3 2 2" xfId="12247"/>
    <cellStyle name="Input 20 3 2 3" xfId="12248"/>
    <cellStyle name="Input 20 3 2 4" xfId="12249"/>
    <cellStyle name="Input 20 3 2 5" xfId="12250"/>
    <cellStyle name="Input 20 3 2 6" xfId="12251"/>
    <cellStyle name="Input 20 3 2 7" xfId="12252"/>
    <cellStyle name="Input 20 3 3" xfId="12253"/>
    <cellStyle name="Input 20 3 3 2" xfId="12254"/>
    <cellStyle name="Input 20 3 3 3" xfId="12255"/>
    <cellStyle name="Input 20 3 3 4" xfId="12256"/>
    <cellStyle name="Input 20 3 3 5" xfId="12257"/>
    <cellStyle name="Input 20 3 3 6" xfId="12258"/>
    <cellStyle name="Input 20 3 4" xfId="12259"/>
    <cellStyle name="Input 20 3 5" xfId="12260"/>
    <cellStyle name="Input 20 3 6" xfId="12261"/>
    <cellStyle name="Input 20 3 7" xfId="12262"/>
    <cellStyle name="Input 20 3 8" xfId="12263"/>
    <cellStyle name="Input 20 4" xfId="12264"/>
    <cellStyle name="Input 20 4 2" xfId="12265"/>
    <cellStyle name="Input 20 4 2 2" xfId="12266"/>
    <cellStyle name="Input 20 4 2 3" xfId="12267"/>
    <cellStyle name="Input 20 4 2 4" xfId="12268"/>
    <cellStyle name="Input 20 4 2 5" xfId="12269"/>
    <cellStyle name="Input 20 4 2 6" xfId="12270"/>
    <cellStyle name="Input 20 4 2 7" xfId="12271"/>
    <cellStyle name="Input 20 4 3" xfId="12272"/>
    <cellStyle name="Input 20 4 3 2" xfId="12273"/>
    <cellStyle name="Input 20 4 3 3" xfId="12274"/>
    <cellStyle name="Input 20 4 3 4" xfId="12275"/>
    <cellStyle name="Input 20 4 3 5" xfId="12276"/>
    <cellStyle name="Input 20 4 3 6" xfId="12277"/>
    <cellStyle name="Input 20 4 4" xfId="12278"/>
    <cellStyle name="Input 20 4 5" xfId="12279"/>
    <cellStyle name="Input 20 4 6" xfId="12280"/>
    <cellStyle name="Input 20 4 7" xfId="12281"/>
    <cellStyle name="Input 20 4 8" xfId="12282"/>
    <cellStyle name="Input 20 5" xfId="12283"/>
    <cellStyle name="Input 20 5 2" xfId="12284"/>
    <cellStyle name="Input 20 5 3" xfId="12285"/>
    <cellStyle name="Input 20 5 4" xfId="12286"/>
    <cellStyle name="Input 20 5 5" xfId="12287"/>
    <cellStyle name="Input 20 5 6" xfId="12288"/>
    <cellStyle name="Input 20 5 7" xfId="12289"/>
    <cellStyle name="Input 20 6" xfId="12290"/>
    <cellStyle name="Input 20 6 2" xfId="12291"/>
    <cellStyle name="Input 20 6 3" xfId="12292"/>
    <cellStyle name="Input 20 6 4" xfId="12293"/>
    <cellStyle name="Input 20 6 5" xfId="12294"/>
    <cellStyle name="Input 20 6 6" xfId="12295"/>
    <cellStyle name="Input 20 7" xfId="12296"/>
    <cellStyle name="Input 20 8" xfId="12297"/>
    <cellStyle name="Input 20 9" xfId="12298"/>
    <cellStyle name="Input 21" xfId="12299"/>
    <cellStyle name="Input 21 2" xfId="12300"/>
    <cellStyle name="Input 21 2 2" xfId="12301"/>
    <cellStyle name="Input 21 2 3" xfId="12302"/>
    <cellStyle name="Input 21 2 4" xfId="12303"/>
    <cellStyle name="Input 21 2 5" xfId="12304"/>
    <cellStyle name="Input 21 2 6" xfId="12305"/>
    <cellStyle name="Input 21 2 7" xfId="12306"/>
    <cellStyle name="Input 21 2 8" xfId="12307"/>
    <cellStyle name="Input 21 3" xfId="12308"/>
    <cellStyle name="Input 21 3 2" xfId="12309"/>
    <cellStyle name="Input 21 3 3" xfId="12310"/>
    <cellStyle name="Input 21 3 4" xfId="12311"/>
    <cellStyle name="Input 21 3 5" xfId="12312"/>
    <cellStyle name="Input 21 3 6" xfId="12313"/>
    <cellStyle name="Input 21 3 7" xfId="12314"/>
    <cellStyle name="Input 21 4" xfId="12315"/>
    <cellStyle name="Input 21 5" xfId="12316"/>
    <cellStyle name="Input 21 6" xfId="12317"/>
    <cellStyle name="Input 21 7" xfId="12318"/>
    <cellStyle name="Input 21 8" xfId="12319"/>
    <cellStyle name="Input 21 9" xfId="12320"/>
    <cellStyle name="Input 22" xfId="12321"/>
    <cellStyle name="Input 22 2" xfId="12322"/>
    <cellStyle name="Input 22 2 2" xfId="12323"/>
    <cellStyle name="Input 22 2 3" xfId="12324"/>
    <cellStyle name="Input 22 2 4" xfId="12325"/>
    <cellStyle name="Input 22 2 5" xfId="12326"/>
    <cellStyle name="Input 22 2 6" xfId="12327"/>
    <cellStyle name="Input 22 2 7" xfId="12328"/>
    <cellStyle name="Input 22 2 8" xfId="12329"/>
    <cellStyle name="Input 22 3" xfId="12330"/>
    <cellStyle name="Input 22 3 2" xfId="12331"/>
    <cellStyle name="Input 22 3 3" xfId="12332"/>
    <cellStyle name="Input 22 3 4" xfId="12333"/>
    <cellStyle name="Input 22 3 5" xfId="12334"/>
    <cellStyle name="Input 22 3 6" xfId="12335"/>
    <cellStyle name="Input 22 3 7" xfId="12336"/>
    <cellStyle name="Input 22 4" xfId="12337"/>
    <cellStyle name="Input 22 5" xfId="12338"/>
    <cellStyle name="Input 22 6" xfId="12339"/>
    <cellStyle name="Input 22 7" xfId="12340"/>
    <cellStyle name="Input 22 8" xfId="12341"/>
    <cellStyle name="Input 22 9" xfId="12342"/>
    <cellStyle name="Input 23" xfId="12343"/>
    <cellStyle name="Input 23 2" xfId="12344"/>
    <cellStyle name="Input 23 2 2" xfId="12345"/>
    <cellStyle name="Input 23 2 3" xfId="12346"/>
    <cellStyle name="Input 23 2 4" xfId="12347"/>
    <cellStyle name="Input 23 2 5" xfId="12348"/>
    <cellStyle name="Input 23 2 6" xfId="12349"/>
    <cellStyle name="Input 23 2 7" xfId="12350"/>
    <cellStyle name="Input 23 2 8" xfId="12351"/>
    <cellStyle name="Input 23 3" xfId="12352"/>
    <cellStyle name="Input 23 3 2" xfId="12353"/>
    <cellStyle name="Input 23 3 3" xfId="12354"/>
    <cellStyle name="Input 23 3 4" xfId="12355"/>
    <cellStyle name="Input 23 3 5" xfId="12356"/>
    <cellStyle name="Input 23 3 6" xfId="12357"/>
    <cellStyle name="Input 23 3 7" xfId="12358"/>
    <cellStyle name="Input 23 4" xfId="12359"/>
    <cellStyle name="Input 23 5" xfId="12360"/>
    <cellStyle name="Input 23 6" xfId="12361"/>
    <cellStyle name="Input 23 7" xfId="12362"/>
    <cellStyle name="Input 23 8" xfId="12363"/>
    <cellStyle name="Input 23 9" xfId="12364"/>
    <cellStyle name="Input 24" xfId="12365"/>
    <cellStyle name="Input 24 2" xfId="12366"/>
    <cellStyle name="Input 24 3" xfId="12367"/>
    <cellStyle name="Input 24 4" xfId="12368"/>
    <cellStyle name="Input 24 5" xfId="12369"/>
    <cellStyle name="Input 24 6" xfId="12370"/>
    <cellStyle name="Input 24 7" xfId="12371"/>
    <cellStyle name="Input 25" xfId="12372"/>
    <cellStyle name="Input 25 2" xfId="12373"/>
    <cellStyle name="Input 25 3" xfId="12374"/>
    <cellStyle name="Input 25 4" xfId="12375"/>
    <cellStyle name="Input 25 5" xfId="12376"/>
    <cellStyle name="Input 25 6" xfId="12377"/>
    <cellStyle name="Input 26" xfId="12378"/>
    <cellStyle name="Input 27" xfId="12379"/>
    <cellStyle name="Input 28" xfId="12380"/>
    <cellStyle name="Input 29" xfId="12381"/>
    <cellStyle name="Input 3" xfId="12382"/>
    <cellStyle name="Input 3 10" xfId="12383"/>
    <cellStyle name="Input 3 11" xfId="12384"/>
    <cellStyle name="Input 3 12" xfId="12385"/>
    <cellStyle name="Input 3 2" xfId="12386"/>
    <cellStyle name="Input 3 2 2" xfId="12387"/>
    <cellStyle name="Input 3 2 2 2" xfId="12388"/>
    <cellStyle name="Input 3 2 2 3" xfId="12389"/>
    <cellStyle name="Input 3 2 2 4" xfId="12390"/>
    <cellStyle name="Input 3 2 2 5" xfId="12391"/>
    <cellStyle name="Input 3 2 2 6" xfId="12392"/>
    <cellStyle name="Input 3 2 2 7" xfId="12393"/>
    <cellStyle name="Input 3 2 3" xfId="12394"/>
    <cellStyle name="Input 3 2 3 2" xfId="12395"/>
    <cellStyle name="Input 3 2 3 3" xfId="12396"/>
    <cellStyle name="Input 3 2 3 4" xfId="12397"/>
    <cellStyle name="Input 3 2 3 5" xfId="12398"/>
    <cellStyle name="Input 3 2 3 6" xfId="12399"/>
    <cellStyle name="Input 3 2 4" xfId="12400"/>
    <cellStyle name="Input 3 2 5" xfId="12401"/>
    <cellStyle name="Input 3 2 6" xfId="12402"/>
    <cellStyle name="Input 3 2 7" xfId="12403"/>
    <cellStyle name="Input 3 2 8" xfId="12404"/>
    <cellStyle name="Input 3 3" xfId="12405"/>
    <cellStyle name="Input 3 3 2" xfId="12406"/>
    <cellStyle name="Input 3 3 2 2" xfId="12407"/>
    <cellStyle name="Input 3 3 2 3" xfId="12408"/>
    <cellStyle name="Input 3 3 2 4" xfId="12409"/>
    <cellStyle name="Input 3 3 2 5" xfId="12410"/>
    <cellStyle name="Input 3 3 2 6" xfId="12411"/>
    <cellStyle name="Input 3 3 2 7" xfId="12412"/>
    <cellStyle name="Input 3 3 3" xfId="12413"/>
    <cellStyle name="Input 3 3 3 2" xfId="12414"/>
    <cellStyle name="Input 3 3 3 3" xfId="12415"/>
    <cellStyle name="Input 3 3 3 4" xfId="12416"/>
    <cellStyle name="Input 3 3 3 5" xfId="12417"/>
    <cellStyle name="Input 3 3 3 6" xfId="12418"/>
    <cellStyle name="Input 3 3 4" xfId="12419"/>
    <cellStyle name="Input 3 3 5" xfId="12420"/>
    <cellStyle name="Input 3 3 6" xfId="12421"/>
    <cellStyle name="Input 3 3 7" xfId="12422"/>
    <cellStyle name="Input 3 3 8" xfId="12423"/>
    <cellStyle name="Input 3 4" xfId="12424"/>
    <cellStyle name="Input 3 4 2" xfId="12425"/>
    <cellStyle name="Input 3 4 2 2" xfId="12426"/>
    <cellStyle name="Input 3 4 2 3" xfId="12427"/>
    <cellStyle name="Input 3 4 2 4" xfId="12428"/>
    <cellStyle name="Input 3 4 2 5" xfId="12429"/>
    <cellStyle name="Input 3 4 2 6" xfId="12430"/>
    <cellStyle name="Input 3 4 2 7" xfId="12431"/>
    <cellStyle name="Input 3 4 3" xfId="12432"/>
    <cellStyle name="Input 3 4 3 2" xfId="12433"/>
    <cellStyle name="Input 3 4 3 3" xfId="12434"/>
    <cellStyle name="Input 3 4 3 4" xfId="12435"/>
    <cellStyle name="Input 3 4 3 5" xfId="12436"/>
    <cellStyle name="Input 3 4 3 6" xfId="12437"/>
    <cellStyle name="Input 3 4 4" xfId="12438"/>
    <cellStyle name="Input 3 4 5" xfId="12439"/>
    <cellStyle name="Input 3 4 6" xfId="12440"/>
    <cellStyle name="Input 3 4 7" xfId="12441"/>
    <cellStyle name="Input 3 4 8" xfId="12442"/>
    <cellStyle name="Input 3 5" xfId="12443"/>
    <cellStyle name="Input 3 5 2" xfId="12444"/>
    <cellStyle name="Input 3 5 3" xfId="12445"/>
    <cellStyle name="Input 3 5 4" xfId="12446"/>
    <cellStyle name="Input 3 5 5" xfId="12447"/>
    <cellStyle name="Input 3 5 6" xfId="12448"/>
    <cellStyle name="Input 3 5 7" xfId="12449"/>
    <cellStyle name="Input 3 6" xfId="12450"/>
    <cellStyle name="Input 3 6 2" xfId="12451"/>
    <cellStyle name="Input 3 6 3" xfId="12452"/>
    <cellStyle name="Input 3 6 4" xfId="12453"/>
    <cellStyle name="Input 3 6 5" xfId="12454"/>
    <cellStyle name="Input 3 6 6" xfId="12455"/>
    <cellStyle name="Input 3 7" xfId="12456"/>
    <cellStyle name="Input 3 8" xfId="12457"/>
    <cellStyle name="Input 3 9" xfId="12458"/>
    <cellStyle name="Input 30" xfId="12459"/>
    <cellStyle name="Input 31" xfId="12460"/>
    <cellStyle name="Input 32" xfId="12461"/>
    <cellStyle name="Input 33" xfId="12462"/>
    <cellStyle name="Input 4" xfId="12463"/>
    <cellStyle name="Input 4 10" xfId="12464"/>
    <cellStyle name="Input 4 11" xfId="12465"/>
    <cellStyle name="Input 4 12" xfId="12466"/>
    <cellStyle name="Input 4 2" xfId="12467"/>
    <cellStyle name="Input 4 2 2" xfId="12468"/>
    <cellStyle name="Input 4 2 2 2" xfId="12469"/>
    <cellStyle name="Input 4 2 2 3" xfId="12470"/>
    <cellStyle name="Input 4 2 2 4" xfId="12471"/>
    <cellStyle name="Input 4 2 2 5" xfId="12472"/>
    <cellStyle name="Input 4 2 2 6" xfId="12473"/>
    <cellStyle name="Input 4 2 2 7" xfId="12474"/>
    <cellStyle name="Input 4 2 3" xfId="12475"/>
    <cellStyle name="Input 4 2 3 2" xfId="12476"/>
    <cellStyle name="Input 4 2 3 3" xfId="12477"/>
    <cellStyle name="Input 4 2 3 4" xfId="12478"/>
    <cellStyle name="Input 4 2 3 5" xfId="12479"/>
    <cellStyle name="Input 4 2 3 6" xfId="12480"/>
    <cellStyle name="Input 4 2 4" xfId="12481"/>
    <cellStyle name="Input 4 2 5" xfId="12482"/>
    <cellStyle name="Input 4 2 6" xfId="12483"/>
    <cellStyle name="Input 4 2 7" xfId="12484"/>
    <cellStyle name="Input 4 2 8" xfId="12485"/>
    <cellStyle name="Input 4 3" xfId="12486"/>
    <cellStyle name="Input 4 3 2" xfId="12487"/>
    <cellStyle name="Input 4 3 2 2" xfId="12488"/>
    <cellStyle name="Input 4 3 2 3" xfId="12489"/>
    <cellStyle name="Input 4 3 2 4" xfId="12490"/>
    <cellStyle name="Input 4 3 2 5" xfId="12491"/>
    <cellStyle name="Input 4 3 2 6" xfId="12492"/>
    <cellStyle name="Input 4 3 2 7" xfId="12493"/>
    <cellStyle name="Input 4 3 3" xfId="12494"/>
    <cellStyle name="Input 4 3 3 2" xfId="12495"/>
    <cellStyle name="Input 4 3 3 3" xfId="12496"/>
    <cellStyle name="Input 4 3 3 4" xfId="12497"/>
    <cellStyle name="Input 4 3 3 5" xfId="12498"/>
    <cellStyle name="Input 4 3 3 6" xfId="12499"/>
    <cellStyle name="Input 4 3 4" xfId="12500"/>
    <cellStyle name="Input 4 3 5" xfId="12501"/>
    <cellStyle name="Input 4 3 6" xfId="12502"/>
    <cellStyle name="Input 4 3 7" xfId="12503"/>
    <cellStyle name="Input 4 3 8" xfId="12504"/>
    <cellStyle name="Input 4 4" xfId="12505"/>
    <cellStyle name="Input 4 4 2" xfId="12506"/>
    <cellStyle name="Input 4 4 2 2" xfId="12507"/>
    <cellStyle name="Input 4 4 2 3" xfId="12508"/>
    <cellStyle name="Input 4 4 2 4" xfId="12509"/>
    <cellStyle name="Input 4 4 2 5" xfId="12510"/>
    <cellStyle name="Input 4 4 2 6" xfId="12511"/>
    <cellStyle name="Input 4 4 2 7" xfId="12512"/>
    <cellStyle name="Input 4 4 3" xfId="12513"/>
    <cellStyle name="Input 4 4 3 2" xfId="12514"/>
    <cellStyle name="Input 4 4 3 3" xfId="12515"/>
    <cellStyle name="Input 4 4 3 4" xfId="12516"/>
    <cellStyle name="Input 4 4 3 5" xfId="12517"/>
    <cellStyle name="Input 4 4 3 6" xfId="12518"/>
    <cellStyle name="Input 4 4 4" xfId="12519"/>
    <cellStyle name="Input 4 4 5" xfId="12520"/>
    <cellStyle name="Input 4 4 6" xfId="12521"/>
    <cellStyle name="Input 4 4 7" xfId="12522"/>
    <cellStyle name="Input 4 4 8" xfId="12523"/>
    <cellStyle name="Input 4 5" xfId="12524"/>
    <cellStyle name="Input 4 5 2" xfId="12525"/>
    <cellStyle name="Input 4 5 3" xfId="12526"/>
    <cellStyle name="Input 4 5 4" xfId="12527"/>
    <cellStyle name="Input 4 5 5" xfId="12528"/>
    <cellStyle name="Input 4 5 6" xfId="12529"/>
    <cellStyle name="Input 4 5 7" xfId="12530"/>
    <cellStyle name="Input 4 6" xfId="12531"/>
    <cellStyle name="Input 4 6 2" xfId="12532"/>
    <cellStyle name="Input 4 6 3" xfId="12533"/>
    <cellStyle name="Input 4 6 4" xfId="12534"/>
    <cellStyle name="Input 4 6 5" xfId="12535"/>
    <cellStyle name="Input 4 6 6" xfId="12536"/>
    <cellStyle name="Input 4 7" xfId="12537"/>
    <cellStyle name="Input 4 8" xfId="12538"/>
    <cellStyle name="Input 4 9" xfId="12539"/>
    <cellStyle name="Input 5" xfId="12540"/>
    <cellStyle name="Input 5 10" xfId="12541"/>
    <cellStyle name="Input 5 11" xfId="12542"/>
    <cellStyle name="Input 5 2" xfId="12543"/>
    <cellStyle name="Input 5 2 2" xfId="12544"/>
    <cellStyle name="Input 5 2 2 2" xfId="12545"/>
    <cellStyle name="Input 5 2 2 3" xfId="12546"/>
    <cellStyle name="Input 5 2 2 4" xfId="12547"/>
    <cellStyle name="Input 5 2 2 5" xfId="12548"/>
    <cellStyle name="Input 5 2 2 6" xfId="12549"/>
    <cellStyle name="Input 5 2 2 7" xfId="12550"/>
    <cellStyle name="Input 5 2 3" xfId="12551"/>
    <cellStyle name="Input 5 2 3 2" xfId="12552"/>
    <cellStyle name="Input 5 2 3 3" xfId="12553"/>
    <cellStyle name="Input 5 2 3 4" xfId="12554"/>
    <cellStyle name="Input 5 2 3 5" xfId="12555"/>
    <cellStyle name="Input 5 2 3 6" xfId="12556"/>
    <cellStyle name="Input 5 2 4" xfId="12557"/>
    <cellStyle name="Input 5 2 5" xfId="12558"/>
    <cellStyle name="Input 5 2 6" xfId="12559"/>
    <cellStyle name="Input 5 2 7" xfId="12560"/>
    <cellStyle name="Input 5 2 8" xfId="12561"/>
    <cellStyle name="Input 5 3" xfId="12562"/>
    <cellStyle name="Input 5 3 2" xfId="12563"/>
    <cellStyle name="Input 5 3 2 2" xfId="12564"/>
    <cellStyle name="Input 5 3 2 3" xfId="12565"/>
    <cellStyle name="Input 5 3 2 4" xfId="12566"/>
    <cellStyle name="Input 5 3 2 5" xfId="12567"/>
    <cellStyle name="Input 5 3 2 6" xfId="12568"/>
    <cellStyle name="Input 5 3 2 7" xfId="12569"/>
    <cellStyle name="Input 5 3 3" xfId="12570"/>
    <cellStyle name="Input 5 3 3 2" xfId="12571"/>
    <cellStyle name="Input 5 3 3 3" xfId="12572"/>
    <cellStyle name="Input 5 3 3 4" xfId="12573"/>
    <cellStyle name="Input 5 3 3 5" xfId="12574"/>
    <cellStyle name="Input 5 3 3 6" xfId="12575"/>
    <cellStyle name="Input 5 3 4" xfId="12576"/>
    <cellStyle name="Input 5 3 5" xfId="12577"/>
    <cellStyle name="Input 5 3 6" xfId="12578"/>
    <cellStyle name="Input 5 3 7" xfId="12579"/>
    <cellStyle name="Input 5 3 8" xfId="12580"/>
    <cellStyle name="Input 5 4" xfId="12581"/>
    <cellStyle name="Input 5 4 2" xfId="12582"/>
    <cellStyle name="Input 5 4 2 2" xfId="12583"/>
    <cellStyle name="Input 5 4 2 3" xfId="12584"/>
    <cellStyle name="Input 5 4 2 4" xfId="12585"/>
    <cellStyle name="Input 5 4 2 5" xfId="12586"/>
    <cellStyle name="Input 5 4 2 6" xfId="12587"/>
    <cellStyle name="Input 5 4 2 7" xfId="12588"/>
    <cellStyle name="Input 5 4 3" xfId="12589"/>
    <cellStyle name="Input 5 4 3 2" xfId="12590"/>
    <cellStyle name="Input 5 4 3 3" xfId="12591"/>
    <cellStyle name="Input 5 4 3 4" xfId="12592"/>
    <cellStyle name="Input 5 4 3 5" xfId="12593"/>
    <cellStyle name="Input 5 4 3 6" xfId="12594"/>
    <cellStyle name="Input 5 4 4" xfId="12595"/>
    <cellStyle name="Input 5 4 5" xfId="12596"/>
    <cellStyle name="Input 5 4 6" xfId="12597"/>
    <cellStyle name="Input 5 4 7" xfId="12598"/>
    <cellStyle name="Input 5 4 8" xfId="12599"/>
    <cellStyle name="Input 5 5" xfId="12600"/>
    <cellStyle name="Input 5 5 2" xfId="12601"/>
    <cellStyle name="Input 5 5 3" xfId="12602"/>
    <cellStyle name="Input 5 5 4" xfId="12603"/>
    <cellStyle name="Input 5 5 5" xfId="12604"/>
    <cellStyle name="Input 5 5 6" xfId="12605"/>
    <cellStyle name="Input 5 5 7" xfId="12606"/>
    <cellStyle name="Input 5 6" xfId="12607"/>
    <cellStyle name="Input 5 6 2" xfId="12608"/>
    <cellStyle name="Input 5 6 3" xfId="12609"/>
    <cellStyle name="Input 5 6 4" xfId="12610"/>
    <cellStyle name="Input 5 6 5" xfId="12611"/>
    <cellStyle name="Input 5 6 6" xfId="12612"/>
    <cellStyle name="Input 5 7" xfId="12613"/>
    <cellStyle name="Input 5 8" xfId="12614"/>
    <cellStyle name="Input 5 9" xfId="12615"/>
    <cellStyle name="Input 6" xfId="12616"/>
    <cellStyle name="Input 6 10" xfId="12617"/>
    <cellStyle name="Input 6 11" xfId="12618"/>
    <cellStyle name="Input 6 2" xfId="12619"/>
    <cellStyle name="Input 6 2 2" xfId="12620"/>
    <cellStyle name="Input 6 2 2 2" xfId="12621"/>
    <cellStyle name="Input 6 2 2 3" xfId="12622"/>
    <cellStyle name="Input 6 2 2 4" xfId="12623"/>
    <cellStyle name="Input 6 2 2 5" xfId="12624"/>
    <cellStyle name="Input 6 2 2 6" xfId="12625"/>
    <cellStyle name="Input 6 2 2 7" xfId="12626"/>
    <cellStyle name="Input 6 2 3" xfId="12627"/>
    <cellStyle name="Input 6 2 3 2" xfId="12628"/>
    <cellStyle name="Input 6 2 3 3" xfId="12629"/>
    <cellStyle name="Input 6 2 3 4" xfId="12630"/>
    <cellStyle name="Input 6 2 3 5" xfId="12631"/>
    <cellStyle name="Input 6 2 3 6" xfId="12632"/>
    <cellStyle name="Input 6 2 4" xfId="12633"/>
    <cellStyle name="Input 6 2 5" xfId="12634"/>
    <cellStyle name="Input 6 2 6" xfId="12635"/>
    <cellStyle name="Input 6 2 7" xfId="12636"/>
    <cellStyle name="Input 6 2 8" xfId="12637"/>
    <cellStyle name="Input 6 3" xfId="12638"/>
    <cellStyle name="Input 6 3 2" xfId="12639"/>
    <cellStyle name="Input 6 3 2 2" xfId="12640"/>
    <cellStyle name="Input 6 3 2 3" xfId="12641"/>
    <cellStyle name="Input 6 3 2 4" xfId="12642"/>
    <cellStyle name="Input 6 3 2 5" xfId="12643"/>
    <cellStyle name="Input 6 3 2 6" xfId="12644"/>
    <cellStyle name="Input 6 3 2 7" xfId="12645"/>
    <cellStyle name="Input 6 3 3" xfId="12646"/>
    <cellStyle name="Input 6 3 3 2" xfId="12647"/>
    <cellStyle name="Input 6 3 3 3" xfId="12648"/>
    <cellStyle name="Input 6 3 3 4" xfId="12649"/>
    <cellStyle name="Input 6 3 3 5" xfId="12650"/>
    <cellStyle name="Input 6 3 3 6" xfId="12651"/>
    <cellStyle name="Input 6 3 4" xfId="12652"/>
    <cellStyle name="Input 6 3 5" xfId="12653"/>
    <cellStyle name="Input 6 3 6" xfId="12654"/>
    <cellStyle name="Input 6 3 7" xfId="12655"/>
    <cellStyle name="Input 6 3 8" xfId="12656"/>
    <cellStyle name="Input 6 4" xfId="12657"/>
    <cellStyle name="Input 6 4 2" xfId="12658"/>
    <cellStyle name="Input 6 4 2 2" xfId="12659"/>
    <cellStyle name="Input 6 4 2 3" xfId="12660"/>
    <cellStyle name="Input 6 4 2 4" xfId="12661"/>
    <cellStyle name="Input 6 4 2 5" xfId="12662"/>
    <cellStyle name="Input 6 4 2 6" xfId="12663"/>
    <cellStyle name="Input 6 4 2 7" xfId="12664"/>
    <cellStyle name="Input 6 4 3" xfId="12665"/>
    <cellStyle name="Input 6 4 3 2" xfId="12666"/>
    <cellStyle name="Input 6 4 3 3" xfId="12667"/>
    <cellStyle name="Input 6 4 3 4" xfId="12668"/>
    <cellStyle name="Input 6 4 3 5" xfId="12669"/>
    <cellStyle name="Input 6 4 3 6" xfId="12670"/>
    <cellStyle name="Input 6 4 4" xfId="12671"/>
    <cellStyle name="Input 6 4 5" xfId="12672"/>
    <cellStyle name="Input 6 4 6" xfId="12673"/>
    <cellStyle name="Input 6 4 7" xfId="12674"/>
    <cellStyle name="Input 6 4 8" xfId="12675"/>
    <cellStyle name="Input 6 5" xfId="12676"/>
    <cellStyle name="Input 6 5 2" xfId="12677"/>
    <cellStyle name="Input 6 5 3" xfId="12678"/>
    <cellStyle name="Input 6 5 4" xfId="12679"/>
    <cellStyle name="Input 6 5 5" xfId="12680"/>
    <cellStyle name="Input 6 5 6" xfId="12681"/>
    <cellStyle name="Input 6 5 7" xfId="12682"/>
    <cellStyle name="Input 6 6" xfId="12683"/>
    <cellStyle name="Input 6 6 2" xfId="12684"/>
    <cellStyle name="Input 6 6 3" xfId="12685"/>
    <cellStyle name="Input 6 6 4" xfId="12686"/>
    <cellStyle name="Input 6 6 5" xfId="12687"/>
    <cellStyle name="Input 6 6 6" xfId="12688"/>
    <cellStyle name="Input 6 7" xfId="12689"/>
    <cellStyle name="Input 6 8" xfId="12690"/>
    <cellStyle name="Input 6 9" xfId="12691"/>
    <cellStyle name="Input 7" xfId="12692"/>
    <cellStyle name="Input 7 10" xfId="12693"/>
    <cellStyle name="Input 7 11" xfId="12694"/>
    <cellStyle name="Input 7 2" xfId="12695"/>
    <cellStyle name="Input 7 2 2" xfId="12696"/>
    <cellStyle name="Input 7 2 2 2" xfId="12697"/>
    <cellStyle name="Input 7 2 2 3" xfId="12698"/>
    <cellStyle name="Input 7 2 2 4" xfId="12699"/>
    <cellStyle name="Input 7 2 2 5" xfId="12700"/>
    <cellStyle name="Input 7 2 2 6" xfId="12701"/>
    <cellStyle name="Input 7 2 2 7" xfId="12702"/>
    <cellStyle name="Input 7 2 3" xfId="12703"/>
    <cellStyle name="Input 7 2 3 2" xfId="12704"/>
    <cellStyle name="Input 7 2 3 3" xfId="12705"/>
    <cellStyle name="Input 7 2 3 4" xfId="12706"/>
    <cellStyle name="Input 7 2 3 5" xfId="12707"/>
    <cellStyle name="Input 7 2 3 6" xfId="12708"/>
    <cellStyle name="Input 7 2 4" xfId="12709"/>
    <cellStyle name="Input 7 2 5" xfId="12710"/>
    <cellStyle name="Input 7 2 6" xfId="12711"/>
    <cellStyle name="Input 7 2 7" xfId="12712"/>
    <cellStyle name="Input 7 2 8" xfId="12713"/>
    <cellStyle name="Input 7 3" xfId="12714"/>
    <cellStyle name="Input 7 3 2" xfId="12715"/>
    <cellStyle name="Input 7 3 2 2" xfId="12716"/>
    <cellStyle name="Input 7 3 2 3" xfId="12717"/>
    <cellStyle name="Input 7 3 2 4" xfId="12718"/>
    <cellStyle name="Input 7 3 2 5" xfId="12719"/>
    <cellStyle name="Input 7 3 2 6" xfId="12720"/>
    <cellStyle name="Input 7 3 2 7" xfId="12721"/>
    <cellStyle name="Input 7 3 3" xfId="12722"/>
    <cellStyle name="Input 7 3 3 2" xfId="12723"/>
    <cellStyle name="Input 7 3 3 3" xfId="12724"/>
    <cellStyle name="Input 7 3 3 4" xfId="12725"/>
    <cellStyle name="Input 7 3 3 5" xfId="12726"/>
    <cellStyle name="Input 7 3 3 6" xfId="12727"/>
    <cellStyle name="Input 7 3 4" xfId="12728"/>
    <cellStyle name="Input 7 3 5" xfId="12729"/>
    <cellStyle name="Input 7 3 6" xfId="12730"/>
    <cellStyle name="Input 7 3 7" xfId="12731"/>
    <cellStyle name="Input 7 3 8" xfId="12732"/>
    <cellStyle name="Input 7 4" xfId="12733"/>
    <cellStyle name="Input 7 4 2" xfId="12734"/>
    <cellStyle name="Input 7 4 2 2" xfId="12735"/>
    <cellStyle name="Input 7 4 2 3" xfId="12736"/>
    <cellStyle name="Input 7 4 2 4" xfId="12737"/>
    <cellStyle name="Input 7 4 2 5" xfId="12738"/>
    <cellStyle name="Input 7 4 2 6" xfId="12739"/>
    <cellStyle name="Input 7 4 2 7" xfId="12740"/>
    <cellStyle name="Input 7 4 3" xfId="12741"/>
    <cellStyle name="Input 7 4 3 2" xfId="12742"/>
    <cellStyle name="Input 7 4 3 3" xfId="12743"/>
    <cellStyle name="Input 7 4 3 4" xfId="12744"/>
    <cellStyle name="Input 7 4 3 5" xfId="12745"/>
    <cellStyle name="Input 7 4 3 6" xfId="12746"/>
    <cellStyle name="Input 7 4 4" xfId="12747"/>
    <cellStyle name="Input 7 4 5" xfId="12748"/>
    <cellStyle name="Input 7 4 6" xfId="12749"/>
    <cellStyle name="Input 7 4 7" xfId="12750"/>
    <cellStyle name="Input 7 4 8" xfId="12751"/>
    <cellStyle name="Input 7 5" xfId="12752"/>
    <cellStyle name="Input 7 5 2" xfId="12753"/>
    <cellStyle name="Input 7 5 3" xfId="12754"/>
    <cellStyle name="Input 7 5 4" xfId="12755"/>
    <cellStyle name="Input 7 5 5" xfId="12756"/>
    <cellStyle name="Input 7 5 6" xfId="12757"/>
    <cellStyle name="Input 7 5 7" xfId="12758"/>
    <cellStyle name="Input 7 6" xfId="12759"/>
    <cellStyle name="Input 7 6 2" xfId="12760"/>
    <cellStyle name="Input 7 6 3" xfId="12761"/>
    <cellStyle name="Input 7 6 4" xfId="12762"/>
    <cellStyle name="Input 7 6 5" xfId="12763"/>
    <cellStyle name="Input 7 6 6" xfId="12764"/>
    <cellStyle name="Input 7 7" xfId="12765"/>
    <cellStyle name="Input 7 8" xfId="12766"/>
    <cellStyle name="Input 7 9" xfId="12767"/>
    <cellStyle name="Input 8" xfId="12768"/>
    <cellStyle name="Input 8 10" xfId="12769"/>
    <cellStyle name="Input 8 11" xfId="12770"/>
    <cellStyle name="Input 8 2" xfId="12771"/>
    <cellStyle name="Input 8 2 2" xfId="12772"/>
    <cellStyle name="Input 8 2 2 2" xfId="12773"/>
    <cellStyle name="Input 8 2 2 3" xfId="12774"/>
    <cellStyle name="Input 8 2 2 4" xfId="12775"/>
    <cellStyle name="Input 8 2 2 5" xfId="12776"/>
    <cellStyle name="Input 8 2 2 6" xfId="12777"/>
    <cellStyle name="Input 8 2 2 7" xfId="12778"/>
    <cellStyle name="Input 8 2 3" xfId="12779"/>
    <cellStyle name="Input 8 2 3 2" xfId="12780"/>
    <cellStyle name="Input 8 2 3 3" xfId="12781"/>
    <cellStyle name="Input 8 2 3 4" xfId="12782"/>
    <cellStyle name="Input 8 2 3 5" xfId="12783"/>
    <cellStyle name="Input 8 2 3 6" xfId="12784"/>
    <cellStyle name="Input 8 2 4" xfId="12785"/>
    <cellStyle name="Input 8 2 5" xfId="12786"/>
    <cellStyle name="Input 8 2 6" xfId="12787"/>
    <cellStyle name="Input 8 2 7" xfId="12788"/>
    <cellStyle name="Input 8 2 8" xfId="12789"/>
    <cellStyle name="Input 8 3" xfId="12790"/>
    <cellStyle name="Input 8 3 2" xfId="12791"/>
    <cellStyle name="Input 8 3 2 2" xfId="12792"/>
    <cellStyle name="Input 8 3 2 3" xfId="12793"/>
    <cellStyle name="Input 8 3 2 4" xfId="12794"/>
    <cellStyle name="Input 8 3 2 5" xfId="12795"/>
    <cellStyle name="Input 8 3 2 6" xfId="12796"/>
    <cellStyle name="Input 8 3 2 7" xfId="12797"/>
    <cellStyle name="Input 8 3 3" xfId="12798"/>
    <cellStyle name="Input 8 3 3 2" xfId="12799"/>
    <cellStyle name="Input 8 3 3 3" xfId="12800"/>
    <cellStyle name="Input 8 3 3 4" xfId="12801"/>
    <cellStyle name="Input 8 3 3 5" xfId="12802"/>
    <cellStyle name="Input 8 3 3 6" xfId="12803"/>
    <cellStyle name="Input 8 3 4" xfId="12804"/>
    <cellStyle name="Input 8 3 5" xfId="12805"/>
    <cellStyle name="Input 8 3 6" xfId="12806"/>
    <cellStyle name="Input 8 3 7" xfId="12807"/>
    <cellStyle name="Input 8 3 8" xfId="12808"/>
    <cellStyle name="Input 8 4" xfId="12809"/>
    <cellStyle name="Input 8 4 2" xfId="12810"/>
    <cellStyle name="Input 8 4 2 2" xfId="12811"/>
    <cellStyle name="Input 8 4 2 3" xfId="12812"/>
    <cellStyle name="Input 8 4 2 4" xfId="12813"/>
    <cellStyle name="Input 8 4 2 5" xfId="12814"/>
    <cellStyle name="Input 8 4 2 6" xfId="12815"/>
    <cellStyle name="Input 8 4 2 7" xfId="12816"/>
    <cellStyle name="Input 8 4 3" xfId="12817"/>
    <cellStyle name="Input 8 4 3 2" xfId="12818"/>
    <cellStyle name="Input 8 4 3 3" xfId="12819"/>
    <cellStyle name="Input 8 4 3 4" xfId="12820"/>
    <cellStyle name="Input 8 4 3 5" xfId="12821"/>
    <cellStyle name="Input 8 4 3 6" xfId="12822"/>
    <cellStyle name="Input 8 4 4" xfId="12823"/>
    <cellStyle name="Input 8 4 5" xfId="12824"/>
    <cellStyle name="Input 8 4 6" xfId="12825"/>
    <cellStyle name="Input 8 4 7" xfId="12826"/>
    <cellStyle name="Input 8 4 8" xfId="12827"/>
    <cellStyle name="Input 8 5" xfId="12828"/>
    <cellStyle name="Input 8 5 2" xfId="12829"/>
    <cellStyle name="Input 8 5 3" xfId="12830"/>
    <cellStyle name="Input 8 5 4" xfId="12831"/>
    <cellStyle name="Input 8 5 5" xfId="12832"/>
    <cellStyle name="Input 8 5 6" xfId="12833"/>
    <cellStyle name="Input 8 5 7" xfId="12834"/>
    <cellStyle name="Input 8 6" xfId="12835"/>
    <cellStyle name="Input 8 6 2" xfId="12836"/>
    <cellStyle name="Input 8 6 3" xfId="12837"/>
    <cellStyle name="Input 8 6 4" xfId="12838"/>
    <cellStyle name="Input 8 6 5" xfId="12839"/>
    <cellStyle name="Input 8 6 6" xfId="12840"/>
    <cellStyle name="Input 8 7" xfId="12841"/>
    <cellStyle name="Input 8 8" xfId="12842"/>
    <cellStyle name="Input 8 9" xfId="12843"/>
    <cellStyle name="Input 9" xfId="12844"/>
    <cellStyle name="Input 9 10" xfId="12845"/>
    <cellStyle name="Input 9 11" xfId="12846"/>
    <cellStyle name="Input 9 2" xfId="12847"/>
    <cellStyle name="Input 9 2 2" xfId="12848"/>
    <cellStyle name="Input 9 2 2 2" xfId="12849"/>
    <cellStyle name="Input 9 2 2 3" xfId="12850"/>
    <cellStyle name="Input 9 2 2 4" xfId="12851"/>
    <cellStyle name="Input 9 2 2 5" xfId="12852"/>
    <cellStyle name="Input 9 2 2 6" xfId="12853"/>
    <cellStyle name="Input 9 2 2 7" xfId="12854"/>
    <cellStyle name="Input 9 2 3" xfId="12855"/>
    <cellStyle name="Input 9 2 3 2" xfId="12856"/>
    <cellStyle name="Input 9 2 3 3" xfId="12857"/>
    <cellStyle name="Input 9 2 3 4" xfId="12858"/>
    <cellStyle name="Input 9 2 3 5" xfId="12859"/>
    <cellStyle name="Input 9 2 3 6" xfId="12860"/>
    <cellStyle name="Input 9 2 4" xfId="12861"/>
    <cellStyle name="Input 9 2 5" xfId="12862"/>
    <cellStyle name="Input 9 2 6" xfId="12863"/>
    <cellStyle name="Input 9 2 7" xfId="12864"/>
    <cellStyle name="Input 9 2 8" xfId="12865"/>
    <cellStyle name="Input 9 3" xfId="12866"/>
    <cellStyle name="Input 9 3 2" xfId="12867"/>
    <cellStyle name="Input 9 3 2 2" xfId="12868"/>
    <cellStyle name="Input 9 3 2 3" xfId="12869"/>
    <cellStyle name="Input 9 3 2 4" xfId="12870"/>
    <cellStyle name="Input 9 3 2 5" xfId="12871"/>
    <cellStyle name="Input 9 3 2 6" xfId="12872"/>
    <cellStyle name="Input 9 3 2 7" xfId="12873"/>
    <cellStyle name="Input 9 3 3" xfId="12874"/>
    <cellStyle name="Input 9 3 3 2" xfId="12875"/>
    <cellStyle name="Input 9 3 3 3" xfId="12876"/>
    <cellStyle name="Input 9 3 3 4" xfId="12877"/>
    <cellStyle name="Input 9 3 3 5" xfId="12878"/>
    <cellStyle name="Input 9 3 3 6" xfId="12879"/>
    <cellStyle name="Input 9 3 4" xfId="12880"/>
    <cellStyle name="Input 9 3 5" xfId="12881"/>
    <cellStyle name="Input 9 3 6" xfId="12882"/>
    <cellStyle name="Input 9 3 7" xfId="12883"/>
    <cellStyle name="Input 9 3 8" xfId="12884"/>
    <cellStyle name="Input 9 4" xfId="12885"/>
    <cellStyle name="Input 9 4 2" xfId="12886"/>
    <cellStyle name="Input 9 4 2 2" xfId="12887"/>
    <cellStyle name="Input 9 4 2 3" xfId="12888"/>
    <cellStyle name="Input 9 4 2 4" xfId="12889"/>
    <cellStyle name="Input 9 4 2 5" xfId="12890"/>
    <cellStyle name="Input 9 4 2 6" xfId="12891"/>
    <cellStyle name="Input 9 4 2 7" xfId="12892"/>
    <cellStyle name="Input 9 4 3" xfId="12893"/>
    <cellStyle name="Input 9 4 3 2" xfId="12894"/>
    <cellStyle name="Input 9 4 3 3" xfId="12895"/>
    <cellStyle name="Input 9 4 3 4" xfId="12896"/>
    <cellStyle name="Input 9 4 3 5" xfId="12897"/>
    <cellStyle name="Input 9 4 3 6" xfId="12898"/>
    <cellStyle name="Input 9 4 4" xfId="12899"/>
    <cellStyle name="Input 9 4 5" xfId="12900"/>
    <cellStyle name="Input 9 4 6" xfId="12901"/>
    <cellStyle name="Input 9 4 7" xfId="12902"/>
    <cellStyle name="Input 9 4 8" xfId="12903"/>
    <cellStyle name="Input 9 5" xfId="12904"/>
    <cellStyle name="Input 9 5 2" xfId="12905"/>
    <cellStyle name="Input 9 5 3" xfId="12906"/>
    <cellStyle name="Input 9 5 4" xfId="12907"/>
    <cellStyle name="Input 9 5 5" xfId="12908"/>
    <cellStyle name="Input 9 5 6" xfId="12909"/>
    <cellStyle name="Input 9 5 7" xfId="12910"/>
    <cellStyle name="Input 9 6" xfId="12911"/>
    <cellStyle name="Input 9 6 2" xfId="12912"/>
    <cellStyle name="Input 9 6 3" xfId="12913"/>
    <cellStyle name="Input 9 6 4" xfId="12914"/>
    <cellStyle name="Input 9 6 5" xfId="12915"/>
    <cellStyle name="Input 9 6 6" xfId="12916"/>
    <cellStyle name="Input 9 7" xfId="12917"/>
    <cellStyle name="Input 9 8" xfId="12918"/>
    <cellStyle name="Input 9 9" xfId="12919"/>
    <cellStyle name="InputCurrency" xfId="12920"/>
    <cellStyle name="InputCurrency2" xfId="12921"/>
    <cellStyle name="InputMultiple1" xfId="12922"/>
    <cellStyle name="InputPercent1" xfId="12923"/>
    <cellStyle name="Inputs" xfId="12924"/>
    <cellStyle name="Inputs (const)" xfId="12925"/>
    <cellStyle name="Inputs (const) 2" xfId="12926"/>
    <cellStyle name="Inputs (const)_46EP.2012(v0.1)" xfId="12927"/>
    <cellStyle name="Inputs 2" xfId="12928"/>
    <cellStyle name="Inputs Co" xfId="12929"/>
    <cellStyle name="Inputs_46EE.2011(v1.0)" xfId="12930"/>
    <cellStyle name="Ioe?uaaaoayny aeia?nnueea" xfId="12931"/>
    <cellStyle name="Ioe?uaaaoayny aeia?nnueea 2" xfId="12932"/>
    <cellStyle name="Ioe?uaaaoayny aeia?nnueea 2 2" xfId="12933"/>
    <cellStyle name="Ioe?uaaaoayny aeia?nnueea 3" xfId="12934"/>
    <cellStyle name="Ioe?uaaaoayny aeia?nnueea 4" xfId="12935"/>
    <cellStyle name="Ioe?uaaaoayny aeia?nnueea 5" xfId="12936"/>
    <cellStyle name="Ioe?uaaaoayny aeia?nnueea 6" xfId="12937"/>
    <cellStyle name="Ioe?uaaaoayny aeia?nnueea_СВОД" xfId="12938"/>
    <cellStyle name="ISO" xfId="12939"/>
    <cellStyle name="ISO 2" xfId="12940"/>
    <cellStyle name="ISO 3" xfId="12941"/>
    <cellStyle name="ISO 4" xfId="12942"/>
    <cellStyle name="ISO 5" xfId="12943"/>
    <cellStyle name="ISO 6" xfId="12944"/>
    <cellStyle name="JR Cells No Values" xfId="12945"/>
    <cellStyle name="JR Cells No Values 2" xfId="12946"/>
    <cellStyle name="JR Cells No Values 3" xfId="12947"/>
    <cellStyle name="JR Cells No Values 3 2" xfId="12948"/>
    <cellStyle name="JR Cells No Values 4" xfId="12949"/>
    <cellStyle name="JR Cells No Values 5" xfId="12950"/>
    <cellStyle name="JR_ formula" xfId="12951"/>
    <cellStyle name="JRchapeau" xfId="12952"/>
    <cellStyle name="JRchapeau 2" xfId="12953"/>
    <cellStyle name="JRchapeau 3" xfId="12954"/>
    <cellStyle name="JRchapeau 4" xfId="12955"/>
    <cellStyle name="Just_Table" xfId="12956"/>
    <cellStyle name="Komma [0]_Arcen" xfId="12957"/>
    <cellStyle name="Komma_Arcen" xfId="12958"/>
    <cellStyle name="Link Currency (0)" xfId="12959"/>
    <cellStyle name="Link Currency (2)" xfId="12960"/>
    <cellStyle name="Link Units (0)" xfId="12961"/>
    <cellStyle name="Link Units (1)" xfId="12962"/>
    <cellStyle name="Link Units (2)" xfId="12963"/>
    <cellStyle name="Linked Cell" xfId="12964"/>
    <cellStyle name="Locked Cell - PerformancePoint" xfId="12965"/>
    <cellStyle name="Millares [0]_RESULTS" xfId="12966"/>
    <cellStyle name="Millares_RESULTS" xfId="12967"/>
    <cellStyle name="Milliers [0]_BUDGET" xfId="12968"/>
    <cellStyle name="Milliers_BUDGET" xfId="12969"/>
    <cellStyle name="mnb" xfId="12970"/>
    <cellStyle name="mnb 10" xfId="12971"/>
    <cellStyle name="mnb 10 2" xfId="12972"/>
    <cellStyle name="mnb 10 2 2" xfId="12973"/>
    <cellStyle name="mnb 10 2 3" xfId="12974"/>
    <cellStyle name="mnb 10 2 4" xfId="12975"/>
    <cellStyle name="mnb 10 2 5" xfId="12976"/>
    <cellStyle name="mnb 10 2 6" xfId="12977"/>
    <cellStyle name="mnb 10 2 7" xfId="12978"/>
    <cellStyle name="mnb 10 3" xfId="12979"/>
    <cellStyle name="mnb 10 3 2" xfId="12980"/>
    <cellStyle name="mnb 10 3 3" xfId="12981"/>
    <cellStyle name="mnb 10 3 4" xfId="12982"/>
    <cellStyle name="mnb 10 3 5" xfId="12983"/>
    <cellStyle name="mnb 10 3 6" xfId="12984"/>
    <cellStyle name="mnb 10 4" xfId="12985"/>
    <cellStyle name="mnb 10 5" xfId="12986"/>
    <cellStyle name="mnb 10 6" xfId="12987"/>
    <cellStyle name="mnb 10 7" xfId="12988"/>
    <cellStyle name="mnb 10 8" xfId="12989"/>
    <cellStyle name="mnb 11" xfId="12990"/>
    <cellStyle name="mnb 11 2" xfId="12991"/>
    <cellStyle name="mnb 11 2 2" xfId="12992"/>
    <cellStyle name="mnb 11 2 3" xfId="12993"/>
    <cellStyle name="mnb 11 2 4" xfId="12994"/>
    <cellStyle name="mnb 11 2 5" xfId="12995"/>
    <cellStyle name="mnb 11 2 6" xfId="12996"/>
    <cellStyle name="mnb 11 2 7" xfId="12997"/>
    <cellStyle name="mnb 11 3" xfId="12998"/>
    <cellStyle name="mnb 11 3 2" xfId="12999"/>
    <cellStyle name="mnb 11 3 3" xfId="13000"/>
    <cellStyle name="mnb 11 3 4" xfId="13001"/>
    <cellStyle name="mnb 11 3 5" xfId="13002"/>
    <cellStyle name="mnb 11 3 6" xfId="13003"/>
    <cellStyle name="mnb 11 4" xfId="13004"/>
    <cellStyle name="mnb 11 5" xfId="13005"/>
    <cellStyle name="mnb 11 6" xfId="13006"/>
    <cellStyle name="mnb 11 7" xfId="13007"/>
    <cellStyle name="mnb 11 8" xfId="13008"/>
    <cellStyle name="mnb 12" xfId="13009"/>
    <cellStyle name="mnb 12 2" xfId="13010"/>
    <cellStyle name="mnb 12 2 2" xfId="13011"/>
    <cellStyle name="mnb 12 2 3" xfId="13012"/>
    <cellStyle name="mnb 12 2 4" xfId="13013"/>
    <cellStyle name="mnb 12 2 5" xfId="13014"/>
    <cellStyle name="mnb 12 2 6" xfId="13015"/>
    <cellStyle name="mnb 12 2 7" xfId="13016"/>
    <cellStyle name="mnb 12 3" xfId="13017"/>
    <cellStyle name="mnb 12 3 2" xfId="13018"/>
    <cellStyle name="mnb 12 3 3" xfId="13019"/>
    <cellStyle name="mnb 12 3 4" xfId="13020"/>
    <cellStyle name="mnb 12 3 5" xfId="13021"/>
    <cellStyle name="mnb 12 3 6" xfId="13022"/>
    <cellStyle name="mnb 12 4" xfId="13023"/>
    <cellStyle name="mnb 12 5" xfId="13024"/>
    <cellStyle name="mnb 12 6" xfId="13025"/>
    <cellStyle name="mnb 12 7" xfId="13026"/>
    <cellStyle name="mnb 12 8" xfId="13027"/>
    <cellStyle name="mnb 13" xfId="13028"/>
    <cellStyle name="mnb 13 2" xfId="13029"/>
    <cellStyle name="mnb 13 2 2" xfId="13030"/>
    <cellStyle name="mnb 13 2 3" xfId="13031"/>
    <cellStyle name="mnb 13 2 4" xfId="13032"/>
    <cellStyle name="mnb 13 2 5" xfId="13033"/>
    <cellStyle name="mnb 13 2 6" xfId="13034"/>
    <cellStyle name="mnb 13 2 7" xfId="13035"/>
    <cellStyle name="mnb 13 3" xfId="13036"/>
    <cellStyle name="mnb 13 3 2" xfId="13037"/>
    <cellStyle name="mnb 13 3 3" xfId="13038"/>
    <cellStyle name="mnb 13 3 4" xfId="13039"/>
    <cellStyle name="mnb 13 3 5" xfId="13040"/>
    <cellStyle name="mnb 13 3 6" xfId="13041"/>
    <cellStyle name="mnb 13 4" xfId="13042"/>
    <cellStyle name="mnb 13 5" xfId="13043"/>
    <cellStyle name="mnb 13 6" xfId="13044"/>
    <cellStyle name="mnb 13 7" xfId="13045"/>
    <cellStyle name="mnb 13 8" xfId="13046"/>
    <cellStyle name="mnb 14" xfId="13047"/>
    <cellStyle name="mnb 14 2" xfId="13048"/>
    <cellStyle name="mnb 14 2 2" xfId="13049"/>
    <cellStyle name="mnb 14 2 3" xfId="13050"/>
    <cellStyle name="mnb 14 2 4" xfId="13051"/>
    <cellStyle name="mnb 14 2 5" xfId="13052"/>
    <cellStyle name="mnb 14 2 6" xfId="13053"/>
    <cellStyle name="mnb 14 2 7" xfId="13054"/>
    <cellStyle name="mnb 14 3" xfId="13055"/>
    <cellStyle name="mnb 14 3 2" xfId="13056"/>
    <cellStyle name="mnb 14 3 3" xfId="13057"/>
    <cellStyle name="mnb 14 3 4" xfId="13058"/>
    <cellStyle name="mnb 14 3 5" xfId="13059"/>
    <cellStyle name="mnb 14 3 6" xfId="13060"/>
    <cellStyle name="mnb 14 4" xfId="13061"/>
    <cellStyle name="mnb 14 5" xfId="13062"/>
    <cellStyle name="mnb 14 6" xfId="13063"/>
    <cellStyle name="mnb 14 7" xfId="13064"/>
    <cellStyle name="mnb 14 8" xfId="13065"/>
    <cellStyle name="mnb 15" xfId="13066"/>
    <cellStyle name="mnb 15 2" xfId="13067"/>
    <cellStyle name="mnb 15 2 2" xfId="13068"/>
    <cellStyle name="mnb 15 2 3" xfId="13069"/>
    <cellStyle name="mnb 15 2 4" xfId="13070"/>
    <cellStyle name="mnb 15 2 5" xfId="13071"/>
    <cellStyle name="mnb 15 2 6" xfId="13072"/>
    <cellStyle name="mnb 15 2 7" xfId="13073"/>
    <cellStyle name="mnb 15 3" xfId="13074"/>
    <cellStyle name="mnb 15 3 2" xfId="13075"/>
    <cellStyle name="mnb 15 3 3" xfId="13076"/>
    <cellStyle name="mnb 15 3 4" xfId="13077"/>
    <cellStyle name="mnb 15 3 5" xfId="13078"/>
    <cellStyle name="mnb 15 3 6" xfId="13079"/>
    <cellStyle name="mnb 15 4" xfId="13080"/>
    <cellStyle name="mnb 15 5" xfId="13081"/>
    <cellStyle name="mnb 15 6" xfId="13082"/>
    <cellStyle name="mnb 15 7" xfId="13083"/>
    <cellStyle name="mnb 15 8" xfId="13084"/>
    <cellStyle name="mnb 16" xfId="13085"/>
    <cellStyle name="mnb 16 2" xfId="13086"/>
    <cellStyle name="mnb 16 2 2" xfId="13087"/>
    <cellStyle name="mnb 16 2 3" xfId="13088"/>
    <cellStyle name="mnb 16 2 4" xfId="13089"/>
    <cellStyle name="mnb 16 2 5" xfId="13090"/>
    <cellStyle name="mnb 16 2 6" xfId="13091"/>
    <cellStyle name="mnb 16 2 7" xfId="13092"/>
    <cellStyle name="mnb 16 3" xfId="13093"/>
    <cellStyle name="mnb 16 3 2" xfId="13094"/>
    <cellStyle name="mnb 16 3 3" xfId="13095"/>
    <cellStyle name="mnb 16 3 4" xfId="13096"/>
    <cellStyle name="mnb 16 3 5" xfId="13097"/>
    <cellStyle name="mnb 16 3 6" xfId="13098"/>
    <cellStyle name="mnb 16 4" xfId="13099"/>
    <cellStyle name="mnb 16 5" xfId="13100"/>
    <cellStyle name="mnb 16 6" xfId="13101"/>
    <cellStyle name="mnb 16 7" xfId="13102"/>
    <cellStyle name="mnb 16 8" xfId="13103"/>
    <cellStyle name="mnb 17" xfId="13104"/>
    <cellStyle name="mnb 17 2" xfId="13105"/>
    <cellStyle name="mnb 17 2 2" xfId="13106"/>
    <cellStyle name="mnb 17 2 3" xfId="13107"/>
    <cellStyle name="mnb 17 2 4" xfId="13108"/>
    <cellStyle name="mnb 17 2 5" xfId="13109"/>
    <cellStyle name="mnb 17 2 6" xfId="13110"/>
    <cellStyle name="mnb 17 2 7" xfId="13111"/>
    <cellStyle name="mnb 17 3" xfId="13112"/>
    <cellStyle name="mnb 17 3 2" xfId="13113"/>
    <cellStyle name="mnb 17 3 3" xfId="13114"/>
    <cellStyle name="mnb 17 3 4" xfId="13115"/>
    <cellStyle name="mnb 17 3 5" xfId="13116"/>
    <cellStyle name="mnb 17 3 6" xfId="13117"/>
    <cellStyle name="mnb 17 4" xfId="13118"/>
    <cellStyle name="mnb 17 5" xfId="13119"/>
    <cellStyle name="mnb 17 6" xfId="13120"/>
    <cellStyle name="mnb 17 7" xfId="13121"/>
    <cellStyle name="mnb 17 8" xfId="13122"/>
    <cellStyle name="mnb 18" xfId="13123"/>
    <cellStyle name="mnb 18 2" xfId="13124"/>
    <cellStyle name="mnb 18 2 2" xfId="13125"/>
    <cellStyle name="mnb 18 2 3" xfId="13126"/>
    <cellStyle name="mnb 18 2 4" xfId="13127"/>
    <cellStyle name="mnb 18 2 5" xfId="13128"/>
    <cellStyle name="mnb 18 2 6" xfId="13129"/>
    <cellStyle name="mnb 18 2 7" xfId="13130"/>
    <cellStyle name="mnb 18 3" xfId="13131"/>
    <cellStyle name="mnb 18 3 2" xfId="13132"/>
    <cellStyle name="mnb 18 3 3" xfId="13133"/>
    <cellStyle name="mnb 18 3 4" xfId="13134"/>
    <cellStyle name="mnb 18 3 5" xfId="13135"/>
    <cellStyle name="mnb 18 3 6" xfId="13136"/>
    <cellStyle name="mnb 18 4" xfId="13137"/>
    <cellStyle name="mnb 18 5" xfId="13138"/>
    <cellStyle name="mnb 18 6" xfId="13139"/>
    <cellStyle name="mnb 18 7" xfId="13140"/>
    <cellStyle name="mnb 18 8" xfId="13141"/>
    <cellStyle name="mnb 19" xfId="13142"/>
    <cellStyle name="mnb 19 2" xfId="13143"/>
    <cellStyle name="mnb 19 2 2" xfId="13144"/>
    <cellStyle name="mnb 19 2 3" xfId="13145"/>
    <cellStyle name="mnb 19 2 4" xfId="13146"/>
    <cellStyle name="mnb 19 2 5" xfId="13147"/>
    <cellStyle name="mnb 19 2 6" xfId="13148"/>
    <cellStyle name="mnb 19 2 7" xfId="13149"/>
    <cellStyle name="mnb 19 3" xfId="13150"/>
    <cellStyle name="mnb 19 3 2" xfId="13151"/>
    <cellStyle name="mnb 19 3 3" xfId="13152"/>
    <cellStyle name="mnb 19 3 4" xfId="13153"/>
    <cellStyle name="mnb 19 3 5" xfId="13154"/>
    <cellStyle name="mnb 19 3 6" xfId="13155"/>
    <cellStyle name="mnb 19 4" xfId="13156"/>
    <cellStyle name="mnb 19 5" xfId="13157"/>
    <cellStyle name="mnb 19 6" xfId="13158"/>
    <cellStyle name="mnb 19 7" xfId="13159"/>
    <cellStyle name="mnb 19 8" xfId="13160"/>
    <cellStyle name="mnb 2" xfId="13161"/>
    <cellStyle name="mnb 2 2" xfId="13162"/>
    <cellStyle name="mnb 2 2 2" xfId="13163"/>
    <cellStyle name="mnb 2 2 3" xfId="13164"/>
    <cellStyle name="mnb 2 2 4" xfId="13165"/>
    <cellStyle name="mnb 2 2 5" xfId="13166"/>
    <cellStyle name="mnb 2 2 6" xfId="13167"/>
    <cellStyle name="mnb 2 2 7" xfId="13168"/>
    <cellStyle name="mnb 2 3" xfId="13169"/>
    <cellStyle name="mnb 2 3 2" xfId="13170"/>
    <cellStyle name="mnb 2 3 3" xfId="13171"/>
    <cellStyle name="mnb 2 3 4" xfId="13172"/>
    <cellStyle name="mnb 2 3 5" xfId="13173"/>
    <cellStyle name="mnb 2 3 6" xfId="13174"/>
    <cellStyle name="mnb 2 4" xfId="13175"/>
    <cellStyle name="mnb 2 5" xfId="13176"/>
    <cellStyle name="mnb 2 6" xfId="13177"/>
    <cellStyle name="mnb 2 7" xfId="13178"/>
    <cellStyle name="mnb 2 8" xfId="13179"/>
    <cellStyle name="mnb 20" xfId="13180"/>
    <cellStyle name="mnb 20 2" xfId="13181"/>
    <cellStyle name="mnb 20 2 2" xfId="13182"/>
    <cellStyle name="mnb 20 2 3" xfId="13183"/>
    <cellStyle name="mnb 20 2 4" xfId="13184"/>
    <cellStyle name="mnb 20 2 5" xfId="13185"/>
    <cellStyle name="mnb 20 2 6" xfId="13186"/>
    <cellStyle name="mnb 20 2 7" xfId="13187"/>
    <cellStyle name="mnb 20 3" xfId="13188"/>
    <cellStyle name="mnb 20 3 2" xfId="13189"/>
    <cellStyle name="mnb 20 3 3" xfId="13190"/>
    <cellStyle name="mnb 20 3 4" xfId="13191"/>
    <cellStyle name="mnb 20 3 5" xfId="13192"/>
    <cellStyle name="mnb 20 3 6" xfId="13193"/>
    <cellStyle name="mnb 20 4" xfId="13194"/>
    <cellStyle name="mnb 20 5" xfId="13195"/>
    <cellStyle name="mnb 20 6" xfId="13196"/>
    <cellStyle name="mnb 20 7" xfId="13197"/>
    <cellStyle name="mnb 20 8" xfId="13198"/>
    <cellStyle name="mnb 21" xfId="13199"/>
    <cellStyle name="mnb 21 2" xfId="13200"/>
    <cellStyle name="mnb 21 3" xfId="13201"/>
    <cellStyle name="mnb 21 4" xfId="13202"/>
    <cellStyle name="mnb 21 5" xfId="13203"/>
    <cellStyle name="mnb 21 6" xfId="13204"/>
    <cellStyle name="mnb 21 7" xfId="13205"/>
    <cellStyle name="mnb 22" xfId="13206"/>
    <cellStyle name="mnb 22 2" xfId="13207"/>
    <cellStyle name="mnb 22 3" xfId="13208"/>
    <cellStyle name="mnb 22 4" xfId="13209"/>
    <cellStyle name="mnb 22 5" xfId="13210"/>
    <cellStyle name="mnb 22 6" xfId="13211"/>
    <cellStyle name="mnb 23" xfId="13212"/>
    <cellStyle name="mnb 24" xfId="13213"/>
    <cellStyle name="mnb 25" xfId="13214"/>
    <cellStyle name="mnb 26" xfId="13215"/>
    <cellStyle name="mnb 27" xfId="13216"/>
    <cellStyle name="mnb 28" xfId="13217"/>
    <cellStyle name="mnb 29" xfId="13218"/>
    <cellStyle name="mnb 3" xfId="13219"/>
    <cellStyle name="mnb 3 2" xfId="13220"/>
    <cellStyle name="mnb 3 2 2" xfId="13221"/>
    <cellStyle name="mnb 3 2 3" xfId="13222"/>
    <cellStyle name="mnb 3 2 4" xfId="13223"/>
    <cellStyle name="mnb 3 2 5" xfId="13224"/>
    <cellStyle name="mnb 3 2 6" xfId="13225"/>
    <cellStyle name="mnb 3 2 7" xfId="13226"/>
    <cellStyle name="mnb 3 3" xfId="13227"/>
    <cellStyle name="mnb 3 3 2" xfId="13228"/>
    <cellStyle name="mnb 3 3 3" xfId="13229"/>
    <cellStyle name="mnb 3 3 4" xfId="13230"/>
    <cellStyle name="mnb 3 3 5" xfId="13231"/>
    <cellStyle name="mnb 3 3 6" xfId="13232"/>
    <cellStyle name="mnb 3 4" xfId="13233"/>
    <cellStyle name="mnb 3 5" xfId="13234"/>
    <cellStyle name="mnb 3 6" xfId="13235"/>
    <cellStyle name="mnb 3 7" xfId="13236"/>
    <cellStyle name="mnb 3 8" xfId="13237"/>
    <cellStyle name="mnb 30" xfId="13238"/>
    <cellStyle name="mnb 4" xfId="13239"/>
    <cellStyle name="mnb 4 2" xfId="13240"/>
    <cellStyle name="mnb 4 2 2" xfId="13241"/>
    <cellStyle name="mnb 4 2 3" xfId="13242"/>
    <cellStyle name="mnb 4 2 4" xfId="13243"/>
    <cellStyle name="mnb 4 2 5" xfId="13244"/>
    <cellStyle name="mnb 4 2 6" xfId="13245"/>
    <cellStyle name="mnb 4 2 7" xfId="13246"/>
    <cellStyle name="mnb 4 3" xfId="13247"/>
    <cellStyle name="mnb 4 3 2" xfId="13248"/>
    <cellStyle name="mnb 4 3 3" xfId="13249"/>
    <cellStyle name="mnb 4 3 4" xfId="13250"/>
    <cellStyle name="mnb 4 3 5" xfId="13251"/>
    <cellStyle name="mnb 4 3 6" xfId="13252"/>
    <cellStyle name="mnb 4 4" xfId="13253"/>
    <cellStyle name="mnb 4 5" xfId="13254"/>
    <cellStyle name="mnb 4 6" xfId="13255"/>
    <cellStyle name="mnb 4 7" xfId="13256"/>
    <cellStyle name="mnb 4 8" xfId="13257"/>
    <cellStyle name="mnb 5" xfId="13258"/>
    <cellStyle name="mnb 5 2" xfId="13259"/>
    <cellStyle name="mnb 5 2 2" xfId="13260"/>
    <cellStyle name="mnb 5 2 3" xfId="13261"/>
    <cellStyle name="mnb 5 2 4" xfId="13262"/>
    <cellStyle name="mnb 5 2 5" xfId="13263"/>
    <cellStyle name="mnb 5 2 6" xfId="13264"/>
    <cellStyle name="mnb 5 2 7" xfId="13265"/>
    <cellStyle name="mnb 5 3" xfId="13266"/>
    <cellStyle name="mnb 5 3 2" xfId="13267"/>
    <cellStyle name="mnb 5 3 3" xfId="13268"/>
    <cellStyle name="mnb 5 3 4" xfId="13269"/>
    <cellStyle name="mnb 5 3 5" xfId="13270"/>
    <cellStyle name="mnb 5 3 6" xfId="13271"/>
    <cellStyle name="mnb 5 4" xfId="13272"/>
    <cellStyle name="mnb 5 5" xfId="13273"/>
    <cellStyle name="mnb 5 6" xfId="13274"/>
    <cellStyle name="mnb 5 7" xfId="13275"/>
    <cellStyle name="mnb 5 8" xfId="13276"/>
    <cellStyle name="mnb 6" xfId="13277"/>
    <cellStyle name="mnb 6 2" xfId="13278"/>
    <cellStyle name="mnb 6 2 2" xfId="13279"/>
    <cellStyle name="mnb 6 2 3" xfId="13280"/>
    <cellStyle name="mnb 6 2 4" xfId="13281"/>
    <cellStyle name="mnb 6 2 5" xfId="13282"/>
    <cellStyle name="mnb 6 2 6" xfId="13283"/>
    <cellStyle name="mnb 6 2 7" xfId="13284"/>
    <cellStyle name="mnb 6 3" xfId="13285"/>
    <cellStyle name="mnb 6 3 2" xfId="13286"/>
    <cellStyle name="mnb 6 3 3" xfId="13287"/>
    <cellStyle name="mnb 6 3 4" xfId="13288"/>
    <cellStyle name="mnb 6 3 5" xfId="13289"/>
    <cellStyle name="mnb 6 3 6" xfId="13290"/>
    <cellStyle name="mnb 6 4" xfId="13291"/>
    <cellStyle name="mnb 6 5" xfId="13292"/>
    <cellStyle name="mnb 6 6" xfId="13293"/>
    <cellStyle name="mnb 6 7" xfId="13294"/>
    <cellStyle name="mnb 6 8" xfId="13295"/>
    <cellStyle name="mnb 7" xfId="13296"/>
    <cellStyle name="mnb 7 2" xfId="13297"/>
    <cellStyle name="mnb 7 2 2" xfId="13298"/>
    <cellStyle name="mnb 7 2 3" xfId="13299"/>
    <cellStyle name="mnb 7 2 4" xfId="13300"/>
    <cellStyle name="mnb 7 2 5" xfId="13301"/>
    <cellStyle name="mnb 7 2 6" xfId="13302"/>
    <cellStyle name="mnb 7 2 7" xfId="13303"/>
    <cellStyle name="mnb 7 3" xfId="13304"/>
    <cellStyle name="mnb 7 3 2" xfId="13305"/>
    <cellStyle name="mnb 7 3 3" xfId="13306"/>
    <cellStyle name="mnb 7 3 4" xfId="13307"/>
    <cellStyle name="mnb 7 3 5" xfId="13308"/>
    <cellStyle name="mnb 7 3 6" xfId="13309"/>
    <cellStyle name="mnb 7 4" xfId="13310"/>
    <cellStyle name="mnb 7 5" xfId="13311"/>
    <cellStyle name="mnb 7 6" xfId="13312"/>
    <cellStyle name="mnb 7 7" xfId="13313"/>
    <cellStyle name="mnb 7 8" xfId="13314"/>
    <cellStyle name="mnb 8" xfId="13315"/>
    <cellStyle name="mnb 8 2" xfId="13316"/>
    <cellStyle name="mnb 8 2 2" xfId="13317"/>
    <cellStyle name="mnb 8 2 3" xfId="13318"/>
    <cellStyle name="mnb 8 2 4" xfId="13319"/>
    <cellStyle name="mnb 8 2 5" xfId="13320"/>
    <cellStyle name="mnb 8 2 6" xfId="13321"/>
    <cellStyle name="mnb 8 2 7" xfId="13322"/>
    <cellStyle name="mnb 8 3" xfId="13323"/>
    <cellStyle name="mnb 8 3 2" xfId="13324"/>
    <cellStyle name="mnb 8 3 3" xfId="13325"/>
    <cellStyle name="mnb 8 3 4" xfId="13326"/>
    <cellStyle name="mnb 8 3 5" xfId="13327"/>
    <cellStyle name="mnb 8 3 6" xfId="13328"/>
    <cellStyle name="mnb 8 4" xfId="13329"/>
    <cellStyle name="mnb 8 5" xfId="13330"/>
    <cellStyle name="mnb 8 6" xfId="13331"/>
    <cellStyle name="mnb 8 7" xfId="13332"/>
    <cellStyle name="mnb 8 8" xfId="13333"/>
    <cellStyle name="mnb 9" xfId="13334"/>
    <cellStyle name="mnb 9 2" xfId="13335"/>
    <cellStyle name="mnb 9 2 2" xfId="13336"/>
    <cellStyle name="mnb 9 2 3" xfId="13337"/>
    <cellStyle name="mnb 9 2 4" xfId="13338"/>
    <cellStyle name="mnb 9 2 5" xfId="13339"/>
    <cellStyle name="mnb 9 2 6" xfId="13340"/>
    <cellStyle name="mnb 9 2 7" xfId="13341"/>
    <cellStyle name="mnb 9 3" xfId="13342"/>
    <cellStyle name="mnb 9 3 2" xfId="13343"/>
    <cellStyle name="mnb 9 3 3" xfId="13344"/>
    <cellStyle name="mnb 9 3 4" xfId="13345"/>
    <cellStyle name="mnb 9 3 5" xfId="13346"/>
    <cellStyle name="mnb 9 3 6" xfId="13347"/>
    <cellStyle name="mnb 9 4" xfId="13348"/>
    <cellStyle name="mnb 9 5" xfId="13349"/>
    <cellStyle name="mnb 9 6" xfId="13350"/>
    <cellStyle name="mnb 9 7" xfId="13351"/>
    <cellStyle name="mnb 9 8" xfId="13352"/>
    <cellStyle name="Moneda [0]_RESULTS" xfId="13353"/>
    <cellStyle name="Moneda_RESULTS" xfId="13354"/>
    <cellStyle name="Monétaire [0]_BUDGET" xfId="13355"/>
    <cellStyle name="Monétaire_BUDGET" xfId="13356"/>
    <cellStyle name="Monйtaire [0]_Conversion Summary" xfId="13357"/>
    <cellStyle name="Monйtaire_Conversion Summary" xfId="13358"/>
    <cellStyle name="Multiple" xfId="13359"/>
    <cellStyle name="Multiple [0]" xfId="13360"/>
    <cellStyle name="Multiple [1]" xfId="13361"/>
    <cellStyle name="Multiple 2" xfId="13362"/>
    <cellStyle name="Multiple_1 Dec" xfId="13363"/>
    <cellStyle name="Multiple1" xfId="13364"/>
    <cellStyle name="MultipleBelow" xfId="13365"/>
    <cellStyle name="mystil" xfId="13366"/>
    <cellStyle name="namber" xfId="13367"/>
    <cellStyle name="Neutral" xfId="13368"/>
    <cellStyle name="no dec" xfId="13369"/>
    <cellStyle name="Norma11l" xfId="13370"/>
    <cellStyle name="Norma11l 2" xfId="13371"/>
    <cellStyle name="Norma11l 3" xfId="13372"/>
    <cellStyle name="normal" xfId="13373"/>
    <cellStyle name="Normal - Style1" xfId="13374"/>
    <cellStyle name="Normal - Style1 2" xfId="13375"/>
    <cellStyle name="normal 10" xfId="13376"/>
    <cellStyle name="Normal 2" xfId="13377"/>
    <cellStyle name="Normal 2 10" xfId="13378"/>
    <cellStyle name="Normal 2 10 2" xfId="13379"/>
    <cellStyle name="Normal 2 10 2 2" xfId="13380"/>
    <cellStyle name="Normal 2 10 2 3" xfId="13381"/>
    <cellStyle name="Normal 2 10 2 4" xfId="13382"/>
    <cellStyle name="Normal 2 10 2 5" xfId="13383"/>
    <cellStyle name="Normal 2 10 2 6" xfId="13384"/>
    <cellStyle name="Normal 2 10 2 7" xfId="13385"/>
    <cellStyle name="Normal 2 10 2 8" xfId="13386"/>
    <cellStyle name="Normal 2 10 3" xfId="13387"/>
    <cellStyle name="Normal 2 10 3 2" xfId="13388"/>
    <cellStyle name="Normal 2 10 3 3" xfId="13389"/>
    <cellStyle name="Normal 2 10 3 4" xfId="13390"/>
    <cellStyle name="Normal 2 10 3 5" xfId="13391"/>
    <cellStyle name="Normal 2 10 3 6" xfId="13392"/>
    <cellStyle name="Normal 2 10 3 7" xfId="13393"/>
    <cellStyle name="Normal 2 10 4" xfId="13394"/>
    <cellStyle name="Normal 2 10 4 2" xfId="13395"/>
    <cellStyle name="Normal 2 10 4 3" xfId="13396"/>
    <cellStyle name="Normal 2 10 4 4" xfId="13397"/>
    <cellStyle name="Normal 2 10 5" xfId="13398"/>
    <cellStyle name="Normal 2 10 6" xfId="13399"/>
    <cellStyle name="Normal 2 10 7" xfId="13400"/>
    <cellStyle name="Normal 2 11" xfId="13401"/>
    <cellStyle name="Normal 2 11 2" xfId="13402"/>
    <cellStyle name="Normal 2 11 2 2" xfId="13403"/>
    <cellStyle name="Normal 2 11 2 3" xfId="13404"/>
    <cellStyle name="Normal 2 11 2 4" xfId="13405"/>
    <cellStyle name="Normal 2 11 2 5" xfId="13406"/>
    <cellStyle name="Normal 2 11 2 6" xfId="13407"/>
    <cellStyle name="Normal 2 11 2 7" xfId="13408"/>
    <cellStyle name="Normal 2 11 2 8" xfId="13409"/>
    <cellStyle name="Normal 2 11 3" xfId="13410"/>
    <cellStyle name="Normal 2 11 3 2" xfId="13411"/>
    <cellStyle name="Normal 2 11 3 3" xfId="13412"/>
    <cellStyle name="Normal 2 11 3 4" xfId="13413"/>
    <cellStyle name="Normal 2 11 3 5" xfId="13414"/>
    <cellStyle name="Normal 2 11 3 6" xfId="13415"/>
    <cellStyle name="Normal 2 11 3 7" xfId="13416"/>
    <cellStyle name="Normal 2 11 4" xfId="13417"/>
    <cellStyle name="Normal 2 11 4 2" xfId="13418"/>
    <cellStyle name="Normal 2 11 4 3" xfId="13419"/>
    <cellStyle name="Normal 2 11 4 4" xfId="13420"/>
    <cellStyle name="Normal 2 11 5" xfId="13421"/>
    <cellStyle name="Normal 2 11 6" xfId="13422"/>
    <cellStyle name="Normal 2 11 7" xfId="13423"/>
    <cellStyle name="Normal 2 12" xfId="13424"/>
    <cellStyle name="Normal 2 12 2" xfId="13425"/>
    <cellStyle name="Normal 2 12 2 2" xfId="13426"/>
    <cellStyle name="Normal 2 12 2 3" xfId="13427"/>
    <cellStyle name="Normal 2 12 2 4" xfId="13428"/>
    <cellStyle name="Normal 2 12 2 5" xfId="13429"/>
    <cellStyle name="Normal 2 12 2 6" xfId="13430"/>
    <cellStyle name="Normal 2 12 2 7" xfId="13431"/>
    <cellStyle name="Normal 2 12 2 8" xfId="13432"/>
    <cellStyle name="Normal 2 12 3" xfId="13433"/>
    <cellStyle name="Normal 2 12 3 2" xfId="13434"/>
    <cellStyle name="Normal 2 12 3 3" xfId="13435"/>
    <cellStyle name="Normal 2 12 3 4" xfId="13436"/>
    <cellStyle name="Normal 2 12 3 5" xfId="13437"/>
    <cellStyle name="Normal 2 12 3 6" xfId="13438"/>
    <cellStyle name="Normal 2 12 3 7" xfId="13439"/>
    <cellStyle name="Normal 2 12 4" xfId="13440"/>
    <cellStyle name="Normal 2 12 4 2" xfId="13441"/>
    <cellStyle name="Normal 2 12 4 3" xfId="13442"/>
    <cellStyle name="Normal 2 12 4 4" xfId="13443"/>
    <cellStyle name="Normal 2 12 5" xfId="13444"/>
    <cellStyle name="Normal 2 12 6" xfId="13445"/>
    <cellStyle name="Normal 2 12 7" xfId="13446"/>
    <cellStyle name="Normal 2 13" xfId="13447"/>
    <cellStyle name="Normal 2 13 2" xfId="13448"/>
    <cellStyle name="Normal 2 13 2 2" xfId="13449"/>
    <cellStyle name="Normal 2 13 2 3" xfId="13450"/>
    <cellStyle name="Normal 2 13 2 4" xfId="13451"/>
    <cellStyle name="Normal 2 13 2 5" xfId="13452"/>
    <cellStyle name="Normal 2 13 2 6" xfId="13453"/>
    <cellStyle name="Normal 2 13 2 7" xfId="13454"/>
    <cellStyle name="Normal 2 13 2 8" xfId="13455"/>
    <cellStyle name="Normal 2 13 3" xfId="13456"/>
    <cellStyle name="Normal 2 13 3 2" xfId="13457"/>
    <cellStyle name="Normal 2 13 3 3" xfId="13458"/>
    <cellStyle name="Normal 2 13 3 4" xfId="13459"/>
    <cellStyle name="Normal 2 13 3 5" xfId="13460"/>
    <cellStyle name="Normal 2 13 3 6" xfId="13461"/>
    <cellStyle name="Normal 2 13 3 7" xfId="13462"/>
    <cellStyle name="Normal 2 13 4" xfId="13463"/>
    <cellStyle name="Normal 2 13 4 2" xfId="13464"/>
    <cellStyle name="Normal 2 13 4 3" xfId="13465"/>
    <cellStyle name="Normal 2 13 4 4" xfId="13466"/>
    <cellStyle name="Normal 2 13 5" xfId="13467"/>
    <cellStyle name="Normal 2 13 6" xfId="13468"/>
    <cellStyle name="Normal 2 13 7" xfId="13469"/>
    <cellStyle name="Normal 2 14" xfId="13470"/>
    <cellStyle name="Normal 2 14 2" xfId="13471"/>
    <cellStyle name="Normal 2 14 2 2" xfId="13472"/>
    <cellStyle name="Normal 2 14 2 3" xfId="13473"/>
    <cellStyle name="Normal 2 14 2 4" xfId="13474"/>
    <cellStyle name="Normal 2 14 2 5" xfId="13475"/>
    <cellStyle name="Normal 2 14 2 6" xfId="13476"/>
    <cellStyle name="Normal 2 14 2 7" xfId="13477"/>
    <cellStyle name="Normal 2 14 2 8" xfId="13478"/>
    <cellStyle name="Normal 2 14 3" xfId="13479"/>
    <cellStyle name="Normal 2 14 3 2" xfId="13480"/>
    <cellStyle name="Normal 2 14 3 3" xfId="13481"/>
    <cellStyle name="Normal 2 14 3 4" xfId="13482"/>
    <cellStyle name="Normal 2 14 3 5" xfId="13483"/>
    <cellStyle name="Normal 2 14 3 6" xfId="13484"/>
    <cellStyle name="Normal 2 14 3 7" xfId="13485"/>
    <cellStyle name="Normal 2 14 4" xfId="13486"/>
    <cellStyle name="Normal 2 14 4 2" xfId="13487"/>
    <cellStyle name="Normal 2 14 4 3" xfId="13488"/>
    <cellStyle name="Normal 2 14 4 4" xfId="13489"/>
    <cellStyle name="Normal 2 14 5" xfId="13490"/>
    <cellStyle name="Normal 2 14 6" xfId="13491"/>
    <cellStyle name="Normal 2 14 7" xfId="13492"/>
    <cellStyle name="Normal 2 15" xfId="13493"/>
    <cellStyle name="Normal 2 15 2" xfId="13494"/>
    <cellStyle name="Normal 2 15 2 2" xfId="13495"/>
    <cellStyle name="Normal 2 15 2 3" xfId="13496"/>
    <cellStyle name="Normal 2 15 2 4" xfId="13497"/>
    <cellStyle name="Normal 2 15 2 5" xfId="13498"/>
    <cellStyle name="Normal 2 15 2 6" xfId="13499"/>
    <cellStyle name="Normal 2 15 2 7" xfId="13500"/>
    <cellStyle name="Normal 2 15 2 8" xfId="13501"/>
    <cellStyle name="Normal 2 15 3" xfId="13502"/>
    <cellStyle name="Normal 2 15 3 2" xfId="13503"/>
    <cellStyle name="Normal 2 15 3 3" xfId="13504"/>
    <cellStyle name="Normal 2 15 3 4" xfId="13505"/>
    <cellStyle name="Normal 2 15 3 5" xfId="13506"/>
    <cellStyle name="Normal 2 15 3 6" xfId="13507"/>
    <cellStyle name="Normal 2 15 3 7" xfId="13508"/>
    <cellStyle name="Normal 2 15 4" xfId="13509"/>
    <cellStyle name="Normal 2 15 4 2" xfId="13510"/>
    <cellStyle name="Normal 2 15 4 3" xfId="13511"/>
    <cellStyle name="Normal 2 15 4 4" xfId="13512"/>
    <cellStyle name="Normal 2 15 5" xfId="13513"/>
    <cellStyle name="Normal 2 15 6" xfId="13514"/>
    <cellStyle name="Normal 2 15 7" xfId="13515"/>
    <cellStyle name="Normal 2 16" xfId="13516"/>
    <cellStyle name="Normal 2 16 2" xfId="13517"/>
    <cellStyle name="Normal 2 16 2 2" xfId="13518"/>
    <cellStyle name="Normal 2 16 2 3" xfId="13519"/>
    <cellStyle name="Normal 2 16 2 4" xfId="13520"/>
    <cellStyle name="Normal 2 16 2 5" xfId="13521"/>
    <cellStyle name="Normal 2 16 2 6" xfId="13522"/>
    <cellStyle name="Normal 2 16 2 7" xfId="13523"/>
    <cellStyle name="Normal 2 16 2 8" xfId="13524"/>
    <cellStyle name="Normal 2 16 3" xfId="13525"/>
    <cellStyle name="Normal 2 16 3 2" xfId="13526"/>
    <cellStyle name="Normal 2 16 3 3" xfId="13527"/>
    <cellStyle name="Normal 2 16 3 4" xfId="13528"/>
    <cellStyle name="Normal 2 16 3 5" xfId="13529"/>
    <cellStyle name="Normal 2 16 3 6" xfId="13530"/>
    <cellStyle name="Normal 2 16 3 7" xfId="13531"/>
    <cellStyle name="Normal 2 16 4" xfId="13532"/>
    <cellStyle name="Normal 2 16 4 2" xfId="13533"/>
    <cellStyle name="Normal 2 16 4 3" xfId="13534"/>
    <cellStyle name="Normal 2 16 4 4" xfId="13535"/>
    <cellStyle name="Normal 2 16 5" xfId="13536"/>
    <cellStyle name="Normal 2 16 6" xfId="13537"/>
    <cellStyle name="Normal 2 16 7" xfId="13538"/>
    <cellStyle name="Normal 2 17" xfId="13539"/>
    <cellStyle name="Normal 2 17 2" xfId="13540"/>
    <cellStyle name="Normal 2 17 3" xfId="13541"/>
    <cellStyle name="Normal 2 17 4" xfId="13542"/>
    <cellStyle name="Normal 2 18" xfId="13543"/>
    <cellStyle name="Normal 2 19" xfId="13544"/>
    <cellStyle name="Normal 2 2" xfId="13545"/>
    <cellStyle name="Normal 2 2 2" xfId="13546"/>
    <cellStyle name="Normal 2 2 2 2" xfId="13547"/>
    <cellStyle name="Normal 2 2 2 3" xfId="13548"/>
    <cellStyle name="Normal 2 2 2 4" xfId="13549"/>
    <cellStyle name="Normal 2 2 2 5" xfId="13550"/>
    <cellStyle name="Normal 2 2 2 6" xfId="13551"/>
    <cellStyle name="Normal 2 2 2 7" xfId="13552"/>
    <cellStyle name="Normal 2 2 2 8" xfId="13553"/>
    <cellStyle name="Normal 2 2 3" xfId="13554"/>
    <cellStyle name="Normal 2 2 3 2" xfId="13555"/>
    <cellStyle name="Normal 2 2 3 3" xfId="13556"/>
    <cellStyle name="Normal 2 2 3 4" xfId="13557"/>
    <cellStyle name="Normal 2 2 3 5" xfId="13558"/>
    <cellStyle name="Normal 2 2 3 6" xfId="13559"/>
    <cellStyle name="Normal 2 2 3 7" xfId="13560"/>
    <cellStyle name="Normal 2 2 4" xfId="13561"/>
    <cellStyle name="Normal 2 2 4 2" xfId="13562"/>
    <cellStyle name="Normal 2 2 4 3" xfId="13563"/>
    <cellStyle name="Normal 2 2 4 4" xfId="13564"/>
    <cellStyle name="Normal 2 2 5" xfId="13565"/>
    <cellStyle name="Normal 2 2 6" xfId="13566"/>
    <cellStyle name="Normal 2 2 7" xfId="13567"/>
    <cellStyle name="Normal 2 2 8" xfId="13568"/>
    <cellStyle name="Normal 2 20" xfId="13569"/>
    <cellStyle name="Normal 2 3" xfId="13570"/>
    <cellStyle name="Normal 2 3 2" xfId="13571"/>
    <cellStyle name="Normal 2 3 2 2" xfId="13572"/>
    <cellStyle name="Normal 2 3 2 3" xfId="13573"/>
    <cellStyle name="Normal 2 3 2 4" xfId="13574"/>
    <cellStyle name="Normal 2 3 2 5" xfId="13575"/>
    <cellStyle name="Normal 2 3 2 6" xfId="13576"/>
    <cellStyle name="Normal 2 3 2 7" xfId="13577"/>
    <cellStyle name="Normal 2 3 2 8" xfId="13578"/>
    <cellStyle name="Normal 2 3 3" xfId="13579"/>
    <cellStyle name="Normal 2 3 3 2" xfId="13580"/>
    <cellStyle name="Normal 2 3 3 3" xfId="13581"/>
    <cellStyle name="Normal 2 3 3 4" xfId="13582"/>
    <cellStyle name="Normal 2 3 3 5" xfId="13583"/>
    <cellStyle name="Normal 2 3 3 6" xfId="13584"/>
    <cellStyle name="Normal 2 3 3 7" xfId="13585"/>
    <cellStyle name="Normal 2 3 4" xfId="13586"/>
    <cellStyle name="Normal 2 3 4 2" xfId="13587"/>
    <cellStyle name="Normal 2 3 4 3" xfId="13588"/>
    <cellStyle name="Normal 2 3 4 4" xfId="13589"/>
    <cellStyle name="Normal 2 3 5" xfId="13590"/>
    <cellStyle name="Normal 2 3 6" xfId="13591"/>
    <cellStyle name="Normal 2 3 7" xfId="13592"/>
    <cellStyle name="Normal 2 3 8" xfId="13593"/>
    <cellStyle name="Normal 2 4" xfId="13594"/>
    <cellStyle name="Normal 2 4 2" xfId="13595"/>
    <cellStyle name="Normal 2 4 2 2" xfId="13596"/>
    <cellStyle name="Normal 2 4 2 3" xfId="13597"/>
    <cellStyle name="Normal 2 4 2 4" xfId="13598"/>
    <cellStyle name="Normal 2 4 2 5" xfId="13599"/>
    <cellStyle name="Normal 2 4 2 6" xfId="13600"/>
    <cellStyle name="Normal 2 4 2 7" xfId="13601"/>
    <cellStyle name="Normal 2 4 2 8" xfId="13602"/>
    <cellStyle name="Normal 2 4 3" xfId="13603"/>
    <cellStyle name="Normal 2 4 3 2" xfId="13604"/>
    <cellStyle name="Normal 2 4 3 3" xfId="13605"/>
    <cellStyle name="Normal 2 4 3 4" xfId="13606"/>
    <cellStyle name="Normal 2 4 3 5" xfId="13607"/>
    <cellStyle name="Normal 2 4 3 6" xfId="13608"/>
    <cellStyle name="Normal 2 4 3 7" xfId="13609"/>
    <cellStyle name="Normal 2 4 4" xfId="13610"/>
    <cellStyle name="Normal 2 4 4 2" xfId="13611"/>
    <cellStyle name="Normal 2 4 4 3" xfId="13612"/>
    <cellStyle name="Normal 2 4 4 4" xfId="13613"/>
    <cellStyle name="Normal 2 4 5" xfId="13614"/>
    <cellStyle name="Normal 2 4 6" xfId="13615"/>
    <cellStyle name="Normal 2 4 7" xfId="13616"/>
    <cellStyle name="Normal 2 5" xfId="13617"/>
    <cellStyle name="Normal 2 5 2" xfId="13618"/>
    <cellStyle name="Normal 2 5 2 2" xfId="13619"/>
    <cellStyle name="Normal 2 5 2 3" xfId="13620"/>
    <cellStyle name="Normal 2 5 2 4" xfId="13621"/>
    <cellStyle name="Normal 2 5 2 5" xfId="13622"/>
    <cellStyle name="Normal 2 5 2 6" xfId="13623"/>
    <cellStyle name="Normal 2 5 2 7" xfId="13624"/>
    <cellStyle name="Normal 2 5 2 8" xfId="13625"/>
    <cellStyle name="Normal 2 5 3" xfId="13626"/>
    <cellStyle name="Normal 2 5 3 2" xfId="13627"/>
    <cellStyle name="Normal 2 5 3 3" xfId="13628"/>
    <cellStyle name="Normal 2 5 3 4" xfId="13629"/>
    <cellStyle name="Normal 2 5 3 5" xfId="13630"/>
    <cellStyle name="Normal 2 5 3 6" xfId="13631"/>
    <cellStyle name="Normal 2 5 3 7" xfId="13632"/>
    <cellStyle name="Normal 2 5 4" xfId="13633"/>
    <cellStyle name="Normal 2 5 4 2" xfId="13634"/>
    <cellStyle name="Normal 2 5 4 3" xfId="13635"/>
    <cellStyle name="Normal 2 5 4 4" xfId="13636"/>
    <cellStyle name="Normal 2 5 5" xfId="13637"/>
    <cellStyle name="Normal 2 5 6" xfId="13638"/>
    <cellStyle name="Normal 2 5 7" xfId="13639"/>
    <cellStyle name="Normal 2 6" xfId="13640"/>
    <cellStyle name="Normal 2 6 2" xfId="13641"/>
    <cellStyle name="Normal 2 6 2 2" xfId="13642"/>
    <cellStyle name="Normal 2 6 2 3" xfId="13643"/>
    <cellStyle name="Normal 2 6 2 4" xfId="13644"/>
    <cellStyle name="Normal 2 6 2 5" xfId="13645"/>
    <cellStyle name="Normal 2 6 2 6" xfId="13646"/>
    <cellStyle name="Normal 2 6 2 7" xfId="13647"/>
    <cellStyle name="Normal 2 6 2 8" xfId="13648"/>
    <cellStyle name="Normal 2 6 3" xfId="13649"/>
    <cellStyle name="Normal 2 6 3 2" xfId="13650"/>
    <cellStyle name="Normal 2 6 3 3" xfId="13651"/>
    <cellStyle name="Normal 2 6 3 4" xfId="13652"/>
    <cellStyle name="Normal 2 6 3 5" xfId="13653"/>
    <cellStyle name="Normal 2 6 3 6" xfId="13654"/>
    <cellStyle name="Normal 2 6 3 7" xfId="13655"/>
    <cellStyle name="Normal 2 6 4" xfId="13656"/>
    <cellStyle name="Normal 2 6 4 2" xfId="13657"/>
    <cellStyle name="Normal 2 6 4 3" xfId="13658"/>
    <cellStyle name="Normal 2 6 4 4" xfId="13659"/>
    <cellStyle name="Normal 2 6 5" xfId="13660"/>
    <cellStyle name="Normal 2 6 6" xfId="13661"/>
    <cellStyle name="Normal 2 6 7" xfId="13662"/>
    <cellStyle name="Normal 2 7" xfId="13663"/>
    <cellStyle name="Normal 2 7 2" xfId="13664"/>
    <cellStyle name="Normal 2 7 2 2" xfId="13665"/>
    <cellStyle name="Normal 2 7 2 3" xfId="13666"/>
    <cellStyle name="Normal 2 7 2 4" xfId="13667"/>
    <cellStyle name="Normal 2 7 2 5" xfId="13668"/>
    <cellStyle name="Normal 2 7 2 6" xfId="13669"/>
    <cellStyle name="Normal 2 7 2 7" xfId="13670"/>
    <cellStyle name="Normal 2 7 2 8" xfId="13671"/>
    <cellStyle name="Normal 2 7 3" xfId="13672"/>
    <cellStyle name="Normal 2 7 3 2" xfId="13673"/>
    <cellStyle name="Normal 2 7 3 3" xfId="13674"/>
    <cellStyle name="Normal 2 7 3 4" xfId="13675"/>
    <cellStyle name="Normal 2 7 3 5" xfId="13676"/>
    <cellStyle name="Normal 2 7 3 6" xfId="13677"/>
    <cellStyle name="Normal 2 7 3 7" xfId="13678"/>
    <cellStyle name="Normal 2 7 4" xfId="13679"/>
    <cellStyle name="Normal 2 7 4 2" xfId="13680"/>
    <cellStyle name="Normal 2 7 4 3" xfId="13681"/>
    <cellStyle name="Normal 2 7 4 4" xfId="13682"/>
    <cellStyle name="Normal 2 7 5" xfId="13683"/>
    <cellStyle name="Normal 2 7 6" xfId="13684"/>
    <cellStyle name="Normal 2 7 7" xfId="13685"/>
    <cellStyle name="Normal 2 8" xfId="13686"/>
    <cellStyle name="Normal 2 8 2" xfId="13687"/>
    <cellStyle name="Normal 2 8 2 2" xfId="13688"/>
    <cellStyle name="Normal 2 8 2 3" xfId="13689"/>
    <cellStyle name="Normal 2 8 2 4" xfId="13690"/>
    <cellStyle name="Normal 2 8 2 5" xfId="13691"/>
    <cellStyle name="Normal 2 8 2 6" xfId="13692"/>
    <cellStyle name="Normal 2 8 2 7" xfId="13693"/>
    <cellStyle name="Normal 2 8 2 8" xfId="13694"/>
    <cellStyle name="Normal 2 8 3" xfId="13695"/>
    <cellStyle name="Normal 2 8 3 2" xfId="13696"/>
    <cellStyle name="Normal 2 8 3 3" xfId="13697"/>
    <cellStyle name="Normal 2 8 3 4" xfId="13698"/>
    <cellStyle name="Normal 2 8 3 5" xfId="13699"/>
    <cellStyle name="Normal 2 8 3 6" xfId="13700"/>
    <cellStyle name="Normal 2 8 3 7" xfId="13701"/>
    <cellStyle name="Normal 2 8 4" xfId="13702"/>
    <cellStyle name="Normal 2 8 4 2" xfId="13703"/>
    <cellStyle name="Normal 2 8 4 3" xfId="13704"/>
    <cellStyle name="Normal 2 8 4 4" xfId="13705"/>
    <cellStyle name="Normal 2 8 5" xfId="13706"/>
    <cellStyle name="Normal 2 8 6" xfId="13707"/>
    <cellStyle name="Normal 2 8 7" xfId="13708"/>
    <cellStyle name="Normal 2 9" xfId="13709"/>
    <cellStyle name="Normal 2 9 2" xfId="13710"/>
    <cellStyle name="Normal 2 9 2 2" xfId="13711"/>
    <cellStyle name="Normal 2 9 2 3" xfId="13712"/>
    <cellStyle name="Normal 2 9 2 4" xfId="13713"/>
    <cellStyle name="Normal 2 9 2 5" xfId="13714"/>
    <cellStyle name="Normal 2 9 2 6" xfId="13715"/>
    <cellStyle name="Normal 2 9 2 7" xfId="13716"/>
    <cellStyle name="Normal 2 9 2 8" xfId="13717"/>
    <cellStyle name="Normal 2 9 3" xfId="13718"/>
    <cellStyle name="Normal 2 9 3 2" xfId="13719"/>
    <cellStyle name="Normal 2 9 3 3" xfId="13720"/>
    <cellStyle name="Normal 2 9 3 4" xfId="13721"/>
    <cellStyle name="Normal 2 9 3 5" xfId="13722"/>
    <cellStyle name="Normal 2 9 3 6" xfId="13723"/>
    <cellStyle name="Normal 2 9 3 7" xfId="13724"/>
    <cellStyle name="Normal 2 9 4" xfId="13725"/>
    <cellStyle name="Normal 2 9 4 2" xfId="13726"/>
    <cellStyle name="Normal 2 9 4 3" xfId="13727"/>
    <cellStyle name="Normal 2 9 4 4" xfId="13728"/>
    <cellStyle name="Normal 2 9 5" xfId="13729"/>
    <cellStyle name="Normal 2 9 6" xfId="13730"/>
    <cellStyle name="Normal 2 9 7" xfId="13731"/>
    <cellStyle name="normal 3" xfId="13732"/>
    <cellStyle name="Normal 3 2" xfId="13733"/>
    <cellStyle name="normal 4" xfId="13734"/>
    <cellStyle name="normal 5" xfId="13735"/>
    <cellStyle name="normal 6" xfId="13736"/>
    <cellStyle name="normal 7" xfId="13737"/>
    <cellStyle name="normal 8" xfId="13738"/>
    <cellStyle name="normal 9" xfId="13739"/>
    <cellStyle name="Normal." xfId="13740"/>
    <cellStyle name="Normal. 2" xfId="13741"/>
    <cellStyle name="Normal. 3" xfId="13742"/>
    <cellStyle name="Normal. 4" xfId="13743"/>
    <cellStyle name="Normal_06_9m" xfId="13744"/>
    <cellStyle name="Normál_1." xfId="13745"/>
    <cellStyle name="Normal_12" xfId="13746"/>
    <cellStyle name="Normal1" xfId="13747"/>
    <cellStyle name="Normal1 2" xfId="13748"/>
    <cellStyle name="Normal1 3" xfId="13749"/>
    <cellStyle name="Normal1 3 2" xfId="13750"/>
    <cellStyle name="Normal1 4" xfId="13751"/>
    <cellStyle name="Normal2" xfId="13752"/>
    <cellStyle name="NormalGB" xfId="13753"/>
    <cellStyle name="NormalGB 2" xfId="13754"/>
    <cellStyle name="NormalGB 3" xfId="13755"/>
    <cellStyle name="NormalGB 4" xfId="13756"/>
    <cellStyle name="Normalny_24. 02. 97." xfId="13757"/>
    <cellStyle name="normбlnм_laroux" xfId="13758"/>
    <cellStyle name="Note" xfId="13759"/>
    <cellStyle name="Note 10" xfId="13760"/>
    <cellStyle name="Note 11" xfId="13761"/>
    <cellStyle name="Note 2" xfId="13762"/>
    <cellStyle name="Note 2 2" xfId="13763"/>
    <cellStyle name="Note 2 3" xfId="13764"/>
    <cellStyle name="Note 2 4" xfId="13765"/>
    <cellStyle name="Note 2 5" xfId="13766"/>
    <cellStyle name="Note 2 6" xfId="13767"/>
    <cellStyle name="Note 2 7" xfId="13768"/>
    <cellStyle name="Note 3" xfId="13769"/>
    <cellStyle name="Note 3 2" xfId="13770"/>
    <cellStyle name="Note 3 3" xfId="13771"/>
    <cellStyle name="Note 3 4" xfId="13772"/>
    <cellStyle name="Note 3 5" xfId="13773"/>
    <cellStyle name="Note 3 6" xfId="13774"/>
    <cellStyle name="Note 4" xfId="13775"/>
    <cellStyle name="Note 5" xfId="13776"/>
    <cellStyle name="Note 6" xfId="13777"/>
    <cellStyle name="Note 7" xfId="13778"/>
    <cellStyle name="Note 8" xfId="13779"/>
    <cellStyle name="Note 9" xfId="13780"/>
    <cellStyle name="number" xfId="13781"/>
    <cellStyle name="Ôčíŕíńîâűé [0]_(ňŕá 3č)" xfId="13782"/>
    <cellStyle name="Ôčíŕíńîâűé_(ňŕá 3č)" xfId="13783"/>
    <cellStyle name="Oeiainiaue [0]_?anoiau" xfId="13784"/>
    <cellStyle name="Oeiainiaue_?anoiau" xfId="13785"/>
    <cellStyle name="oft Excel]_x000d__x000a_Comment=Строки open=/f добавляют пользовательские функции к списку Вставить функцию._x000d__x000a_Maximized=3_x000d__x000a_Basi" xfId="13786"/>
    <cellStyle name="Option" xfId="13787"/>
    <cellStyle name="Ouny?e [0]_?anoiau" xfId="13788"/>
    <cellStyle name="Ouny?e_?anoiau" xfId="13789"/>
    <cellStyle name="Òûñÿ÷è [0]_cogs" xfId="13790"/>
    <cellStyle name="Òûñÿ÷è_cogs" xfId="13791"/>
    <cellStyle name="Output" xfId="13792"/>
    <cellStyle name="Output 10" xfId="13793"/>
    <cellStyle name="Output 2" xfId="13794"/>
    <cellStyle name="Output 2 2" xfId="13795"/>
    <cellStyle name="Output 2 3" xfId="13796"/>
    <cellStyle name="Output 2 4" xfId="13797"/>
    <cellStyle name="Output 2 5" xfId="13798"/>
    <cellStyle name="Output 2 6" xfId="13799"/>
    <cellStyle name="Output 2 7" xfId="13800"/>
    <cellStyle name="Output 3" xfId="13801"/>
    <cellStyle name="Output 3 2" xfId="13802"/>
    <cellStyle name="Output 3 3" xfId="13803"/>
    <cellStyle name="Output 3 4" xfId="13804"/>
    <cellStyle name="Output 3 5" xfId="13805"/>
    <cellStyle name="Output 3 6" xfId="13806"/>
    <cellStyle name="Output 4" xfId="13807"/>
    <cellStyle name="Output 5" xfId="13808"/>
    <cellStyle name="Output 6" xfId="13809"/>
    <cellStyle name="Output 7" xfId="13810"/>
    <cellStyle name="Output 8" xfId="13811"/>
    <cellStyle name="Output 9" xfId="13812"/>
    <cellStyle name="Output Amounts" xfId="13813"/>
    <cellStyle name="Output Column Headings" xfId="13814"/>
    <cellStyle name="Output Column Headings 2" xfId="13815"/>
    <cellStyle name="Output Column Headings 3" xfId="13816"/>
    <cellStyle name="Output Column Headings 4" xfId="13817"/>
    <cellStyle name="Output Line Items" xfId="13818"/>
    <cellStyle name="Output Line Items 2" xfId="13819"/>
    <cellStyle name="Output Line Items 3" xfId="13820"/>
    <cellStyle name="Output Line Items 4" xfId="13821"/>
    <cellStyle name="Output Report Heading" xfId="13822"/>
    <cellStyle name="Output Report Heading 2" xfId="13823"/>
    <cellStyle name="Output Report Heading 3" xfId="13824"/>
    <cellStyle name="Output Report Heading 4" xfId="13825"/>
    <cellStyle name="Output Report Title" xfId="13826"/>
    <cellStyle name="Output Report Title 2" xfId="13827"/>
    <cellStyle name="Output Report Title 3" xfId="13828"/>
    <cellStyle name="Output Report Title 4" xfId="13829"/>
    <cellStyle name="Outputtitle" xfId="13830"/>
    <cellStyle name="Outputtitle 2" xfId="13831"/>
    <cellStyle name="Outputtitle 3" xfId="13832"/>
    <cellStyle name="Outputtitle 4" xfId="13833"/>
    <cellStyle name="Paaotsikko" xfId="13834"/>
    <cellStyle name="Paaotsikko 2" xfId="13835"/>
    <cellStyle name="Paaotsikko 3" xfId="13836"/>
    <cellStyle name="Paaotsikko 4" xfId="13837"/>
    <cellStyle name="Paaotsikko 5" xfId="13838"/>
    <cellStyle name="Paaotsikko 6" xfId="13839"/>
    <cellStyle name="Page Number" xfId="13840"/>
    <cellStyle name="pb_page_heading_LS" xfId="13841"/>
    <cellStyle name="Pénznem [0]_Document" xfId="13842"/>
    <cellStyle name="Pénznem_Document" xfId="13843"/>
    <cellStyle name="Percent" xfId="13844"/>
    <cellStyle name="Percent [0]" xfId="13845"/>
    <cellStyle name="Percent [0] 2" xfId="13846"/>
    <cellStyle name="Percent [0] 3" xfId="13847"/>
    <cellStyle name="Percent [0] 4" xfId="13848"/>
    <cellStyle name="Percent [00]" xfId="13849"/>
    <cellStyle name="Percent [1]" xfId="13850"/>
    <cellStyle name="Percent 2" xfId="13851"/>
    <cellStyle name="Percent 2 2" xfId="13852"/>
    <cellStyle name="Percent 2 3" xfId="13853"/>
    <cellStyle name="Percent 3" xfId="13854"/>
    <cellStyle name="Percent 4" xfId="13855"/>
    <cellStyle name="Percent 5" xfId="13856"/>
    <cellStyle name="Percent_RS_Lianozovo-Samara_9m01" xfId="13857"/>
    <cellStyle name="Percent1" xfId="13858"/>
    <cellStyle name="Piug" xfId="13859"/>
    <cellStyle name="Plug" xfId="13860"/>
    <cellStyle name="PrePop Currency (0)" xfId="13861"/>
    <cellStyle name="PrePop Currency (2)" xfId="13862"/>
    <cellStyle name="PrePop Units (0)" xfId="13863"/>
    <cellStyle name="PrePop Units (1)" xfId="13864"/>
    <cellStyle name="PrePop Units (2)" xfId="13865"/>
    <cellStyle name="Price_Body" xfId="13866"/>
    <cellStyle name="prochrek" xfId="13867"/>
    <cellStyle name="prochrek 10" xfId="13868"/>
    <cellStyle name="prochrek 10 2" xfId="13869"/>
    <cellStyle name="prochrek 10 2 2" xfId="13870"/>
    <cellStyle name="prochrek 10 2 3" xfId="13871"/>
    <cellStyle name="prochrek 10 2 4" xfId="13872"/>
    <cellStyle name="prochrek 10 2 5" xfId="13873"/>
    <cellStyle name="prochrek 10 2 6" xfId="13874"/>
    <cellStyle name="prochrek 10 2 7" xfId="13875"/>
    <cellStyle name="prochrek 10 3" xfId="13876"/>
    <cellStyle name="prochrek 10 3 2" xfId="13877"/>
    <cellStyle name="prochrek 10 3 3" xfId="13878"/>
    <cellStyle name="prochrek 10 3 4" xfId="13879"/>
    <cellStyle name="prochrek 10 3 5" xfId="13880"/>
    <cellStyle name="prochrek 10 3 6" xfId="13881"/>
    <cellStyle name="prochrek 10 4" xfId="13882"/>
    <cellStyle name="prochrek 10 5" xfId="13883"/>
    <cellStyle name="prochrek 10 6" xfId="13884"/>
    <cellStyle name="prochrek 10 7" xfId="13885"/>
    <cellStyle name="prochrek 10 8" xfId="13886"/>
    <cellStyle name="prochrek 11" xfId="13887"/>
    <cellStyle name="prochrek 11 2" xfId="13888"/>
    <cellStyle name="prochrek 11 2 2" xfId="13889"/>
    <cellStyle name="prochrek 11 2 3" xfId="13890"/>
    <cellStyle name="prochrek 11 2 4" xfId="13891"/>
    <cellStyle name="prochrek 11 2 5" xfId="13892"/>
    <cellStyle name="prochrek 11 2 6" xfId="13893"/>
    <cellStyle name="prochrek 11 2 7" xfId="13894"/>
    <cellStyle name="prochrek 11 3" xfId="13895"/>
    <cellStyle name="prochrek 11 3 2" xfId="13896"/>
    <cellStyle name="prochrek 11 3 3" xfId="13897"/>
    <cellStyle name="prochrek 11 3 4" xfId="13898"/>
    <cellStyle name="prochrek 11 3 5" xfId="13899"/>
    <cellStyle name="prochrek 11 3 6" xfId="13900"/>
    <cellStyle name="prochrek 11 4" xfId="13901"/>
    <cellStyle name="prochrek 11 5" xfId="13902"/>
    <cellStyle name="prochrek 11 6" xfId="13903"/>
    <cellStyle name="prochrek 11 7" xfId="13904"/>
    <cellStyle name="prochrek 11 8" xfId="13905"/>
    <cellStyle name="prochrek 12" xfId="13906"/>
    <cellStyle name="prochrek 12 2" xfId="13907"/>
    <cellStyle name="prochrek 12 2 2" xfId="13908"/>
    <cellStyle name="prochrek 12 2 3" xfId="13909"/>
    <cellStyle name="prochrek 12 2 4" xfId="13910"/>
    <cellStyle name="prochrek 12 2 5" xfId="13911"/>
    <cellStyle name="prochrek 12 2 6" xfId="13912"/>
    <cellStyle name="prochrek 12 2 7" xfId="13913"/>
    <cellStyle name="prochrek 12 3" xfId="13914"/>
    <cellStyle name="prochrek 12 3 2" xfId="13915"/>
    <cellStyle name="prochrek 12 3 3" xfId="13916"/>
    <cellStyle name="prochrek 12 3 4" xfId="13917"/>
    <cellStyle name="prochrek 12 3 5" xfId="13918"/>
    <cellStyle name="prochrek 12 3 6" xfId="13919"/>
    <cellStyle name="prochrek 12 4" xfId="13920"/>
    <cellStyle name="prochrek 12 5" xfId="13921"/>
    <cellStyle name="prochrek 12 6" xfId="13922"/>
    <cellStyle name="prochrek 12 7" xfId="13923"/>
    <cellStyle name="prochrek 12 8" xfId="13924"/>
    <cellStyle name="prochrek 13" xfId="13925"/>
    <cellStyle name="prochrek 13 2" xfId="13926"/>
    <cellStyle name="prochrek 13 2 2" xfId="13927"/>
    <cellStyle name="prochrek 13 2 3" xfId="13928"/>
    <cellStyle name="prochrek 13 2 4" xfId="13929"/>
    <cellStyle name="prochrek 13 2 5" xfId="13930"/>
    <cellStyle name="prochrek 13 2 6" xfId="13931"/>
    <cellStyle name="prochrek 13 2 7" xfId="13932"/>
    <cellStyle name="prochrek 13 3" xfId="13933"/>
    <cellStyle name="prochrek 13 3 2" xfId="13934"/>
    <cellStyle name="prochrek 13 3 3" xfId="13935"/>
    <cellStyle name="prochrek 13 3 4" xfId="13936"/>
    <cellStyle name="prochrek 13 3 5" xfId="13937"/>
    <cellStyle name="prochrek 13 3 6" xfId="13938"/>
    <cellStyle name="prochrek 13 4" xfId="13939"/>
    <cellStyle name="prochrek 13 5" xfId="13940"/>
    <cellStyle name="prochrek 13 6" xfId="13941"/>
    <cellStyle name="prochrek 13 7" xfId="13942"/>
    <cellStyle name="prochrek 13 8" xfId="13943"/>
    <cellStyle name="prochrek 14" xfId="13944"/>
    <cellStyle name="prochrek 14 2" xfId="13945"/>
    <cellStyle name="prochrek 14 3" xfId="13946"/>
    <cellStyle name="prochrek 14 4" xfId="13947"/>
    <cellStyle name="prochrek 14 5" xfId="13948"/>
    <cellStyle name="prochrek 14 6" xfId="13949"/>
    <cellStyle name="prochrek 14 7" xfId="13950"/>
    <cellStyle name="prochrek 15" xfId="13951"/>
    <cellStyle name="prochrek 15 2" xfId="13952"/>
    <cellStyle name="prochrek 15 3" xfId="13953"/>
    <cellStyle name="prochrek 15 4" xfId="13954"/>
    <cellStyle name="prochrek 15 5" xfId="13955"/>
    <cellStyle name="prochrek 15 6" xfId="13956"/>
    <cellStyle name="prochrek 16" xfId="13957"/>
    <cellStyle name="prochrek 17" xfId="13958"/>
    <cellStyle name="prochrek 18" xfId="13959"/>
    <cellStyle name="prochrek 19" xfId="13960"/>
    <cellStyle name="prochrek 2" xfId="13961"/>
    <cellStyle name="prochrek 2 2" xfId="13962"/>
    <cellStyle name="prochrek 2 2 2" xfId="13963"/>
    <cellStyle name="prochrek 2 2 3" xfId="13964"/>
    <cellStyle name="prochrek 2 2 4" xfId="13965"/>
    <cellStyle name="prochrek 2 2 5" xfId="13966"/>
    <cellStyle name="prochrek 2 2 6" xfId="13967"/>
    <cellStyle name="prochrek 2 2 7" xfId="13968"/>
    <cellStyle name="prochrek 2 3" xfId="13969"/>
    <cellStyle name="prochrek 2 3 2" xfId="13970"/>
    <cellStyle name="prochrek 2 3 3" xfId="13971"/>
    <cellStyle name="prochrek 2 3 4" xfId="13972"/>
    <cellStyle name="prochrek 2 3 5" xfId="13973"/>
    <cellStyle name="prochrek 2 3 6" xfId="13974"/>
    <cellStyle name="prochrek 2 4" xfId="13975"/>
    <cellStyle name="prochrek 2 5" xfId="13976"/>
    <cellStyle name="prochrek 2 6" xfId="13977"/>
    <cellStyle name="prochrek 2 7" xfId="13978"/>
    <cellStyle name="prochrek 2 8" xfId="13979"/>
    <cellStyle name="prochrek 20" xfId="13980"/>
    <cellStyle name="prochrek 21" xfId="13981"/>
    <cellStyle name="prochrek 22" xfId="13982"/>
    <cellStyle name="prochrek 23" xfId="13983"/>
    <cellStyle name="prochrek 3" xfId="13984"/>
    <cellStyle name="prochrek 3 2" xfId="13985"/>
    <cellStyle name="prochrek 3 2 2" xfId="13986"/>
    <cellStyle name="prochrek 3 2 3" xfId="13987"/>
    <cellStyle name="prochrek 3 2 4" xfId="13988"/>
    <cellStyle name="prochrek 3 2 5" xfId="13989"/>
    <cellStyle name="prochrek 3 2 6" xfId="13990"/>
    <cellStyle name="prochrek 3 2 7" xfId="13991"/>
    <cellStyle name="prochrek 3 3" xfId="13992"/>
    <cellStyle name="prochrek 3 3 2" xfId="13993"/>
    <cellStyle name="prochrek 3 3 3" xfId="13994"/>
    <cellStyle name="prochrek 3 3 4" xfId="13995"/>
    <cellStyle name="prochrek 3 3 5" xfId="13996"/>
    <cellStyle name="prochrek 3 3 6" xfId="13997"/>
    <cellStyle name="prochrek 3 4" xfId="13998"/>
    <cellStyle name="prochrek 3 5" xfId="13999"/>
    <cellStyle name="prochrek 3 6" xfId="14000"/>
    <cellStyle name="prochrek 3 7" xfId="14001"/>
    <cellStyle name="prochrek 3 8" xfId="14002"/>
    <cellStyle name="prochrek 4" xfId="14003"/>
    <cellStyle name="prochrek 4 2" xfId="14004"/>
    <cellStyle name="prochrek 4 2 2" xfId="14005"/>
    <cellStyle name="prochrek 4 2 3" xfId="14006"/>
    <cellStyle name="prochrek 4 2 4" xfId="14007"/>
    <cellStyle name="prochrek 4 2 5" xfId="14008"/>
    <cellStyle name="prochrek 4 2 6" xfId="14009"/>
    <cellStyle name="prochrek 4 2 7" xfId="14010"/>
    <cellStyle name="prochrek 4 3" xfId="14011"/>
    <cellStyle name="prochrek 4 3 2" xfId="14012"/>
    <cellStyle name="prochrek 4 3 3" xfId="14013"/>
    <cellStyle name="prochrek 4 3 4" xfId="14014"/>
    <cellStyle name="prochrek 4 3 5" xfId="14015"/>
    <cellStyle name="prochrek 4 3 6" xfId="14016"/>
    <cellStyle name="prochrek 4 4" xfId="14017"/>
    <cellStyle name="prochrek 4 5" xfId="14018"/>
    <cellStyle name="prochrek 4 6" xfId="14019"/>
    <cellStyle name="prochrek 4 7" xfId="14020"/>
    <cellStyle name="prochrek 4 8" xfId="14021"/>
    <cellStyle name="prochrek 5" xfId="14022"/>
    <cellStyle name="prochrek 5 2" xfId="14023"/>
    <cellStyle name="prochrek 5 2 2" xfId="14024"/>
    <cellStyle name="prochrek 5 2 3" xfId="14025"/>
    <cellStyle name="prochrek 5 2 4" xfId="14026"/>
    <cellStyle name="prochrek 5 2 5" xfId="14027"/>
    <cellStyle name="prochrek 5 2 6" xfId="14028"/>
    <cellStyle name="prochrek 5 2 7" xfId="14029"/>
    <cellStyle name="prochrek 5 3" xfId="14030"/>
    <cellStyle name="prochrek 5 3 2" xfId="14031"/>
    <cellStyle name="prochrek 5 3 3" xfId="14032"/>
    <cellStyle name="prochrek 5 3 4" xfId="14033"/>
    <cellStyle name="prochrek 5 3 5" xfId="14034"/>
    <cellStyle name="prochrek 5 3 6" xfId="14035"/>
    <cellStyle name="prochrek 5 4" xfId="14036"/>
    <cellStyle name="prochrek 5 5" xfId="14037"/>
    <cellStyle name="prochrek 5 6" xfId="14038"/>
    <cellStyle name="prochrek 5 7" xfId="14039"/>
    <cellStyle name="prochrek 5 8" xfId="14040"/>
    <cellStyle name="prochrek 6" xfId="14041"/>
    <cellStyle name="prochrek 6 2" xfId="14042"/>
    <cellStyle name="prochrek 6 2 2" xfId="14043"/>
    <cellStyle name="prochrek 6 2 3" xfId="14044"/>
    <cellStyle name="prochrek 6 2 4" xfId="14045"/>
    <cellStyle name="prochrek 6 2 5" xfId="14046"/>
    <cellStyle name="prochrek 6 2 6" xfId="14047"/>
    <cellStyle name="prochrek 6 2 7" xfId="14048"/>
    <cellStyle name="prochrek 6 3" xfId="14049"/>
    <cellStyle name="prochrek 6 3 2" xfId="14050"/>
    <cellStyle name="prochrek 6 3 3" xfId="14051"/>
    <cellStyle name="prochrek 6 3 4" xfId="14052"/>
    <cellStyle name="prochrek 6 3 5" xfId="14053"/>
    <cellStyle name="prochrek 6 3 6" xfId="14054"/>
    <cellStyle name="prochrek 6 4" xfId="14055"/>
    <cellStyle name="prochrek 6 5" xfId="14056"/>
    <cellStyle name="prochrek 6 6" xfId="14057"/>
    <cellStyle name="prochrek 6 7" xfId="14058"/>
    <cellStyle name="prochrek 6 8" xfId="14059"/>
    <cellStyle name="prochrek 7" xfId="14060"/>
    <cellStyle name="prochrek 7 2" xfId="14061"/>
    <cellStyle name="prochrek 7 2 2" xfId="14062"/>
    <cellStyle name="prochrek 7 2 3" xfId="14063"/>
    <cellStyle name="prochrek 7 2 4" xfId="14064"/>
    <cellStyle name="prochrek 7 2 5" xfId="14065"/>
    <cellStyle name="prochrek 7 2 6" xfId="14066"/>
    <cellStyle name="prochrek 7 2 7" xfId="14067"/>
    <cellStyle name="prochrek 7 3" xfId="14068"/>
    <cellStyle name="prochrek 7 3 2" xfId="14069"/>
    <cellStyle name="prochrek 7 3 3" xfId="14070"/>
    <cellStyle name="prochrek 7 3 4" xfId="14071"/>
    <cellStyle name="prochrek 7 3 5" xfId="14072"/>
    <cellStyle name="prochrek 7 3 6" xfId="14073"/>
    <cellStyle name="prochrek 7 4" xfId="14074"/>
    <cellStyle name="prochrek 7 5" xfId="14075"/>
    <cellStyle name="prochrek 7 6" xfId="14076"/>
    <cellStyle name="prochrek 7 7" xfId="14077"/>
    <cellStyle name="prochrek 7 8" xfId="14078"/>
    <cellStyle name="prochrek 8" xfId="14079"/>
    <cellStyle name="prochrek 8 2" xfId="14080"/>
    <cellStyle name="prochrek 8 2 2" xfId="14081"/>
    <cellStyle name="prochrek 8 2 3" xfId="14082"/>
    <cellStyle name="prochrek 8 2 4" xfId="14083"/>
    <cellStyle name="prochrek 8 2 5" xfId="14084"/>
    <cellStyle name="prochrek 8 2 6" xfId="14085"/>
    <cellStyle name="prochrek 8 2 7" xfId="14086"/>
    <cellStyle name="prochrek 8 3" xfId="14087"/>
    <cellStyle name="prochrek 8 3 2" xfId="14088"/>
    <cellStyle name="prochrek 8 3 3" xfId="14089"/>
    <cellStyle name="prochrek 8 3 4" xfId="14090"/>
    <cellStyle name="prochrek 8 3 5" xfId="14091"/>
    <cellStyle name="prochrek 8 3 6" xfId="14092"/>
    <cellStyle name="prochrek 8 4" xfId="14093"/>
    <cellStyle name="prochrek 8 5" xfId="14094"/>
    <cellStyle name="prochrek 8 6" xfId="14095"/>
    <cellStyle name="prochrek 8 7" xfId="14096"/>
    <cellStyle name="prochrek 8 8" xfId="14097"/>
    <cellStyle name="prochrek 9" xfId="14098"/>
    <cellStyle name="prochrek 9 2" xfId="14099"/>
    <cellStyle name="prochrek 9 2 2" xfId="14100"/>
    <cellStyle name="prochrek 9 2 3" xfId="14101"/>
    <cellStyle name="prochrek 9 2 4" xfId="14102"/>
    <cellStyle name="prochrek 9 2 5" xfId="14103"/>
    <cellStyle name="prochrek 9 2 6" xfId="14104"/>
    <cellStyle name="prochrek 9 2 7" xfId="14105"/>
    <cellStyle name="prochrek 9 3" xfId="14106"/>
    <cellStyle name="prochrek 9 3 2" xfId="14107"/>
    <cellStyle name="prochrek 9 3 3" xfId="14108"/>
    <cellStyle name="prochrek 9 3 4" xfId="14109"/>
    <cellStyle name="prochrek 9 3 5" xfId="14110"/>
    <cellStyle name="prochrek 9 3 6" xfId="14111"/>
    <cellStyle name="prochrek 9 4" xfId="14112"/>
    <cellStyle name="prochrek 9 5" xfId="14113"/>
    <cellStyle name="prochrek 9 6" xfId="14114"/>
    <cellStyle name="prochrek 9 7" xfId="14115"/>
    <cellStyle name="prochrek 9 8" xfId="14116"/>
    <cellStyle name="protect" xfId="14117"/>
    <cellStyle name="protect 10" xfId="14118"/>
    <cellStyle name="protect 11" xfId="14119"/>
    <cellStyle name="protect 2" xfId="14120"/>
    <cellStyle name="protect 2 2" xfId="14121"/>
    <cellStyle name="protect 2 2 2" xfId="14122"/>
    <cellStyle name="protect 2 2 2 2" xfId="14123"/>
    <cellStyle name="protect 2 2 2 3" xfId="14124"/>
    <cellStyle name="protect 2 2 2 4" xfId="14125"/>
    <cellStyle name="protect 2 2 3" xfId="14126"/>
    <cellStyle name="protect 2 3" xfId="14127"/>
    <cellStyle name="protect 2 3 2" xfId="14128"/>
    <cellStyle name="protect 2 3 2 2" xfId="14129"/>
    <cellStyle name="protect 2 3 2 3" xfId="14130"/>
    <cellStyle name="protect 2 3 2 4" xfId="14131"/>
    <cellStyle name="protect 2 3 3" xfId="14132"/>
    <cellStyle name="protect 2 4" xfId="14133"/>
    <cellStyle name="protect 2 4 2" xfId="14134"/>
    <cellStyle name="protect 2 4 2 2" xfId="14135"/>
    <cellStyle name="protect 2 4 2 3" xfId="14136"/>
    <cellStyle name="protect 2 4 2 4" xfId="14137"/>
    <cellStyle name="protect 2 4 3" xfId="14138"/>
    <cellStyle name="protect 2 5" xfId="14139"/>
    <cellStyle name="protect 2 5 2" xfId="14140"/>
    <cellStyle name="protect 2 5 2 2" xfId="14141"/>
    <cellStyle name="protect 2 5 2 3" xfId="14142"/>
    <cellStyle name="protect 2 5 2 4" xfId="14143"/>
    <cellStyle name="protect 2 5 3" xfId="14144"/>
    <cellStyle name="protect 2 6" xfId="14145"/>
    <cellStyle name="protect 2 6 2" xfId="14146"/>
    <cellStyle name="protect 2 6 2 2" xfId="14147"/>
    <cellStyle name="protect 2 6 2 3" xfId="14148"/>
    <cellStyle name="protect 2 6 2 4" xfId="14149"/>
    <cellStyle name="protect 2 6 3" xfId="14150"/>
    <cellStyle name="protect 2 7" xfId="14151"/>
    <cellStyle name="protect 2 7 2" xfId="14152"/>
    <cellStyle name="protect 2 7 3" xfId="14153"/>
    <cellStyle name="protect 2 7 4" xfId="14154"/>
    <cellStyle name="protect 2 8" xfId="14155"/>
    <cellStyle name="protect 3" xfId="14156"/>
    <cellStyle name="protect 3 2" xfId="14157"/>
    <cellStyle name="protect 3 2 2" xfId="14158"/>
    <cellStyle name="protect 3 2 2 2" xfId="14159"/>
    <cellStyle name="protect 3 2 2 3" xfId="14160"/>
    <cellStyle name="protect 3 2 2 4" xfId="14161"/>
    <cellStyle name="protect 3 2 3" xfId="14162"/>
    <cellStyle name="protect 3 2 4" xfId="14163"/>
    <cellStyle name="protect 3 2 5" xfId="14164"/>
    <cellStyle name="protect 3 2 6" xfId="14165"/>
    <cellStyle name="protect 3 2 7" xfId="14166"/>
    <cellStyle name="protect 3 2 8" xfId="14167"/>
    <cellStyle name="protect 3 3" xfId="14168"/>
    <cellStyle name="protect 3 3 2" xfId="14169"/>
    <cellStyle name="protect 3 3 2 2" xfId="14170"/>
    <cellStyle name="protect 3 3 2 3" xfId="14171"/>
    <cellStyle name="protect 3 3 2 4" xfId="14172"/>
    <cellStyle name="protect 3 3 3" xfId="14173"/>
    <cellStyle name="protect 3 3 4" xfId="14174"/>
    <cellStyle name="protect 3 3 5" xfId="14175"/>
    <cellStyle name="protect 3 3 6" xfId="14176"/>
    <cellStyle name="protect 3 3 7" xfId="14177"/>
    <cellStyle name="protect 3 4" xfId="14178"/>
    <cellStyle name="protect 3 4 2" xfId="14179"/>
    <cellStyle name="protect 3 4 3" xfId="14180"/>
    <cellStyle name="protect 3 4 4" xfId="14181"/>
    <cellStyle name="protect 3 4 5" xfId="14182"/>
    <cellStyle name="protect 3 4 6" xfId="14183"/>
    <cellStyle name="protect 3 4 7" xfId="14184"/>
    <cellStyle name="protect 3 5" xfId="14185"/>
    <cellStyle name="protect 3 6" xfId="14186"/>
    <cellStyle name="protect 4" xfId="14187"/>
    <cellStyle name="protect 4 2" xfId="14188"/>
    <cellStyle name="protect 4 2 2" xfId="14189"/>
    <cellStyle name="protect 4 2 3" xfId="14190"/>
    <cellStyle name="protect 4 2 4" xfId="14191"/>
    <cellStyle name="protect 4 3" xfId="14192"/>
    <cellStyle name="protect 4 4" xfId="14193"/>
    <cellStyle name="protect 4 5" xfId="14194"/>
    <cellStyle name="protect 4 6" xfId="14195"/>
    <cellStyle name="protect 4 7" xfId="14196"/>
    <cellStyle name="protect 4 8" xfId="14197"/>
    <cellStyle name="protect 5" xfId="14198"/>
    <cellStyle name="protect 5 2" xfId="14199"/>
    <cellStyle name="protect 5 2 2" xfId="14200"/>
    <cellStyle name="protect 5 2 3" xfId="14201"/>
    <cellStyle name="protect 5 2 4" xfId="14202"/>
    <cellStyle name="protect 5 3" xfId="14203"/>
    <cellStyle name="protect 5 3 2" xfId="14204"/>
    <cellStyle name="protect 5 4" xfId="14205"/>
    <cellStyle name="protect 5 5" xfId="14206"/>
    <cellStyle name="protect 5 6" xfId="14207"/>
    <cellStyle name="protect 5 7" xfId="14208"/>
    <cellStyle name="protect 6" xfId="14209"/>
    <cellStyle name="protect 6 2" xfId="14210"/>
    <cellStyle name="protect 6 3" xfId="14211"/>
    <cellStyle name="protect 6 3 2" xfId="14212"/>
    <cellStyle name="protect 6 4" xfId="14213"/>
    <cellStyle name="protect 6 5" xfId="14214"/>
    <cellStyle name="protect 6 6" xfId="14215"/>
    <cellStyle name="protect 6 7" xfId="14216"/>
    <cellStyle name="protect 6 8" xfId="14217"/>
    <cellStyle name="protect 7" xfId="14218"/>
    <cellStyle name="protect 7 2" xfId="14219"/>
    <cellStyle name="protect 7 3" xfId="14220"/>
    <cellStyle name="protect 7 4" xfId="14221"/>
    <cellStyle name="protect 8" xfId="14222"/>
    <cellStyle name="protect 9" xfId="14223"/>
    <cellStyle name="Protected" xfId="14224"/>
    <cellStyle name="Protected 2" xfId="14225"/>
    <cellStyle name="Protected 3" xfId="14226"/>
    <cellStyle name="Pддotsikko" xfId="14227"/>
    <cellStyle name="Pддotsikko 2" xfId="14228"/>
    <cellStyle name="Pддotsikko 3" xfId="14229"/>
    <cellStyle name="Pддotsikko 4" xfId="14230"/>
    <cellStyle name="Pддotsikko 5" xfId="14231"/>
    <cellStyle name="Pддotsikko 6" xfId="14232"/>
    <cellStyle name="QTitle" xfId="14233"/>
    <cellStyle name="QTitle 10" xfId="14234"/>
    <cellStyle name="QTitle 11" xfId="14235"/>
    <cellStyle name="QTitle 12" xfId="14236"/>
    <cellStyle name="QTitle 13" xfId="14237"/>
    <cellStyle name="QTitle 2" xfId="14238"/>
    <cellStyle name="QTitle 2 10" xfId="14239"/>
    <cellStyle name="QTitle 2 11" xfId="14240"/>
    <cellStyle name="QTitle 2 2" xfId="14241"/>
    <cellStyle name="QTitle 2 2 2" xfId="14242"/>
    <cellStyle name="QTitle 2 2 2 2" xfId="14243"/>
    <cellStyle name="QTitle 2 2 2 3" xfId="14244"/>
    <cellStyle name="QTitle 2 2 2 4" xfId="14245"/>
    <cellStyle name="QTitle 2 2 2 5" xfId="14246"/>
    <cellStyle name="QTitle 2 2 2 6" xfId="14247"/>
    <cellStyle name="QTitle 2 2 2 7" xfId="14248"/>
    <cellStyle name="QTitle 2 2 3" xfId="14249"/>
    <cellStyle name="QTitle 2 2 3 2" xfId="14250"/>
    <cellStyle name="QTitle 2 2 3 3" xfId="14251"/>
    <cellStyle name="QTitle 2 2 3 4" xfId="14252"/>
    <cellStyle name="QTitle 2 2 3 5" xfId="14253"/>
    <cellStyle name="QTitle 2 2 3 6" xfId="14254"/>
    <cellStyle name="QTitle 2 2 4" xfId="14255"/>
    <cellStyle name="QTitle 2 2 5" xfId="14256"/>
    <cellStyle name="QTitle 2 2 6" xfId="14257"/>
    <cellStyle name="QTitle 2 2 7" xfId="14258"/>
    <cellStyle name="QTitle 2 2 8" xfId="14259"/>
    <cellStyle name="QTitle 2 3" xfId="14260"/>
    <cellStyle name="QTitle 2 3 2" xfId="14261"/>
    <cellStyle name="QTitle 2 3 2 2" xfId="14262"/>
    <cellStyle name="QTitle 2 3 2 3" xfId="14263"/>
    <cellStyle name="QTitle 2 3 2 4" xfId="14264"/>
    <cellStyle name="QTitle 2 3 3" xfId="14265"/>
    <cellStyle name="QTitle 2 3 4" xfId="14266"/>
    <cellStyle name="QTitle 2 3 5" xfId="14267"/>
    <cellStyle name="QTitle 2 3 6" xfId="14268"/>
    <cellStyle name="QTitle 2 3 7" xfId="14269"/>
    <cellStyle name="QTitle 2 4" xfId="14270"/>
    <cellStyle name="QTitle 2 4 2" xfId="14271"/>
    <cellStyle name="QTitle 2 4 2 2" xfId="14272"/>
    <cellStyle name="QTitle 2 4 2 3" xfId="14273"/>
    <cellStyle name="QTitle 2 4 2 4" xfId="14274"/>
    <cellStyle name="QTitle 2 4 3" xfId="14275"/>
    <cellStyle name="QTitle 2 4 4" xfId="14276"/>
    <cellStyle name="QTitle 2 4 5" xfId="14277"/>
    <cellStyle name="QTitle 2 4 6" xfId="14278"/>
    <cellStyle name="QTitle 2 5" xfId="14279"/>
    <cellStyle name="QTitle 2 5 2" xfId="14280"/>
    <cellStyle name="QTitle 2 5 2 2" xfId="14281"/>
    <cellStyle name="QTitle 2 5 2 3" xfId="14282"/>
    <cellStyle name="QTitle 2 5 2 4" xfId="14283"/>
    <cellStyle name="QTitle 2 5 3" xfId="14284"/>
    <cellStyle name="QTitle 2 5 4" xfId="14285"/>
    <cellStyle name="QTitle 2 5 5" xfId="14286"/>
    <cellStyle name="QTitle 2 6" xfId="14287"/>
    <cellStyle name="QTitle 2 6 2" xfId="14288"/>
    <cellStyle name="QTitle 2 6 2 2" xfId="14289"/>
    <cellStyle name="QTitle 2 6 2 3" xfId="14290"/>
    <cellStyle name="QTitle 2 6 2 4" xfId="14291"/>
    <cellStyle name="QTitle 2 6 3" xfId="14292"/>
    <cellStyle name="QTitle 2 6 4" xfId="14293"/>
    <cellStyle name="QTitle 2 6 5" xfId="14294"/>
    <cellStyle name="QTitle 2 7" xfId="14295"/>
    <cellStyle name="QTitle 2 7 2" xfId="14296"/>
    <cellStyle name="QTitle 2 7 2 2" xfId="14297"/>
    <cellStyle name="QTitle 2 7 2 3" xfId="14298"/>
    <cellStyle name="QTitle 2 7 2 4" xfId="14299"/>
    <cellStyle name="QTitle 2 7 3" xfId="14300"/>
    <cellStyle name="QTitle 2 7 4" xfId="14301"/>
    <cellStyle name="QTitle 2 7 5" xfId="14302"/>
    <cellStyle name="QTitle 2 8" xfId="14303"/>
    <cellStyle name="QTitle 2 8 2" xfId="14304"/>
    <cellStyle name="QTitle 2 8 3" xfId="14305"/>
    <cellStyle name="QTitle 2 8 4" xfId="14306"/>
    <cellStyle name="QTitle 2 9" xfId="14307"/>
    <cellStyle name="QTitle 3" xfId="14308"/>
    <cellStyle name="QTitle 3 2" xfId="14309"/>
    <cellStyle name="QTitle 3 2 2" xfId="14310"/>
    <cellStyle name="QTitle 3 2 3" xfId="14311"/>
    <cellStyle name="QTitle 3 2 4" xfId="14312"/>
    <cellStyle name="QTitle 3 2 5" xfId="14313"/>
    <cellStyle name="QTitle 3 2 6" xfId="14314"/>
    <cellStyle name="QTitle 3 2 7" xfId="14315"/>
    <cellStyle name="QTitle 3 3" xfId="14316"/>
    <cellStyle name="QTitle 3 3 2" xfId="14317"/>
    <cellStyle name="QTitle 3 3 3" xfId="14318"/>
    <cellStyle name="QTitle 3 3 4" xfId="14319"/>
    <cellStyle name="QTitle 3 3 5" xfId="14320"/>
    <cellStyle name="QTitle 3 3 6" xfId="14321"/>
    <cellStyle name="QTitle 3 4" xfId="14322"/>
    <cellStyle name="QTitle 3 5" xfId="14323"/>
    <cellStyle name="QTitle 3 6" xfId="14324"/>
    <cellStyle name="QTitle 3 7" xfId="14325"/>
    <cellStyle name="QTitle 3 8" xfId="14326"/>
    <cellStyle name="QTitle 3 9" xfId="14327"/>
    <cellStyle name="QTitle 4" xfId="14328"/>
    <cellStyle name="QTitle 4 2" xfId="14329"/>
    <cellStyle name="QTitle 4 3" xfId="14330"/>
    <cellStyle name="QTitle 4 4" xfId="14331"/>
    <cellStyle name="QTitle 4 5" xfId="14332"/>
    <cellStyle name="QTitle 4 6" xfId="14333"/>
    <cellStyle name="QTitle 4 7" xfId="14334"/>
    <cellStyle name="QTitle 5" xfId="14335"/>
    <cellStyle name="QTitle 5 2" xfId="14336"/>
    <cellStyle name="QTitle 5 3" xfId="14337"/>
    <cellStyle name="QTitle 5 4" xfId="14338"/>
    <cellStyle name="QTitle 5 5" xfId="14339"/>
    <cellStyle name="QTitle 5 6" xfId="14340"/>
    <cellStyle name="QTitle 6" xfId="14341"/>
    <cellStyle name="QTitle 6 2" xfId="14342"/>
    <cellStyle name="QTitle 6 3" xfId="14343"/>
    <cellStyle name="QTitle 6 4" xfId="14344"/>
    <cellStyle name="QTitle 7" xfId="14345"/>
    <cellStyle name="QTitle 8" xfId="14346"/>
    <cellStyle name="QTitle 9" xfId="14347"/>
    <cellStyle name="range" xfId="14348"/>
    <cellStyle name="range 2" xfId="14349"/>
    <cellStyle name="range 2 2" xfId="14350"/>
    <cellStyle name="range 3" xfId="14351"/>
    <cellStyle name="range 4" xfId="14352"/>
    <cellStyle name="range 5" xfId="14353"/>
    <cellStyle name="range_01_2011_цмро" xfId="14354"/>
    <cellStyle name="Red" xfId="14355"/>
    <cellStyle name="Red 2" xfId="14356"/>
    <cellStyle name="Red 3" xfId="14357"/>
    <cellStyle name="Red 4" xfId="14358"/>
    <cellStyle name="Result" xfId="14359"/>
    <cellStyle name="Result2" xfId="14360"/>
    <cellStyle name="S14" xfId="14361"/>
    <cellStyle name="S15" xfId="14362"/>
    <cellStyle name="S3" xfId="14363"/>
    <cellStyle name="Salomon Logo" xfId="14364"/>
    <cellStyle name="Salomon Logo 10" xfId="14365"/>
    <cellStyle name="Salomon Logo 10 10" xfId="14366"/>
    <cellStyle name="Salomon Logo 10 11" xfId="14367"/>
    <cellStyle name="Salomon Logo 10 12" xfId="14368"/>
    <cellStyle name="Salomon Logo 10 13" xfId="14369"/>
    <cellStyle name="Salomon Logo 10 14" xfId="14370"/>
    <cellStyle name="Salomon Logo 10 15" xfId="14371"/>
    <cellStyle name="Salomon Logo 10 16" xfId="14372"/>
    <cellStyle name="Salomon Logo 10 17" xfId="14373"/>
    <cellStyle name="Salomon Logo 10 18" xfId="14374"/>
    <cellStyle name="Salomon Logo 10 19" xfId="14375"/>
    <cellStyle name="Salomon Logo 10 2" xfId="14376"/>
    <cellStyle name="Salomon Logo 10 20" xfId="14377"/>
    <cellStyle name="Salomon Logo 10 21" xfId="14378"/>
    <cellStyle name="Salomon Logo 10 22" xfId="14379"/>
    <cellStyle name="Salomon Logo 10 23" xfId="14380"/>
    <cellStyle name="Salomon Logo 10 24" xfId="14381"/>
    <cellStyle name="Salomon Logo 10 25" xfId="14382"/>
    <cellStyle name="Salomon Logo 10 26" xfId="14383"/>
    <cellStyle name="Salomon Logo 10 27" xfId="14384"/>
    <cellStyle name="Salomon Logo 10 28" xfId="14385"/>
    <cellStyle name="Salomon Logo 10 29" xfId="14386"/>
    <cellStyle name="Salomon Logo 10 3" xfId="14387"/>
    <cellStyle name="Salomon Logo 10 30" xfId="14388"/>
    <cellStyle name="Salomon Logo 10 31" xfId="14389"/>
    <cellStyle name="Salomon Logo 10 32" xfId="14390"/>
    <cellStyle name="Salomon Logo 10 33" xfId="14391"/>
    <cellStyle name="Salomon Logo 10 34" xfId="14392"/>
    <cellStyle name="Salomon Logo 10 35" xfId="14393"/>
    <cellStyle name="Salomon Logo 10 36" xfId="14394"/>
    <cellStyle name="Salomon Logo 10 37" xfId="14395"/>
    <cellStyle name="Salomon Logo 10 38" xfId="14396"/>
    <cellStyle name="Salomon Logo 10 39" xfId="14397"/>
    <cellStyle name="Salomon Logo 10 4" xfId="14398"/>
    <cellStyle name="Salomon Logo 10 40" xfId="14399"/>
    <cellStyle name="Salomon Logo 10 41" xfId="14400"/>
    <cellStyle name="Salomon Logo 10 42" xfId="14401"/>
    <cellStyle name="Salomon Logo 10 43" xfId="14402"/>
    <cellStyle name="Salomon Logo 10 44" xfId="14403"/>
    <cellStyle name="Salomon Logo 10 45" xfId="14404"/>
    <cellStyle name="Salomon Logo 10 46" xfId="14405"/>
    <cellStyle name="Salomon Logo 10 47" xfId="14406"/>
    <cellStyle name="Salomon Logo 10 48" xfId="14407"/>
    <cellStyle name="Salomon Logo 10 49" xfId="14408"/>
    <cellStyle name="Salomon Logo 10 5" xfId="14409"/>
    <cellStyle name="Salomon Logo 10 50" xfId="14410"/>
    <cellStyle name="Salomon Logo 10 51" xfId="14411"/>
    <cellStyle name="Salomon Logo 10 52" xfId="14412"/>
    <cellStyle name="Salomon Logo 10 53" xfId="14413"/>
    <cellStyle name="Salomon Logo 10 54" xfId="14414"/>
    <cellStyle name="Salomon Logo 10 55" xfId="14415"/>
    <cellStyle name="Salomon Logo 10 56" xfId="14416"/>
    <cellStyle name="Salomon Logo 10 57" xfId="14417"/>
    <cellStyle name="Salomon Logo 10 58" xfId="14418"/>
    <cellStyle name="Salomon Logo 10 59" xfId="14419"/>
    <cellStyle name="Salomon Logo 10 6" xfId="14420"/>
    <cellStyle name="Salomon Logo 10 60" xfId="14421"/>
    <cellStyle name="Salomon Logo 10 61" xfId="14422"/>
    <cellStyle name="Salomon Logo 10 62" xfId="14423"/>
    <cellStyle name="Salomon Logo 10 63" xfId="14424"/>
    <cellStyle name="Salomon Logo 10 64" xfId="14425"/>
    <cellStyle name="Salomon Logo 10 65" xfId="14426"/>
    <cellStyle name="Salomon Logo 10 66" xfId="14427"/>
    <cellStyle name="Salomon Logo 10 7" xfId="14428"/>
    <cellStyle name="Salomon Logo 10 8" xfId="14429"/>
    <cellStyle name="Salomon Logo 10 9" xfId="14430"/>
    <cellStyle name="Salomon Logo 11" xfId="14431"/>
    <cellStyle name="Salomon Logo 11 10" xfId="14432"/>
    <cellStyle name="Salomon Logo 11 11" xfId="14433"/>
    <cellStyle name="Salomon Logo 11 12" xfId="14434"/>
    <cellStyle name="Salomon Logo 11 13" xfId="14435"/>
    <cellStyle name="Salomon Logo 11 14" xfId="14436"/>
    <cellStyle name="Salomon Logo 11 15" xfId="14437"/>
    <cellStyle name="Salomon Logo 11 16" xfId="14438"/>
    <cellStyle name="Salomon Logo 11 17" xfId="14439"/>
    <cellStyle name="Salomon Logo 11 18" xfId="14440"/>
    <cellStyle name="Salomon Logo 11 19" xfId="14441"/>
    <cellStyle name="Salomon Logo 11 2" xfId="14442"/>
    <cellStyle name="Salomon Logo 11 20" xfId="14443"/>
    <cellStyle name="Salomon Logo 11 21" xfId="14444"/>
    <cellStyle name="Salomon Logo 11 22" xfId="14445"/>
    <cellStyle name="Salomon Logo 11 23" xfId="14446"/>
    <cellStyle name="Salomon Logo 11 24" xfId="14447"/>
    <cellStyle name="Salomon Logo 11 25" xfId="14448"/>
    <cellStyle name="Salomon Logo 11 26" xfId="14449"/>
    <cellStyle name="Salomon Logo 11 27" xfId="14450"/>
    <cellStyle name="Salomon Logo 11 28" xfId="14451"/>
    <cellStyle name="Salomon Logo 11 29" xfId="14452"/>
    <cellStyle name="Salomon Logo 11 3" xfId="14453"/>
    <cellStyle name="Salomon Logo 11 30" xfId="14454"/>
    <cellStyle name="Salomon Logo 11 31" xfId="14455"/>
    <cellStyle name="Salomon Logo 11 32" xfId="14456"/>
    <cellStyle name="Salomon Logo 11 33" xfId="14457"/>
    <cellStyle name="Salomon Logo 11 34" xfId="14458"/>
    <cellStyle name="Salomon Logo 11 35" xfId="14459"/>
    <cellStyle name="Salomon Logo 11 36" xfId="14460"/>
    <cellStyle name="Salomon Logo 11 37" xfId="14461"/>
    <cellStyle name="Salomon Logo 11 38" xfId="14462"/>
    <cellStyle name="Salomon Logo 11 39" xfId="14463"/>
    <cellStyle name="Salomon Logo 11 4" xfId="14464"/>
    <cellStyle name="Salomon Logo 11 40" xfId="14465"/>
    <cellStyle name="Salomon Logo 11 41" xfId="14466"/>
    <cellStyle name="Salomon Logo 11 42" xfId="14467"/>
    <cellStyle name="Salomon Logo 11 43" xfId="14468"/>
    <cellStyle name="Salomon Logo 11 44" xfId="14469"/>
    <cellStyle name="Salomon Logo 11 45" xfId="14470"/>
    <cellStyle name="Salomon Logo 11 46" xfId="14471"/>
    <cellStyle name="Salomon Logo 11 47" xfId="14472"/>
    <cellStyle name="Salomon Logo 11 48" xfId="14473"/>
    <cellStyle name="Salomon Logo 11 49" xfId="14474"/>
    <cellStyle name="Salomon Logo 11 5" xfId="14475"/>
    <cellStyle name="Salomon Logo 11 50" xfId="14476"/>
    <cellStyle name="Salomon Logo 11 51" xfId="14477"/>
    <cellStyle name="Salomon Logo 11 52" xfId="14478"/>
    <cellStyle name="Salomon Logo 11 53" xfId="14479"/>
    <cellStyle name="Salomon Logo 11 54" xfId="14480"/>
    <cellStyle name="Salomon Logo 11 55" xfId="14481"/>
    <cellStyle name="Salomon Logo 11 56" xfId="14482"/>
    <cellStyle name="Salomon Logo 11 57" xfId="14483"/>
    <cellStyle name="Salomon Logo 11 58" xfId="14484"/>
    <cellStyle name="Salomon Logo 11 59" xfId="14485"/>
    <cellStyle name="Salomon Logo 11 6" xfId="14486"/>
    <cellStyle name="Salomon Logo 11 60" xfId="14487"/>
    <cellStyle name="Salomon Logo 11 61" xfId="14488"/>
    <cellStyle name="Salomon Logo 11 62" xfId="14489"/>
    <cellStyle name="Salomon Logo 11 63" xfId="14490"/>
    <cellStyle name="Salomon Logo 11 64" xfId="14491"/>
    <cellStyle name="Salomon Logo 11 7" xfId="14492"/>
    <cellStyle name="Salomon Logo 11 8" xfId="14493"/>
    <cellStyle name="Salomon Logo 11 9" xfId="14494"/>
    <cellStyle name="Salomon Logo 12" xfId="14495"/>
    <cellStyle name="Salomon Logo 13" xfId="14496"/>
    <cellStyle name="Salomon Logo 14" xfId="14497"/>
    <cellStyle name="Salomon Logo 15" xfId="14498"/>
    <cellStyle name="Salomon Logo 16" xfId="14499"/>
    <cellStyle name="Salomon Logo 17" xfId="14500"/>
    <cellStyle name="Salomon Logo 18" xfId="14501"/>
    <cellStyle name="Salomon Logo 19" xfId="14502"/>
    <cellStyle name="Salomon Logo 2" xfId="14503"/>
    <cellStyle name="Salomon Logo 2 10" xfId="14504"/>
    <cellStyle name="Salomon Logo 2 11" xfId="14505"/>
    <cellStyle name="Salomon Logo 2 12" xfId="14506"/>
    <cellStyle name="Salomon Logo 2 13" xfId="14507"/>
    <cellStyle name="Salomon Logo 2 14" xfId="14508"/>
    <cellStyle name="Salomon Logo 2 15" xfId="14509"/>
    <cellStyle name="Salomon Logo 2 16" xfId="14510"/>
    <cellStyle name="Salomon Logo 2 17" xfId="14511"/>
    <cellStyle name="Salomon Logo 2 18" xfId="14512"/>
    <cellStyle name="Salomon Logo 2 19" xfId="14513"/>
    <cellStyle name="Salomon Logo 2 2" xfId="14514"/>
    <cellStyle name="Salomon Logo 2 2 10" xfId="14515"/>
    <cellStyle name="Salomon Logo 2 2 11" xfId="14516"/>
    <cellStyle name="Salomon Logo 2 2 12" xfId="14517"/>
    <cellStyle name="Salomon Logo 2 2 13" xfId="14518"/>
    <cellStyle name="Salomon Logo 2 2 14" xfId="14519"/>
    <cellStyle name="Salomon Logo 2 2 15" xfId="14520"/>
    <cellStyle name="Salomon Logo 2 2 16" xfId="14521"/>
    <cellStyle name="Salomon Logo 2 2 17" xfId="14522"/>
    <cellStyle name="Salomon Logo 2 2 18" xfId="14523"/>
    <cellStyle name="Salomon Logo 2 2 19" xfId="14524"/>
    <cellStyle name="Salomon Logo 2 2 2" xfId="14525"/>
    <cellStyle name="Salomon Logo 2 2 2 10" xfId="14526"/>
    <cellStyle name="Salomon Logo 2 2 2 11" xfId="14527"/>
    <cellStyle name="Salomon Logo 2 2 2 12" xfId="14528"/>
    <cellStyle name="Salomon Logo 2 2 2 13" xfId="14529"/>
    <cellStyle name="Salomon Logo 2 2 2 14" xfId="14530"/>
    <cellStyle name="Salomon Logo 2 2 2 15" xfId="14531"/>
    <cellStyle name="Salomon Logo 2 2 2 16" xfId="14532"/>
    <cellStyle name="Salomon Logo 2 2 2 17" xfId="14533"/>
    <cellStyle name="Salomon Logo 2 2 2 18" xfId="14534"/>
    <cellStyle name="Salomon Logo 2 2 2 19" xfId="14535"/>
    <cellStyle name="Salomon Logo 2 2 2 2" xfId="14536"/>
    <cellStyle name="Salomon Logo 2 2 2 2 10" xfId="14537"/>
    <cellStyle name="Salomon Logo 2 2 2 2 11" xfId="14538"/>
    <cellStyle name="Salomon Logo 2 2 2 2 12" xfId="14539"/>
    <cellStyle name="Salomon Logo 2 2 2 2 13" xfId="14540"/>
    <cellStyle name="Salomon Logo 2 2 2 2 14" xfId="14541"/>
    <cellStyle name="Salomon Logo 2 2 2 2 15" xfId="14542"/>
    <cellStyle name="Salomon Logo 2 2 2 2 16" xfId="14543"/>
    <cellStyle name="Salomon Logo 2 2 2 2 17" xfId="14544"/>
    <cellStyle name="Salomon Logo 2 2 2 2 18" xfId="14545"/>
    <cellStyle name="Salomon Logo 2 2 2 2 19" xfId="14546"/>
    <cellStyle name="Salomon Logo 2 2 2 2 2" xfId="14547"/>
    <cellStyle name="Salomon Logo 2 2 2 2 20" xfId="14548"/>
    <cellStyle name="Salomon Logo 2 2 2 2 21" xfId="14549"/>
    <cellStyle name="Salomon Logo 2 2 2 2 22" xfId="14550"/>
    <cellStyle name="Salomon Logo 2 2 2 2 23" xfId="14551"/>
    <cellStyle name="Salomon Logo 2 2 2 2 24" xfId="14552"/>
    <cellStyle name="Salomon Logo 2 2 2 2 25" xfId="14553"/>
    <cellStyle name="Salomon Logo 2 2 2 2 26" xfId="14554"/>
    <cellStyle name="Salomon Logo 2 2 2 2 27" xfId="14555"/>
    <cellStyle name="Salomon Logo 2 2 2 2 28" xfId="14556"/>
    <cellStyle name="Salomon Logo 2 2 2 2 29" xfId="14557"/>
    <cellStyle name="Salomon Logo 2 2 2 2 3" xfId="14558"/>
    <cellStyle name="Salomon Logo 2 2 2 2 30" xfId="14559"/>
    <cellStyle name="Salomon Logo 2 2 2 2 31" xfId="14560"/>
    <cellStyle name="Salomon Logo 2 2 2 2 32" xfId="14561"/>
    <cellStyle name="Salomon Logo 2 2 2 2 33" xfId="14562"/>
    <cellStyle name="Salomon Logo 2 2 2 2 34" xfId="14563"/>
    <cellStyle name="Salomon Logo 2 2 2 2 35" xfId="14564"/>
    <cellStyle name="Salomon Logo 2 2 2 2 36" xfId="14565"/>
    <cellStyle name="Salomon Logo 2 2 2 2 37" xfId="14566"/>
    <cellStyle name="Salomon Logo 2 2 2 2 38" xfId="14567"/>
    <cellStyle name="Salomon Logo 2 2 2 2 39" xfId="14568"/>
    <cellStyle name="Salomon Logo 2 2 2 2 4" xfId="14569"/>
    <cellStyle name="Salomon Logo 2 2 2 2 40" xfId="14570"/>
    <cellStyle name="Salomon Logo 2 2 2 2 41" xfId="14571"/>
    <cellStyle name="Salomon Logo 2 2 2 2 42" xfId="14572"/>
    <cellStyle name="Salomon Logo 2 2 2 2 43" xfId="14573"/>
    <cellStyle name="Salomon Logo 2 2 2 2 44" xfId="14574"/>
    <cellStyle name="Salomon Logo 2 2 2 2 45" xfId="14575"/>
    <cellStyle name="Salomon Logo 2 2 2 2 46" xfId="14576"/>
    <cellStyle name="Salomon Logo 2 2 2 2 47" xfId="14577"/>
    <cellStyle name="Salomon Logo 2 2 2 2 48" xfId="14578"/>
    <cellStyle name="Salomon Logo 2 2 2 2 49" xfId="14579"/>
    <cellStyle name="Salomon Logo 2 2 2 2 5" xfId="14580"/>
    <cellStyle name="Salomon Logo 2 2 2 2 50" xfId="14581"/>
    <cellStyle name="Salomon Logo 2 2 2 2 51" xfId="14582"/>
    <cellStyle name="Salomon Logo 2 2 2 2 52" xfId="14583"/>
    <cellStyle name="Salomon Logo 2 2 2 2 53" xfId="14584"/>
    <cellStyle name="Salomon Logo 2 2 2 2 54" xfId="14585"/>
    <cellStyle name="Salomon Logo 2 2 2 2 55" xfId="14586"/>
    <cellStyle name="Salomon Logo 2 2 2 2 56" xfId="14587"/>
    <cellStyle name="Salomon Logo 2 2 2 2 57" xfId="14588"/>
    <cellStyle name="Salomon Logo 2 2 2 2 58" xfId="14589"/>
    <cellStyle name="Salomon Logo 2 2 2 2 59" xfId="14590"/>
    <cellStyle name="Salomon Logo 2 2 2 2 6" xfId="14591"/>
    <cellStyle name="Salomon Logo 2 2 2 2 60" xfId="14592"/>
    <cellStyle name="Salomon Logo 2 2 2 2 61" xfId="14593"/>
    <cellStyle name="Salomon Logo 2 2 2 2 62" xfId="14594"/>
    <cellStyle name="Salomon Logo 2 2 2 2 63" xfId="14595"/>
    <cellStyle name="Salomon Logo 2 2 2 2 64" xfId="14596"/>
    <cellStyle name="Salomon Logo 2 2 2 2 65" xfId="14597"/>
    <cellStyle name="Salomon Logo 2 2 2 2 66" xfId="14598"/>
    <cellStyle name="Salomon Logo 2 2 2 2 7" xfId="14599"/>
    <cellStyle name="Salomon Logo 2 2 2 2 8" xfId="14600"/>
    <cellStyle name="Salomon Logo 2 2 2 2 9" xfId="14601"/>
    <cellStyle name="Salomon Logo 2 2 2 20" xfId="14602"/>
    <cellStyle name="Salomon Logo 2 2 2 21" xfId="14603"/>
    <cellStyle name="Salomon Logo 2 2 2 22" xfId="14604"/>
    <cellStyle name="Salomon Logo 2 2 2 23" xfId="14605"/>
    <cellStyle name="Salomon Logo 2 2 2 24" xfId="14606"/>
    <cellStyle name="Salomon Logo 2 2 2 25" xfId="14607"/>
    <cellStyle name="Salomon Logo 2 2 2 26" xfId="14608"/>
    <cellStyle name="Salomon Logo 2 2 2 27" xfId="14609"/>
    <cellStyle name="Salomon Logo 2 2 2 28" xfId="14610"/>
    <cellStyle name="Salomon Logo 2 2 2 29" xfId="14611"/>
    <cellStyle name="Salomon Logo 2 2 2 3" xfId="14612"/>
    <cellStyle name="Salomon Logo 2 2 2 3 10" xfId="14613"/>
    <cellStyle name="Salomon Logo 2 2 2 3 11" xfId="14614"/>
    <cellStyle name="Salomon Logo 2 2 2 3 12" xfId="14615"/>
    <cellStyle name="Salomon Logo 2 2 2 3 13" xfId="14616"/>
    <cellStyle name="Salomon Logo 2 2 2 3 14" xfId="14617"/>
    <cellStyle name="Salomon Logo 2 2 2 3 15" xfId="14618"/>
    <cellStyle name="Salomon Logo 2 2 2 3 16" xfId="14619"/>
    <cellStyle name="Salomon Logo 2 2 2 3 17" xfId="14620"/>
    <cellStyle name="Salomon Logo 2 2 2 3 18" xfId="14621"/>
    <cellStyle name="Salomon Logo 2 2 2 3 19" xfId="14622"/>
    <cellStyle name="Salomon Logo 2 2 2 3 2" xfId="14623"/>
    <cellStyle name="Salomon Logo 2 2 2 3 20" xfId="14624"/>
    <cellStyle name="Salomon Logo 2 2 2 3 21" xfId="14625"/>
    <cellStyle name="Salomon Logo 2 2 2 3 22" xfId="14626"/>
    <cellStyle name="Salomon Logo 2 2 2 3 23" xfId="14627"/>
    <cellStyle name="Salomon Logo 2 2 2 3 24" xfId="14628"/>
    <cellStyle name="Salomon Logo 2 2 2 3 25" xfId="14629"/>
    <cellStyle name="Salomon Logo 2 2 2 3 26" xfId="14630"/>
    <cellStyle name="Salomon Logo 2 2 2 3 27" xfId="14631"/>
    <cellStyle name="Salomon Logo 2 2 2 3 28" xfId="14632"/>
    <cellStyle name="Salomon Logo 2 2 2 3 29" xfId="14633"/>
    <cellStyle name="Salomon Logo 2 2 2 3 3" xfId="14634"/>
    <cellStyle name="Salomon Logo 2 2 2 3 30" xfId="14635"/>
    <cellStyle name="Salomon Logo 2 2 2 3 31" xfId="14636"/>
    <cellStyle name="Salomon Logo 2 2 2 3 32" xfId="14637"/>
    <cellStyle name="Salomon Logo 2 2 2 3 33" xfId="14638"/>
    <cellStyle name="Salomon Logo 2 2 2 3 34" xfId="14639"/>
    <cellStyle name="Salomon Logo 2 2 2 3 35" xfId="14640"/>
    <cellStyle name="Salomon Logo 2 2 2 3 36" xfId="14641"/>
    <cellStyle name="Salomon Logo 2 2 2 3 37" xfId="14642"/>
    <cellStyle name="Salomon Logo 2 2 2 3 38" xfId="14643"/>
    <cellStyle name="Salomon Logo 2 2 2 3 39" xfId="14644"/>
    <cellStyle name="Salomon Logo 2 2 2 3 4" xfId="14645"/>
    <cellStyle name="Salomon Logo 2 2 2 3 40" xfId="14646"/>
    <cellStyle name="Salomon Logo 2 2 2 3 41" xfId="14647"/>
    <cellStyle name="Salomon Logo 2 2 2 3 42" xfId="14648"/>
    <cellStyle name="Salomon Logo 2 2 2 3 43" xfId="14649"/>
    <cellStyle name="Salomon Logo 2 2 2 3 44" xfId="14650"/>
    <cellStyle name="Salomon Logo 2 2 2 3 45" xfId="14651"/>
    <cellStyle name="Salomon Logo 2 2 2 3 46" xfId="14652"/>
    <cellStyle name="Salomon Logo 2 2 2 3 47" xfId="14653"/>
    <cellStyle name="Salomon Logo 2 2 2 3 48" xfId="14654"/>
    <cellStyle name="Salomon Logo 2 2 2 3 49" xfId="14655"/>
    <cellStyle name="Salomon Logo 2 2 2 3 5" xfId="14656"/>
    <cellStyle name="Salomon Logo 2 2 2 3 50" xfId="14657"/>
    <cellStyle name="Salomon Logo 2 2 2 3 51" xfId="14658"/>
    <cellStyle name="Salomon Logo 2 2 2 3 52" xfId="14659"/>
    <cellStyle name="Salomon Logo 2 2 2 3 53" xfId="14660"/>
    <cellStyle name="Salomon Logo 2 2 2 3 54" xfId="14661"/>
    <cellStyle name="Salomon Logo 2 2 2 3 55" xfId="14662"/>
    <cellStyle name="Salomon Logo 2 2 2 3 56" xfId="14663"/>
    <cellStyle name="Salomon Logo 2 2 2 3 57" xfId="14664"/>
    <cellStyle name="Salomon Logo 2 2 2 3 58" xfId="14665"/>
    <cellStyle name="Salomon Logo 2 2 2 3 59" xfId="14666"/>
    <cellStyle name="Salomon Logo 2 2 2 3 6" xfId="14667"/>
    <cellStyle name="Salomon Logo 2 2 2 3 60" xfId="14668"/>
    <cellStyle name="Salomon Logo 2 2 2 3 61" xfId="14669"/>
    <cellStyle name="Salomon Logo 2 2 2 3 62" xfId="14670"/>
    <cellStyle name="Salomon Logo 2 2 2 3 63" xfId="14671"/>
    <cellStyle name="Salomon Logo 2 2 2 3 64" xfId="14672"/>
    <cellStyle name="Salomon Logo 2 2 2 3 7" xfId="14673"/>
    <cellStyle name="Salomon Logo 2 2 2 3 8" xfId="14674"/>
    <cellStyle name="Salomon Logo 2 2 2 3 9" xfId="14675"/>
    <cellStyle name="Salomon Logo 2 2 2 30" xfId="14676"/>
    <cellStyle name="Salomon Logo 2 2 2 31" xfId="14677"/>
    <cellStyle name="Salomon Logo 2 2 2 32" xfId="14678"/>
    <cellStyle name="Salomon Logo 2 2 2 33" xfId="14679"/>
    <cellStyle name="Salomon Logo 2 2 2 34" xfId="14680"/>
    <cellStyle name="Salomon Logo 2 2 2 4" xfId="14681"/>
    <cellStyle name="Salomon Logo 2 2 2 5" xfId="14682"/>
    <cellStyle name="Salomon Logo 2 2 2 6" xfId="14683"/>
    <cellStyle name="Salomon Logo 2 2 2 7" xfId="14684"/>
    <cellStyle name="Salomon Logo 2 2 2 8" xfId="14685"/>
    <cellStyle name="Salomon Logo 2 2 2 9" xfId="14686"/>
    <cellStyle name="Salomon Logo 2 2 20" xfId="14687"/>
    <cellStyle name="Salomon Logo 2 2 21" xfId="14688"/>
    <cellStyle name="Salomon Logo 2 2 22" xfId="14689"/>
    <cellStyle name="Salomon Logo 2 2 23" xfId="14690"/>
    <cellStyle name="Salomon Logo 2 2 24" xfId="14691"/>
    <cellStyle name="Salomon Logo 2 2 25" xfId="14692"/>
    <cellStyle name="Salomon Logo 2 2 26" xfId="14693"/>
    <cellStyle name="Salomon Logo 2 2 27" xfId="14694"/>
    <cellStyle name="Salomon Logo 2 2 28" xfId="14695"/>
    <cellStyle name="Salomon Logo 2 2 29" xfId="14696"/>
    <cellStyle name="Salomon Logo 2 2 3" xfId="14697"/>
    <cellStyle name="Salomon Logo 2 2 3 10" xfId="14698"/>
    <cellStyle name="Salomon Logo 2 2 3 11" xfId="14699"/>
    <cellStyle name="Salomon Logo 2 2 3 12" xfId="14700"/>
    <cellStyle name="Salomon Logo 2 2 3 13" xfId="14701"/>
    <cellStyle name="Salomon Logo 2 2 3 14" xfId="14702"/>
    <cellStyle name="Salomon Logo 2 2 3 15" xfId="14703"/>
    <cellStyle name="Salomon Logo 2 2 3 16" xfId="14704"/>
    <cellStyle name="Salomon Logo 2 2 3 17" xfId="14705"/>
    <cellStyle name="Salomon Logo 2 2 3 18" xfId="14706"/>
    <cellStyle name="Salomon Logo 2 2 3 19" xfId="14707"/>
    <cellStyle name="Salomon Logo 2 2 3 2" xfId="14708"/>
    <cellStyle name="Salomon Logo 2 2 3 2 10" xfId="14709"/>
    <cellStyle name="Salomon Logo 2 2 3 2 11" xfId="14710"/>
    <cellStyle name="Salomon Logo 2 2 3 2 12" xfId="14711"/>
    <cellStyle name="Salomon Logo 2 2 3 2 13" xfId="14712"/>
    <cellStyle name="Salomon Logo 2 2 3 2 14" xfId="14713"/>
    <cellStyle name="Salomon Logo 2 2 3 2 15" xfId="14714"/>
    <cellStyle name="Salomon Logo 2 2 3 2 16" xfId="14715"/>
    <cellStyle name="Salomon Logo 2 2 3 2 17" xfId="14716"/>
    <cellStyle name="Salomon Logo 2 2 3 2 18" xfId="14717"/>
    <cellStyle name="Salomon Logo 2 2 3 2 19" xfId="14718"/>
    <cellStyle name="Salomon Logo 2 2 3 2 2" xfId="14719"/>
    <cellStyle name="Salomon Logo 2 2 3 2 20" xfId="14720"/>
    <cellStyle name="Salomon Logo 2 2 3 2 21" xfId="14721"/>
    <cellStyle name="Salomon Logo 2 2 3 2 22" xfId="14722"/>
    <cellStyle name="Salomon Logo 2 2 3 2 23" xfId="14723"/>
    <cellStyle name="Salomon Logo 2 2 3 2 24" xfId="14724"/>
    <cellStyle name="Salomon Logo 2 2 3 2 25" xfId="14725"/>
    <cellStyle name="Salomon Logo 2 2 3 2 26" xfId="14726"/>
    <cellStyle name="Salomon Logo 2 2 3 2 27" xfId="14727"/>
    <cellStyle name="Salomon Logo 2 2 3 2 28" xfId="14728"/>
    <cellStyle name="Salomon Logo 2 2 3 2 29" xfId="14729"/>
    <cellStyle name="Salomon Logo 2 2 3 2 3" xfId="14730"/>
    <cellStyle name="Salomon Logo 2 2 3 2 30" xfId="14731"/>
    <cellStyle name="Salomon Logo 2 2 3 2 31" xfId="14732"/>
    <cellStyle name="Salomon Logo 2 2 3 2 32" xfId="14733"/>
    <cellStyle name="Salomon Logo 2 2 3 2 33" xfId="14734"/>
    <cellStyle name="Salomon Logo 2 2 3 2 34" xfId="14735"/>
    <cellStyle name="Salomon Logo 2 2 3 2 35" xfId="14736"/>
    <cellStyle name="Salomon Logo 2 2 3 2 36" xfId="14737"/>
    <cellStyle name="Salomon Logo 2 2 3 2 37" xfId="14738"/>
    <cellStyle name="Salomon Logo 2 2 3 2 38" xfId="14739"/>
    <cellStyle name="Salomon Logo 2 2 3 2 39" xfId="14740"/>
    <cellStyle name="Salomon Logo 2 2 3 2 4" xfId="14741"/>
    <cellStyle name="Salomon Logo 2 2 3 2 40" xfId="14742"/>
    <cellStyle name="Salomon Logo 2 2 3 2 41" xfId="14743"/>
    <cellStyle name="Salomon Logo 2 2 3 2 42" xfId="14744"/>
    <cellStyle name="Salomon Logo 2 2 3 2 43" xfId="14745"/>
    <cellStyle name="Salomon Logo 2 2 3 2 44" xfId="14746"/>
    <cellStyle name="Salomon Logo 2 2 3 2 45" xfId="14747"/>
    <cellStyle name="Salomon Logo 2 2 3 2 46" xfId="14748"/>
    <cellStyle name="Salomon Logo 2 2 3 2 47" xfId="14749"/>
    <cellStyle name="Salomon Logo 2 2 3 2 48" xfId="14750"/>
    <cellStyle name="Salomon Logo 2 2 3 2 49" xfId="14751"/>
    <cellStyle name="Salomon Logo 2 2 3 2 5" xfId="14752"/>
    <cellStyle name="Salomon Logo 2 2 3 2 50" xfId="14753"/>
    <cellStyle name="Salomon Logo 2 2 3 2 51" xfId="14754"/>
    <cellStyle name="Salomon Logo 2 2 3 2 52" xfId="14755"/>
    <cellStyle name="Salomon Logo 2 2 3 2 53" xfId="14756"/>
    <cellStyle name="Salomon Logo 2 2 3 2 54" xfId="14757"/>
    <cellStyle name="Salomon Logo 2 2 3 2 55" xfId="14758"/>
    <cellStyle name="Salomon Logo 2 2 3 2 56" xfId="14759"/>
    <cellStyle name="Salomon Logo 2 2 3 2 57" xfId="14760"/>
    <cellStyle name="Salomon Logo 2 2 3 2 58" xfId="14761"/>
    <cellStyle name="Salomon Logo 2 2 3 2 59" xfId="14762"/>
    <cellStyle name="Salomon Logo 2 2 3 2 6" xfId="14763"/>
    <cellStyle name="Salomon Logo 2 2 3 2 60" xfId="14764"/>
    <cellStyle name="Salomon Logo 2 2 3 2 61" xfId="14765"/>
    <cellStyle name="Salomon Logo 2 2 3 2 62" xfId="14766"/>
    <cellStyle name="Salomon Logo 2 2 3 2 63" xfId="14767"/>
    <cellStyle name="Salomon Logo 2 2 3 2 64" xfId="14768"/>
    <cellStyle name="Salomon Logo 2 2 3 2 65" xfId="14769"/>
    <cellStyle name="Salomon Logo 2 2 3 2 66" xfId="14770"/>
    <cellStyle name="Salomon Logo 2 2 3 2 7" xfId="14771"/>
    <cellStyle name="Salomon Logo 2 2 3 2 8" xfId="14772"/>
    <cellStyle name="Salomon Logo 2 2 3 2 9" xfId="14773"/>
    <cellStyle name="Salomon Logo 2 2 3 20" xfId="14774"/>
    <cellStyle name="Salomon Logo 2 2 3 21" xfId="14775"/>
    <cellStyle name="Salomon Logo 2 2 3 22" xfId="14776"/>
    <cellStyle name="Salomon Logo 2 2 3 23" xfId="14777"/>
    <cellStyle name="Salomon Logo 2 2 3 24" xfId="14778"/>
    <cellStyle name="Salomon Logo 2 2 3 25" xfId="14779"/>
    <cellStyle name="Salomon Logo 2 2 3 26" xfId="14780"/>
    <cellStyle name="Salomon Logo 2 2 3 27" xfId="14781"/>
    <cellStyle name="Salomon Logo 2 2 3 28" xfId="14782"/>
    <cellStyle name="Salomon Logo 2 2 3 29" xfId="14783"/>
    <cellStyle name="Salomon Logo 2 2 3 3" xfId="14784"/>
    <cellStyle name="Salomon Logo 2 2 3 3 10" xfId="14785"/>
    <cellStyle name="Salomon Logo 2 2 3 3 11" xfId="14786"/>
    <cellStyle name="Salomon Logo 2 2 3 3 12" xfId="14787"/>
    <cellStyle name="Salomon Logo 2 2 3 3 13" xfId="14788"/>
    <cellStyle name="Salomon Logo 2 2 3 3 14" xfId="14789"/>
    <cellStyle name="Salomon Logo 2 2 3 3 15" xfId="14790"/>
    <cellStyle name="Salomon Logo 2 2 3 3 16" xfId="14791"/>
    <cellStyle name="Salomon Logo 2 2 3 3 17" xfId="14792"/>
    <cellStyle name="Salomon Logo 2 2 3 3 18" xfId="14793"/>
    <cellStyle name="Salomon Logo 2 2 3 3 19" xfId="14794"/>
    <cellStyle name="Salomon Logo 2 2 3 3 2" xfId="14795"/>
    <cellStyle name="Salomon Logo 2 2 3 3 20" xfId="14796"/>
    <cellStyle name="Salomon Logo 2 2 3 3 21" xfId="14797"/>
    <cellStyle name="Salomon Logo 2 2 3 3 22" xfId="14798"/>
    <cellStyle name="Salomon Logo 2 2 3 3 23" xfId="14799"/>
    <cellStyle name="Salomon Logo 2 2 3 3 24" xfId="14800"/>
    <cellStyle name="Salomon Logo 2 2 3 3 25" xfId="14801"/>
    <cellStyle name="Salomon Logo 2 2 3 3 26" xfId="14802"/>
    <cellStyle name="Salomon Logo 2 2 3 3 27" xfId="14803"/>
    <cellStyle name="Salomon Logo 2 2 3 3 28" xfId="14804"/>
    <cellStyle name="Salomon Logo 2 2 3 3 29" xfId="14805"/>
    <cellStyle name="Salomon Logo 2 2 3 3 3" xfId="14806"/>
    <cellStyle name="Salomon Logo 2 2 3 3 30" xfId="14807"/>
    <cellStyle name="Salomon Logo 2 2 3 3 31" xfId="14808"/>
    <cellStyle name="Salomon Logo 2 2 3 3 32" xfId="14809"/>
    <cellStyle name="Salomon Logo 2 2 3 3 33" xfId="14810"/>
    <cellStyle name="Salomon Logo 2 2 3 3 34" xfId="14811"/>
    <cellStyle name="Salomon Logo 2 2 3 3 35" xfId="14812"/>
    <cellStyle name="Salomon Logo 2 2 3 3 36" xfId="14813"/>
    <cellStyle name="Salomon Logo 2 2 3 3 37" xfId="14814"/>
    <cellStyle name="Salomon Logo 2 2 3 3 38" xfId="14815"/>
    <cellStyle name="Salomon Logo 2 2 3 3 39" xfId="14816"/>
    <cellStyle name="Salomon Logo 2 2 3 3 4" xfId="14817"/>
    <cellStyle name="Salomon Logo 2 2 3 3 40" xfId="14818"/>
    <cellStyle name="Salomon Logo 2 2 3 3 41" xfId="14819"/>
    <cellStyle name="Salomon Logo 2 2 3 3 42" xfId="14820"/>
    <cellStyle name="Salomon Logo 2 2 3 3 43" xfId="14821"/>
    <cellStyle name="Salomon Logo 2 2 3 3 44" xfId="14822"/>
    <cellStyle name="Salomon Logo 2 2 3 3 45" xfId="14823"/>
    <cellStyle name="Salomon Logo 2 2 3 3 46" xfId="14824"/>
    <cellStyle name="Salomon Logo 2 2 3 3 47" xfId="14825"/>
    <cellStyle name="Salomon Logo 2 2 3 3 48" xfId="14826"/>
    <cellStyle name="Salomon Logo 2 2 3 3 49" xfId="14827"/>
    <cellStyle name="Salomon Logo 2 2 3 3 5" xfId="14828"/>
    <cellStyle name="Salomon Logo 2 2 3 3 50" xfId="14829"/>
    <cellStyle name="Salomon Logo 2 2 3 3 51" xfId="14830"/>
    <cellStyle name="Salomon Logo 2 2 3 3 52" xfId="14831"/>
    <cellStyle name="Salomon Logo 2 2 3 3 53" xfId="14832"/>
    <cellStyle name="Salomon Logo 2 2 3 3 54" xfId="14833"/>
    <cellStyle name="Salomon Logo 2 2 3 3 55" xfId="14834"/>
    <cellStyle name="Salomon Logo 2 2 3 3 56" xfId="14835"/>
    <cellStyle name="Salomon Logo 2 2 3 3 57" xfId="14836"/>
    <cellStyle name="Salomon Logo 2 2 3 3 58" xfId="14837"/>
    <cellStyle name="Salomon Logo 2 2 3 3 59" xfId="14838"/>
    <cellStyle name="Salomon Logo 2 2 3 3 6" xfId="14839"/>
    <cellStyle name="Salomon Logo 2 2 3 3 60" xfId="14840"/>
    <cellStyle name="Salomon Logo 2 2 3 3 61" xfId="14841"/>
    <cellStyle name="Salomon Logo 2 2 3 3 62" xfId="14842"/>
    <cellStyle name="Salomon Logo 2 2 3 3 63" xfId="14843"/>
    <cellStyle name="Salomon Logo 2 2 3 3 64" xfId="14844"/>
    <cellStyle name="Salomon Logo 2 2 3 3 7" xfId="14845"/>
    <cellStyle name="Salomon Logo 2 2 3 3 8" xfId="14846"/>
    <cellStyle name="Salomon Logo 2 2 3 3 9" xfId="14847"/>
    <cellStyle name="Salomon Logo 2 2 3 30" xfId="14848"/>
    <cellStyle name="Salomon Logo 2 2 3 31" xfId="14849"/>
    <cellStyle name="Salomon Logo 2 2 3 32" xfId="14850"/>
    <cellStyle name="Salomon Logo 2 2 3 33" xfId="14851"/>
    <cellStyle name="Salomon Logo 2 2 3 34" xfId="14852"/>
    <cellStyle name="Salomon Logo 2 2 3 4" xfId="14853"/>
    <cellStyle name="Salomon Logo 2 2 3 5" xfId="14854"/>
    <cellStyle name="Salomon Logo 2 2 3 6" xfId="14855"/>
    <cellStyle name="Salomon Logo 2 2 3 7" xfId="14856"/>
    <cellStyle name="Salomon Logo 2 2 3 8" xfId="14857"/>
    <cellStyle name="Salomon Logo 2 2 3 9" xfId="14858"/>
    <cellStyle name="Salomon Logo 2 2 30" xfId="14859"/>
    <cellStyle name="Salomon Logo 2 2 31" xfId="14860"/>
    <cellStyle name="Salomon Logo 2 2 32" xfId="14861"/>
    <cellStyle name="Salomon Logo 2 2 33" xfId="14862"/>
    <cellStyle name="Salomon Logo 2 2 34" xfId="14863"/>
    <cellStyle name="Salomon Logo 2 2 35" xfId="14864"/>
    <cellStyle name="Salomon Logo 2 2 36" xfId="14865"/>
    <cellStyle name="Salomon Logo 2 2 37" xfId="14866"/>
    <cellStyle name="Salomon Logo 2 2 4" xfId="14867"/>
    <cellStyle name="Salomon Logo 2 2 4 10" xfId="14868"/>
    <cellStyle name="Salomon Logo 2 2 4 11" xfId="14869"/>
    <cellStyle name="Salomon Logo 2 2 4 12" xfId="14870"/>
    <cellStyle name="Salomon Logo 2 2 4 13" xfId="14871"/>
    <cellStyle name="Salomon Logo 2 2 4 14" xfId="14872"/>
    <cellStyle name="Salomon Logo 2 2 4 15" xfId="14873"/>
    <cellStyle name="Salomon Logo 2 2 4 16" xfId="14874"/>
    <cellStyle name="Salomon Logo 2 2 4 17" xfId="14875"/>
    <cellStyle name="Salomon Logo 2 2 4 18" xfId="14876"/>
    <cellStyle name="Salomon Logo 2 2 4 19" xfId="14877"/>
    <cellStyle name="Salomon Logo 2 2 4 2" xfId="14878"/>
    <cellStyle name="Salomon Logo 2 2 4 2 10" xfId="14879"/>
    <cellStyle name="Salomon Logo 2 2 4 2 11" xfId="14880"/>
    <cellStyle name="Salomon Logo 2 2 4 2 12" xfId="14881"/>
    <cellStyle name="Salomon Logo 2 2 4 2 13" xfId="14882"/>
    <cellStyle name="Salomon Logo 2 2 4 2 14" xfId="14883"/>
    <cellStyle name="Salomon Logo 2 2 4 2 15" xfId="14884"/>
    <cellStyle name="Salomon Logo 2 2 4 2 16" xfId="14885"/>
    <cellStyle name="Salomon Logo 2 2 4 2 17" xfId="14886"/>
    <cellStyle name="Salomon Logo 2 2 4 2 18" xfId="14887"/>
    <cellStyle name="Salomon Logo 2 2 4 2 19" xfId="14888"/>
    <cellStyle name="Salomon Logo 2 2 4 2 2" xfId="14889"/>
    <cellStyle name="Salomon Logo 2 2 4 2 20" xfId="14890"/>
    <cellStyle name="Salomon Logo 2 2 4 2 21" xfId="14891"/>
    <cellStyle name="Salomon Logo 2 2 4 2 22" xfId="14892"/>
    <cellStyle name="Salomon Logo 2 2 4 2 23" xfId="14893"/>
    <cellStyle name="Salomon Logo 2 2 4 2 24" xfId="14894"/>
    <cellStyle name="Salomon Logo 2 2 4 2 25" xfId="14895"/>
    <cellStyle name="Salomon Logo 2 2 4 2 26" xfId="14896"/>
    <cellStyle name="Salomon Logo 2 2 4 2 27" xfId="14897"/>
    <cellStyle name="Salomon Logo 2 2 4 2 28" xfId="14898"/>
    <cellStyle name="Salomon Logo 2 2 4 2 29" xfId="14899"/>
    <cellStyle name="Salomon Logo 2 2 4 2 3" xfId="14900"/>
    <cellStyle name="Salomon Logo 2 2 4 2 30" xfId="14901"/>
    <cellStyle name="Salomon Logo 2 2 4 2 31" xfId="14902"/>
    <cellStyle name="Salomon Logo 2 2 4 2 32" xfId="14903"/>
    <cellStyle name="Salomon Logo 2 2 4 2 33" xfId="14904"/>
    <cellStyle name="Salomon Logo 2 2 4 2 34" xfId="14905"/>
    <cellStyle name="Salomon Logo 2 2 4 2 35" xfId="14906"/>
    <cellStyle name="Salomon Logo 2 2 4 2 36" xfId="14907"/>
    <cellStyle name="Salomon Logo 2 2 4 2 37" xfId="14908"/>
    <cellStyle name="Salomon Logo 2 2 4 2 38" xfId="14909"/>
    <cellStyle name="Salomon Logo 2 2 4 2 39" xfId="14910"/>
    <cellStyle name="Salomon Logo 2 2 4 2 4" xfId="14911"/>
    <cellStyle name="Salomon Logo 2 2 4 2 40" xfId="14912"/>
    <cellStyle name="Salomon Logo 2 2 4 2 41" xfId="14913"/>
    <cellStyle name="Salomon Logo 2 2 4 2 42" xfId="14914"/>
    <cellStyle name="Salomon Logo 2 2 4 2 43" xfId="14915"/>
    <cellStyle name="Salomon Logo 2 2 4 2 44" xfId="14916"/>
    <cellStyle name="Salomon Logo 2 2 4 2 45" xfId="14917"/>
    <cellStyle name="Salomon Logo 2 2 4 2 46" xfId="14918"/>
    <cellStyle name="Salomon Logo 2 2 4 2 47" xfId="14919"/>
    <cellStyle name="Salomon Logo 2 2 4 2 48" xfId="14920"/>
    <cellStyle name="Salomon Logo 2 2 4 2 49" xfId="14921"/>
    <cellStyle name="Salomon Logo 2 2 4 2 5" xfId="14922"/>
    <cellStyle name="Salomon Logo 2 2 4 2 50" xfId="14923"/>
    <cellStyle name="Salomon Logo 2 2 4 2 51" xfId="14924"/>
    <cellStyle name="Salomon Logo 2 2 4 2 52" xfId="14925"/>
    <cellStyle name="Salomon Logo 2 2 4 2 53" xfId="14926"/>
    <cellStyle name="Salomon Logo 2 2 4 2 54" xfId="14927"/>
    <cellStyle name="Salomon Logo 2 2 4 2 55" xfId="14928"/>
    <cellStyle name="Salomon Logo 2 2 4 2 56" xfId="14929"/>
    <cellStyle name="Salomon Logo 2 2 4 2 57" xfId="14930"/>
    <cellStyle name="Salomon Logo 2 2 4 2 58" xfId="14931"/>
    <cellStyle name="Salomon Logo 2 2 4 2 59" xfId="14932"/>
    <cellStyle name="Salomon Logo 2 2 4 2 6" xfId="14933"/>
    <cellStyle name="Salomon Logo 2 2 4 2 60" xfId="14934"/>
    <cellStyle name="Salomon Logo 2 2 4 2 61" xfId="14935"/>
    <cellStyle name="Salomon Logo 2 2 4 2 62" xfId="14936"/>
    <cellStyle name="Salomon Logo 2 2 4 2 63" xfId="14937"/>
    <cellStyle name="Salomon Logo 2 2 4 2 64" xfId="14938"/>
    <cellStyle name="Salomon Logo 2 2 4 2 65" xfId="14939"/>
    <cellStyle name="Salomon Logo 2 2 4 2 66" xfId="14940"/>
    <cellStyle name="Salomon Logo 2 2 4 2 7" xfId="14941"/>
    <cellStyle name="Salomon Logo 2 2 4 2 8" xfId="14942"/>
    <cellStyle name="Salomon Logo 2 2 4 2 9" xfId="14943"/>
    <cellStyle name="Salomon Logo 2 2 4 20" xfId="14944"/>
    <cellStyle name="Salomon Logo 2 2 4 21" xfId="14945"/>
    <cellStyle name="Salomon Logo 2 2 4 22" xfId="14946"/>
    <cellStyle name="Salomon Logo 2 2 4 23" xfId="14947"/>
    <cellStyle name="Salomon Logo 2 2 4 24" xfId="14948"/>
    <cellStyle name="Salomon Logo 2 2 4 25" xfId="14949"/>
    <cellStyle name="Salomon Logo 2 2 4 26" xfId="14950"/>
    <cellStyle name="Salomon Logo 2 2 4 27" xfId="14951"/>
    <cellStyle name="Salomon Logo 2 2 4 28" xfId="14952"/>
    <cellStyle name="Salomon Logo 2 2 4 29" xfId="14953"/>
    <cellStyle name="Salomon Logo 2 2 4 3" xfId="14954"/>
    <cellStyle name="Salomon Logo 2 2 4 3 10" xfId="14955"/>
    <cellStyle name="Salomon Logo 2 2 4 3 11" xfId="14956"/>
    <cellStyle name="Salomon Logo 2 2 4 3 12" xfId="14957"/>
    <cellStyle name="Salomon Logo 2 2 4 3 13" xfId="14958"/>
    <cellStyle name="Salomon Logo 2 2 4 3 14" xfId="14959"/>
    <cellStyle name="Salomon Logo 2 2 4 3 15" xfId="14960"/>
    <cellStyle name="Salomon Logo 2 2 4 3 16" xfId="14961"/>
    <cellStyle name="Salomon Logo 2 2 4 3 17" xfId="14962"/>
    <cellStyle name="Salomon Logo 2 2 4 3 18" xfId="14963"/>
    <cellStyle name="Salomon Logo 2 2 4 3 19" xfId="14964"/>
    <cellStyle name="Salomon Logo 2 2 4 3 2" xfId="14965"/>
    <cellStyle name="Salomon Logo 2 2 4 3 20" xfId="14966"/>
    <cellStyle name="Salomon Logo 2 2 4 3 21" xfId="14967"/>
    <cellStyle name="Salomon Logo 2 2 4 3 22" xfId="14968"/>
    <cellStyle name="Salomon Logo 2 2 4 3 23" xfId="14969"/>
    <cellStyle name="Salomon Logo 2 2 4 3 24" xfId="14970"/>
    <cellStyle name="Salomon Logo 2 2 4 3 25" xfId="14971"/>
    <cellStyle name="Salomon Logo 2 2 4 3 26" xfId="14972"/>
    <cellStyle name="Salomon Logo 2 2 4 3 27" xfId="14973"/>
    <cellStyle name="Salomon Logo 2 2 4 3 28" xfId="14974"/>
    <cellStyle name="Salomon Logo 2 2 4 3 29" xfId="14975"/>
    <cellStyle name="Salomon Logo 2 2 4 3 3" xfId="14976"/>
    <cellStyle name="Salomon Logo 2 2 4 3 30" xfId="14977"/>
    <cellStyle name="Salomon Logo 2 2 4 3 31" xfId="14978"/>
    <cellStyle name="Salomon Logo 2 2 4 3 32" xfId="14979"/>
    <cellStyle name="Salomon Logo 2 2 4 3 33" xfId="14980"/>
    <cellStyle name="Salomon Logo 2 2 4 3 34" xfId="14981"/>
    <cellStyle name="Salomon Logo 2 2 4 3 35" xfId="14982"/>
    <cellStyle name="Salomon Logo 2 2 4 3 36" xfId="14983"/>
    <cellStyle name="Salomon Logo 2 2 4 3 37" xfId="14984"/>
    <cellStyle name="Salomon Logo 2 2 4 3 38" xfId="14985"/>
    <cellStyle name="Salomon Logo 2 2 4 3 39" xfId="14986"/>
    <cellStyle name="Salomon Logo 2 2 4 3 4" xfId="14987"/>
    <cellStyle name="Salomon Logo 2 2 4 3 40" xfId="14988"/>
    <cellStyle name="Salomon Logo 2 2 4 3 41" xfId="14989"/>
    <cellStyle name="Salomon Logo 2 2 4 3 42" xfId="14990"/>
    <cellStyle name="Salomon Logo 2 2 4 3 43" xfId="14991"/>
    <cellStyle name="Salomon Logo 2 2 4 3 44" xfId="14992"/>
    <cellStyle name="Salomon Logo 2 2 4 3 45" xfId="14993"/>
    <cellStyle name="Salomon Logo 2 2 4 3 46" xfId="14994"/>
    <cellStyle name="Salomon Logo 2 2 4 3 47" xfId="14995"/>
    <cellStyle name="Salomon Logo 2 2 4 3 48" xfId="14996"/>
    <cellStyle name="Salomon Logo 2 2 4 3 49" xfId="14997"/>
    <cellStyle name="Salomon Logo 2 2 4 3 5" xfId="14998"/>
    <cellStyle name="Salomon Logo 2 2 4 3 50" xfId="14999"/>
    <cellStyle name="Salomon Logo 2 2 4 3 51" xfId="15000"/>
    <cellStyle name="Salomon Logo 2 2 4 3 52" xfId="15001"/>
    <cellStyle name="Salomon Logo 2 2 4 3 53" xfId="15002"/>
    <cellStyle name="Salomon Logo 2 2 4 3 54" xfId="15003"/>
    <cellStyle name="Salomon Logo 2 2 4 3 55" xfId="15004"/>
    <cellStyle name="Salomon Logo 2 2 4 3 56" xfId="15005"/>
    <cellStyle name="Salomon Logo 2 2 4 3 57" xfId="15006"/>
    <cellStyle name="Salomon Logo 2 2 4 3 58" xfId="15007"/>
    <cellStyle name="Salomon Logo 2 2 4 3 59" xfId="15008"/>
    <cellStyle name="Salomon Logo 2 2 4 3 6" xfId="15009"/>
    <cellStyle name="Salomon Logo 2 2 4 3 60" xfId="15010"/>
    <cellStyle name="Salomon Logo 2 2 4 3 61" xfId="15011"/>
    <cellStyle name="Salomon Logo 2 2 4 3 62" xfId="15012"/>
    <cellStyle name="Salomon Logo 2 2 4 3 63" xfId="15013"/>
    <cellStyle name="Salomon Logo 2 2 4 3 64" xfId="15014"/>
    <cellStyle name="Salomon Logo 2 2 4 3 7" xfId="15015"/>
    <cellStyle name="Salomon Logo 2 2 4 3 8" xfId="15016"/>
    <cellStyle name="Salomon Logo 2 2 4 3 9" xfId="15017"/>
    <cellStyle name="Salomon Logo 2 2 4 30" xfId="15018"/>
    <cellStyle name="Salomon Logo 2 2 4 31" xfId="15019"/>
    <cellStyle name="Salomon Logo 2 2 4 32" xfId="15020"/>
    <cellStyle name="Salomon Logo 2 2 4 33" xfId="15021"/>
    <cellStyle name="Salomon Logo 2 2 4 34" xfId="15022"/>
    <cellStyle name="Salomon Logo 2 2 4 4" xfId="15023"/>
    <cellStyle name="Salomon Logo 2 2 4 5" xfId="15024"/>
    <cellStyle name="Salomon Logo 2 2 4 6" xfId="15025"/>
    <cellStyle name="Salomon Logo 2 2 4 7" xfId="15026"/>
    <cellStyle name="Salomon Logo 2 2 4 8" xfId="15027"/>
    <cellStyle name="Salomon Logo 2 2 4 9" xfId="15028"/>
    <cellStyle name="Salomon Logo 2 2 5" xfId="15029"/>
    <cellStyle name="Salomon Logo 2 2 5 10" xfId="15030"/>
    <cellStyle name="Salomon Logo 2 2 5 11" xfId="15031"/>
    <cellStyle name="Salomon Logo 2 2 5 12" xfId="15032"/>
    <cellStyle name="Salomon Logo 2 2 5 13" xfId="15033"/>
    <cellStyle name="Salomon Logo 2 2 5 14" xfId="15034"/>
    <cellStyle name="Salomon Logo 2 2 5 15" xfId="15035"/>
    <cellStyle name="Salomon Logo 2 2 5 16" xfId="15036"/>
    <cellStyle name="Salomon Logo 2 2 5 17" xfId="15037"/>
    <cellStyle name="Salomon Logo 2 2 5 18" xfId="15038"/>
    <cellStyle name="Salomon Logo 2 2 5 19" xfId="15039"/>
    <cellStyle name="Salomon Logo 2 2 5 2" xfId="15040"/>
    <cellStyle name="Salomon Logo 2 2 5 2 10" xfId="15041"/>
    <cellStyle name="Salomon Logo 2 2 5 2 11" xfId="15042"/>
    <cellStyle name="Salomon Logo 2 2 5 2 12" xfId="15043"/>
    <cellStyle name="Salomon Logo 2 2 5 2 13" xfId="15044"/>
    <cellStyle name="Salomon Logo 2 2 5 2 14" xfId="15045"/>
    <cellStyle name="Salomon Logo 2 2 5 2 15" xfId="15046"/>
    <cellStyle name="Salomon Logo 2 2 5 2 16" xfId="15047"/>
    <cellStyle name="Salomon Logo 2 2 5 2 17" xfId="15048"/>
    <cellStyle name="Salomon Logo 2 2 5 2 18" xfId="15049"/>
    <cellStyle name="Salomon Logo 2 2 5 2 19" xfId="15050"/>
    <cellStyle name="Salomon Logo 2 2 5 2 2" xfId="15051"/>
    <cellStyle name="Salomon Logo 2 2 5 2 20" xfId="15052"/>
    <cellStyle name="Salomon Logo 2 2 5 2 21" xfId="15053"/>
    <cellStyle name="Salomon Logo 2 2 5 2 22" xfId="15054"/>
    <cellStyle name="Salomon Logo 2 2 5 2 23" xfId="15055"/>
    <cellStyle name="Salomon Logo 2 2 5 2 24" xfId="15056"/>
    <cellStyle name="Salomon Logo 2 2 5 2 25" xfId="15057"/>
    <cellStyle name="Salomon Logo 2 2 5 2 26" xfId="15058"/>
    <cellStyle name="Salomon Logo 2 2 5 2 27" xfId="15059"/>
    <cellStyle name="Salomon Logo 2 2 5 2 28" xfId="15060"/>
    <cellStyle name="Salomon Logo 2 2 5 2 29" xfId="15061"/>
    <cellStyle name="Salomon Logo 2 2 5 2 3" xfId="15062"/>
    <cellStyle name="Salomon Logo 2 2 5 2 30" xfId="15063"/>
    <cellStyle name="Salomon Logo 2 2 5 2 31" xfId="15064"/>
    <cellStyle name="Salomon Logo 2 2 5 2 32" xfId="15065"/>
    <cellStyle name="Salomon Logo 2 2 5 2 33" xfId="15066"/>
    <cellStyle name="Salomon Logo 2 2 5 2 34" xfId="15067"/>
    <cellStyle name="Salomon Logo 2 2 5 2 35" xfId="15068"/>
    <cellStyle name="Salomon Logo 2 2 5 2 36" xfId="15069"/>
    <cellStyle name="Salomon Logo 2 2 5 2 37" xfId="15070"/>
    <cellStyle name="Salomon Logo 2 2 5 2 38" xfId="15071"/>
    <cellStyle name="Salomon Logo 2 2 5 2 39" xfId="15072"/>
    <cellStyle name="Salomon Logo 2 2 5 2 4" xfId="15073"/>
    <cellStyle name="Salomon Logo 2 2 5 2 40" xfId="15074"/>
    <cellStyle name="Salomon Logo 2 2 5 2 41" xfId="15075"/>
    <cellStyle name="Salomon Logo 2 2 5 2 42" xfId="15076"/>
    <cellStyle name="Salomon Logo 2 2 5 2 43" xfId="15077"/>
    <cellStyle name="Salomon Logo 2 2 5 2 44" xfId="15078"/>
    <cellStyle name="Salomon Logo 2 2 5 2 45" xfId="15079"/>
    <cellStyle name="Salomon Logo 2 2 5 2 46" xfId="15080"/>
    <cellStyle name="Salomon Logo 2 2 5 2 47" xfId="15081"/>
    <cellStyle name="Salomon Logo 2 2 5 2 48" xfId="15082"/>
    <cellStyle name="Salomon Logo 2 2 5 2 49" xfId="15083"/>
    <cellStyle name="Salomon Logo 2 2 5 2 5" xfId="15084"/>
    <cellStyle name="Salomon Logo 2 2 5 2 50" xfId="15085"/>
    <cellStyle name="Salomon Logo 2 2 5 2 51" xfId="15086"/>
    <cellStyle name="Salomon Logo 2 2 5 2 52" xfId="15087"/>
    <cellStyle name="Salomon Logo 2 2 5 2 53" xfId="15088"/>
    <cellStyle name="Salomon Logo 2 2 5 2 54" xfId="15089"/>
    <cellStyle name="Salomon Logo 2 2 5 2 55" xfId="15090"/>
    <cellStyle name="Salomon Logo 2 2 5 2 56" xfId="15091"/>
    <cellStyle name="Salomon Logo 2 2 5 2 57" xfId="15092"/>
    <cellStyle name="Salomon Logo 2 2 5 2 58" xfId="15093"/>
    <cellStyle name="Salomon Logo 2 2 5 2 59" xfId="15094"/>
    <cellStyle name="Salomon Logo 2 2 5 2 6" xfId="15095"/>
    <cellStyle name="Salomon Logo 2 2 5 2 60" xfId="15096"/>
    <cellStyle name="Salomon Logo 2 2 5 2 61" xfId="15097"/>
    <cellStyle name="Salomon Logo 2 2 5 2 62" xfId="15098"/>
    <cellStyle name="Salomon Logo 2 2 5 2 63" xfId="15099"/>
    <cellStyle name="Salomon Logo 2 2 5 2 64" xfId="15100"/>
    <cellStyle name="Salomon Logo 2 2 5 2 65" xfId="15101"/>
    <cellStyle name="Salomon Logo 2 2 5 2 66" xfId="15102"/>
    <cellStyle name="Salomon Logo 2 2 5 2 7" xfId="15103"/>
    <cellStyle name="Salomon Logo 2 2 5 2 8" xfId="15104"/>
    <cellStyle name="Salomon Logo 2 2 5 2 9" xfId="15105"/>
    <cellStyle name="Salomon Logo 2 2 5 20" xfId="15106"/>
    <cellStyle name="Salomon Logo 2 2 5 21" xfId="15107"/>
    <cellStyle name="Salomon Logo 2 2 5 22" xfId="15108"/>
    <cellStyle name="Salomon Logo 2 2 5 23" xfId="15109"/>
    <cellStyle name="Salomon Logo 2 2 5 24" xfId="15110"/>
    <cellStyle name="Salomon Logo 2 2 5 25" xfId="15111"/>
    <cellStyle name="Salomon Logo 2 2 5 26" xfId="15112"/>
    <cellStyle name="Salomon Logo 2 2 5 27" xfId="15113"/>
    <cellStyle name="Salomon Logo 2 2 5 28" xfId="15114"/>
    <cellStyle name="Salomon Logo 2 2 5 29" xfId="15115"/>
    <cellStyle name="Salomon Logo 2 2 5 3" xfId="15116"/>
    <cellStyle name="Salomon Logo 2 2 5 3 10" xfId="15117"/>
    <cellStyle name="Salomon Logo 2 2 5 3 11" xfId="15118"/>
    <cellStyle name="Salomon Logo 2 2 5 3 12" xfId="15119"/>
    <cellStyle name="Salomon Logo 2 2 5 3 13" xfId="15120"/>
    <cellStyle name="Salomon Logo 2 2 5 3 14" xfId="15121"/>
    <cellStyle name="Salomon Logo 2 2 5 3 15" xfId="15122"/>
    <cellStyle name="Salomon Logo 2 2 5 3 16" xfId="15123"/>
    <cellStyle name="Salomon Logo 2 2 5 3 17" xfId="15124"/>
    <cellStyle name="Salomon Logo 2 2 5 3 18" xfId="15125"/>
    <cellStyle name="Salomon Logo 2 2 5 3 19" xfId="15126"/>
    <cellStyle name="Salomon Logo 2 2 5 3 2" xfId="15127"/>
    <cellStyle name="Salomon Logo 2 2 5 3 20" xfId="15128"/>
    <cellStyle name="Salomon Logo 2 2 5 3 21" xfId="15129"/>
    <cellStyle name="Salomon Logo 2 2 5 3 22" xfId="15130"/>
    <cellStyle name="Salomon Logo 2 2 5 3 23" xfId="15131"/>
    <cellStyle name="Salomon Logo 2 2 5 3 24" xfId="15132"/>
    <cellStyle name="Salomon Logo 2 2 5 3 25" xfId="15133"/>
    <cellStyle name="Salomon Logo 2 2 5 3 26" xfId="15134"/>
    <cellStyle name="Salomon Logo 2 2 5 3 27" xfId="15135"/>
    <cellStyle name="Salomon Logo 2 2 5 3 28" xfId="15136"/>
    <cellStyle name="Salomon Logo 2 2 5 3 29" xfId="15137"/>
    <cellStyle name="Salomon Logo 2 2 5 3 3" xfId="15138"/>
    <cellStyle name="Salomon Logo 2 2 5 3 30" xfId="15139"/>
    <cellStyle name="Salomon Logo 2 2 5 3 31" xfId="15140"/>
    <cellStyle name="Salomon Logo 2 2 5 3 32" xfId="15141"/>
    <cellStyle name="Salomon Logo 2 2 5 3 33" xfId="15142"/>
    <cellStyle name="Salomon Logo 2 2 5 3 34" xfId="15143"/>
    <cellStyle name="Salomon Logo 2 2 5 3 35" xfId="15144"/>
    <cellStyle name="Salomon Logo 2 2 5 3 36" xfId="15145"/>
    <cellStyle name="Salomon Logo 2 2 5 3 37" xfId="15146"/>
    <cellStyle name="Salomon Logo 2 2 5 3 38" xfId="15147"/>
    <cellStyle name="Salomon Logo 2 2 5 3 39" xfId="15148"/>
    <cellStyle name="Salomon Logo 2 2 5 3 4" xfId="15149"/>
    <cellStyle name="Salomon Logo 2 2 5 3 40" xfId="15150"/>
    <cellStyle name="Salomon Logo 2 2 5 3 41" xfId="15151"/>
    <cellStyle name="Salomon Logo 2 2 5 3 42" xfId="15152"/>
    <cellStyle name="Salomon Logo 2 2 5 3 43" xfId="15153"/>
    <cellStyle name="Salomon Logo 2 2 5 3 44" xfId="15154"/>
    <cellStyle name="Salomon Logo 2 2 5 3 45" xfId="15155"/>
    <cellStyle name="Salomon Logo 2 2 5 3 46" xfId="15156"/>
    <cellStyle name="Salomon Logo 2 2 5 3 47" xfId="15157"/>
    <cellStyle name="Salomon Logo 2 2 5 3 48" xfId="15158"/>
    <cellStyle name="Salomon Logo 2 2 5 3 49" xfId="15159"/>
    <cellStyle name="Salomon Logo 2 2 5 3 5" xfId="15160"/>
    <cellStyle name="Salomon Logo 2 2 5 3 50" xfId="15161"/>
    <cellStyle name="Salomon Logo 2 2 5 3 51" xfId="15162"/>
    <cellStyle name="Salomon Logo 2 2 5 3 52" xfId="15163"/>
    <cellStyle name="Salomon Logo 2 2 5 3 53" xfId="15164"/>
    <cellStyle name="Salomon Logo 2 2 5 3 54" xfId="15165"/>
    <cellStyle name="Salomon Logo 2 2 5 3 55" xfId="15166"/>
    <cellStyle name="Salomon Logo 2 2 5 3 56" xfId="15167"/>
    <cellStyle name="Salomon Logo 2 2 5 3 57" xfId="15168"/>
    <cellStyle name="Salomon Logo 2 2 5 3 58" xfId="15169"/>
    <cellStyle name="Salomon Logo 2 2 5 3 59" xfId="15170"/>
    <cellStyle name="Salomon Logo 2 2 5 3 6" xfId="15171"/>
    <cellStyle name="Salomon Logo 2 2 5 3 60" xfId="15172"/>
    <cellStyle name="Salomon Logo 2 2 5 3 61" xfId="15173"/>
    <cellStyle name="Salomon Logo 2 2 5 3 62" xfId="15174"/>
    <cellStyle name="Salomon Logo 2 2 5 3 63" xfId="15175"/>
    <cellStyle name="Salomon Logo 2 2 5 3 64" xfId="15176"/>
    <cellStyle name="Salomon Logo 2 2 5 3 7" xfId="15177"/>
    <cellStyle name="Salomon Logo 2 2 5 3 8" xfId="15178"/>
    <cellStyle name="Salomon Logo 2 2 5 3 9" xfId="15179"/>
    <cellStyle name="Salomon Logo 2 2 5 30" xfId="15180"/>
    <cellStyle name="Salomon Logo 2 2 5 31" xfId="15181"/>
    <cellStyle name="Salomon Logo 2 2 5 32" xfId="15182"/>
    <cellStyle name="Salomon Logo 2 2 5 33" xfId="15183"/>
    <cellStyle name="Salomon Logo 2 2 5 34" xfId="15184"/>
    <cellStyle name="Salomon Logo 2 2 5 4" xfId="15185"/>
    <cellStyle name="Salomon Logo 2 2 5 5" xfId="15186"/>
    <cellStyle name="Salomon Logo 2 2 5 6" xfId="15187"/>
    <cellStyle name="Salomon Logo 2 2 5 7" xfId="15188"/>
    <cellStyle name="Salomon Logo 2 2 5 8" xfId="15189"/>
    <cellStyle name="Salomon Logo 2 2 5 9" xfId="15190"/>
    <cellStyle name="Salomon Logo 2 2 6" xfId="15191"/>
    <cellStyle name="Salomon Logo 2 2 6 10" xfId="15192"/>
    <cellStyle name="Salomon Logo 2 2 6 11" xfId="15193"/>
    <cellStyle name="Salomon Logo 2 2 6 12" xfId="15194"/>
    <cellStyle name="Salomon Logo 2 2 6 13" xfId="15195"/>
    <cellStyle name="Salomon Logo 2 2 6 14" xfId="15196"/>
    <cellStyle name="Salomon Logo 2 2 6 15" xfId="15197"/>
    <cellStyle name="Salomon Logo 2 2 6 16" xfId="15198"/>
    <cellStyle name="Salomon Logo 2 2 6 17" xfId="15199"/>
    <cellStyle name="Salomon Logo 2 2 6 18" xfId="15200"/>
    <cellStyle name="Salomon Logo 2 2 6 19" xfId="15201"/>
    <cellStyle name="Salomon Logo 2 2 6 2" xfId="15202"/>
    <cellStyle name="Salomon Logo 2 2 6 20" xfId="15203"/>
    <cellStyle name="Salomon Logo 2 2 6 21" xfId="15204"/>
    <cellStyle name="Salomon Logo 2 2 6 22" xfId="15205"/>
    <cellStyle name="Salomon Logo 2 2 6 23" xfId="15206"/>
    <cellStyle name="Salomon Logo 2 2 6 24" xfId="15207"/>
    <cellStyle name="Salomon Logo 2 2 6 25" xfId="15208"/>
    <cellStyle name="Salomon Logo 2 2 6 26" xfId="15209"/>
    <cellStyle name="Salomon Logo 2 2 6 27" xfId="15210"/>
    <cellStyle name="Salomon Logo 2 2 6 28" xfId="15211"/>
    <cellStyle name="Salomon Logo 2 2 6 29" xfId="15212"/>
    <cellStyle name="Salomon Logo 2 2 6 3" xfId="15213"/>
    <cellStyle name="Salomon Logo 2 2 6 30" xfId="15214"/>
    <cellStyle name="Salomon Logo 2 2 6 31" xfId="15215"/>
    <cellStyle name="Salomon Logo 2 2 6 32" xfId="15216"/>
    <cellStyle name="Salomon Logo 2 2 6 33" xfId="15217"/>
    <cellStyle name="Salomon Logo 2 2 6 34" xfId="15218"/>
    <cellStyle name="Salomon Logo 2 2 6 35" xfId="15219"/>
    <cellStyle name="Salomon Logo 2 2 6 36" xfId="15220"/>
    <cellStyle name="Salomon Logo 2 2 6 37" xfId="15221"/>
    <cellStyle name="Salomon Logo 2 2 6 38" xfId="15222"/>
    <cellStyle name="Salomon Logo 2 2 6 39" xfId="15223"/>
    <cellStyle name="Salomon Logo 2 2 6 4" xfId="15224"/>
    <cellStyle name="Salomon Logo 2 2 6 40" xfId="15225"/>
    <cellStyle name="Salomon Logo 2 2 6 41" xfId="15226"/>
    <cellStyle name="Salomon Logo 2 2 6 42" xfId="15227"/>
    <cellStyle name="Salomon Logo 2 2 6 43" xfId="15228"/>
    <cellStyle name="Salomon Logo 2 2 6 44" xfId="15229"/>
    <cellStyle name="Salomon Logo 2 2 6 45" xfId="15230"/>
    <cellStyle name="Salomon Logo 2 2 6 46" xfId="15231"/>
    <cellStyle name="Salomon Logo 2 2 6 47" xfId="15232"/>
    <cellStyle name="Salomon Logo 2 2 6 48" xfId="15233"/>
    <cellStyle name="Salomon Logo 2 2 6 49" xfId="15234"/>
    <cellStyle name="Salomon Logo 2 2 6 5" xfId="15235"/>
    <cellStyle name="Salomon Logo 2 2 6 50" xfId="15236"/>
    <cellStyle name="Salomon Logo 2 2 6 51" xfId="15237"/>
    <cellStyle name="Salomon Logo 2 2 6 52" xfId="15238"/>
    <cellStyle name="Salomon Logo 2 2 6 53" xfId="15239"/>
    <cellStyle name="Salomon Logo 2 2 6 54" xfId="15240"/>
    <cellStyle name="Salomon Logo 2 2 6 55" xfId="15241"/>
    <cellStyle name="Salomon Logo 2 2 6 56" xfId="15242"/>
    <cellStyle name="Salomon Logo 2 2 6 57" xfId="15243"/>
    <cellStyle name="Salomon Logo 2 2 6 58" xfId="15244"/>
    <cellStyle name="Salomon Logo 2 2 6 59" xfId="15245"/>
    <cellStyle name="Salomon Logo 2 2 6 6" xfId="15246"/>
    <cellStyle name="Salomon Logo 2 2 6 60" xfId="15247"/>
    <cellStyle name="Salomon Logo 2 2 6 61" xfId="15248"/>
    <cellStyle name="Salomon Logo 2 2 6 62" xfId="15249"/>
    <cellStyle name="Salomon Logo 2 2 6 63" xfId="15250"/>
    <cellStyle name="Salomon Logo 2 2 6 64" xfId="15251"/>
    <cellStyle name="Salomon Logo 2 2 6 65" xfId="15252"/>
    <cellStyle name="Salomon Logo 2 2 6 66" xfId="15253"/>
    <cellStyle name="Salomon Logo 2 2 6 7" xfId="15254"/>
    <cellStyle name="Salomon Logo 2 2 6 8" xfId="15255"/>
    <cellStyle name="Salomon Logo 2 2 6 9" xfId="15256"/>
    <cellStyle name="Salomon Logo 2 2 7" xfId="15257"/>
    <cellStyle name="Salomon Logo 2 2 7 10" xfId="15258"/>
    <cellStyle name="Salomon Logo 2 2 7 11" xfId="15259"/>
    <cellStyle name="Salomon Logo 2 2 7 12" xfId="15260"/>
    <cellStyle name="Salomon Logo 2 2 7 13" xfId="15261"/>
    <cellStyle name="Salomon Logo 2 2 7 14" xfId="15262"/>
    <cellStyle name="Salomon Logo 2 2 7 15" xfId="15263"/>
    <cellStyle name="Salomon Logo 2 2 7 16" xfId="15264"/>
    <cellStyle name="Salomon Logo 2 2 7 17" xfId="15265"/>
    <cellStyle name="Salomon Logo 2 2 7 18" xfId="15266"/>
    <cellStyle name="Salomon Logo 2 2 7 19" xfId="15267"/>
    <cellStyle name="Salomon Logo 2 2 7 2" xfId="15268"/>
    <cellStyle name="Salomon Logo 2 2 7 20" xfId="15269"/>
    <cellStyle name="Salomon Logo 2 2 7 21" xfId="15270"/>
    <cellStyle name="Salomon Logo 2 2 7 22" xfId="15271"/>
    <cellStyle name="Salomon Logo 2 2 7 23" xfId="15272"/>
    <cellStyle name="Salomon Logo 2 2 7 24" xfId="15273"/>
    <cellStyle name="Salomon Logo 2 2 7 25" xfId="15274"/>
    <cellStyle name="Salomon Logo 2 2 7 26" xfId="15275"/>
    <cellStyle name="Salomon Logo 2 2 7 27" xfId="15276"/>
    <cellStyle name="Salomon Logo 2 2 7 28" xfId="15277"/>
    <cellStyle name="Salomon Logo 2 2 7 29" xfId="15278"/>
    <cellStyle name="Salomon Logo 2 2 7 3" xfId="15279"/>
    <cellStyle name="Salomon Logo 2 2 7 30" xfId="15280"/>
    <cellStyle name="Salomon Logo 2 2 7 31" xfId="15281"/>
    <cellStyle name="Salomon Logo 2 2 7 32" xfId="15282"/>
    <cellStyle name="Salomon Logo 2 2 7 33" xfId="15283"/>
    <cellStyle name="Salomon Logo 2 2 7 34" xfId="15284"/>
    <cellStyle name="Salomon Logo 2 2 7 35" xfId="15285"/>
    <cellStyle name="Salomon Logo 2 2 7 36" xfId="15286"/>
    <cellStyle name="Salomon Logo 2 2 7 37" xfId="15287"/>
    <cellStyle name="Salomon Logo 2 2 7 38" xfId="15288"/>
    <cellStyle name="Salomon Logo 2 2 7 39" xfId="15289"/>
    <cellStyle name="Salomon Logo 2 2 7 4" xfId="15290"/>
    <cellStyle name="Salomon Logo 2 2 7 40" xfId="15291"/>
    <cellStyle name="Salomon Logo 2 2 7 41" xfId="15292"/>
    <cellStyle name="Salomon Logo 2 2 7 42" xfId="15293"/>
    <cellStyle name="Salomon Logo 2 2 7 43" xfId="15294"/>
    <cellStyle name="Salomon Logo 2 2 7 44" xfId="15295"/>
    <cellStyle name="Salomon Logo 2 2 7 45" xfId="15296"/>
    <cellStyle name="Salomon Logo 2 2 7 46" xfId="15297"/>
    <cellStyle name="Salomon Logo 2 2 7 47" xfId="15298"/>
    <cellStyle name="Salomon Logo 2 2 7 48" xfId="15299"/>
    <cellStyle name="Salomon Logo 2 2 7 49" xfId="15300"/>
    <cellStyle name="Salomon Logo 2 2 7 5" xfId="15301"/>
    <cellStyle name="Salomon Logo 2 2 7 50" xfId="15302"/>
    <cellStyle name="Salomon Logo 2 2 7 51" xfId="15303"/>
    <cellStyle name="Salomon Logo 2 2 7 52" xfId="15304"/>
    <cellStyle name="Salomon Logo 2 2 7 53" xfId="15305"/>
    <cellStyle name="Salomon Logo 2 2 7 54" xfId="15306"/>
    <cellStyle name="Salomon Logo 2 2 7 55" xfId="15307"/>
    <cellStyle name="Salomon Logo 2 2 7 56" xfId="15308"/>
    <cellStyle name="Salomon Logo 2 2 7 57" xfId="15309"/>
    <cellStyle name="Salomon Logo 2 2 7 58" xfId="15310"/>
    <cellStyle name="Salomon Logo 2 2 7 59" xfId="15311"/>
    <cellStyle name="Salomon Logo 2 2 7 6" xfId="15312"/>
    <cellStyle name="Salomon Logo 2 2 7 60" xfId="15313"/>
    <cellStyle name="Salomon Logo 2 2 7 61" xfId="15314"/>
    <cellStyle name="Salomon Logo 2 2 7 62" xfId="15315"/>
    <cellStyle name="Salomon Logo 2 2 7 63" xfId="15316"/>
    <cellStyle name="Salomon Logo 2 2 7 64" xfId="15317"/>
    <cellStyle name="Salomon Logo 2 2 7 7" xfId="15318"/>
    <cellStyle name="Salomon Logo 2 2 7 8" xfId="15319"/>
    <cellStyle name="Salomon Logo 2 2 7 9" xfId="15320"/>
    <cellStyle name="Salomon Logo 2 2 8" xfId="15321"/>
    <cellStyle name="Salomon Logo 2 2 9" xfId="15322"/>
    <cellStyle name="Salomon Logo 2 20" xfId="15323"/>
    <cellStyle name="Salomon Logo 2 21" xfId="15324"/>
    <cellStyle name="Salomon Logo 2 22" xfId="15325"/>
    <cellStyle name="Salomon Logo 2 23" xfId="15326"/>
    <cellStyle name="Salomon Logo 2 24" xfId="15327"/>
    <cellStyle name="Salomon Logo 2 25" xfId="15328"/>
    <cellStyle name="Salomon Logo 2 26" xfId="15329"/>
    <cellStyle name="Salomon Logo 2 27" xfId="15330"/>
    <cellStyle name="Salomon Logo 2 28" xfId="15331"/>
    <cellStyle name="Salomon Logo 2 29" xfId="15332"/>
    <cellStyle name="Salomon Logo 2 3" xfId="15333"/>
    <cellStyle name="Salomon Logo 2 3 10" xfId="15334"/>
    <cellStyle name="Salomon Logo 2 3 11" xfId="15335"/>
    <cellStyle name="Salomon Logo 2 3 12" xfId="15336"/>
    <cellStyle name="Salomon Logo 2 3 13" xfId="15337"/>
    <cellStyle name="Salomon Logo 2 3 14" xfId="15338"/>
    <cellStyle name="Salomon Logo 2 3 15" xfId="15339"/>
    <cellStyle name="Salomon Logo 2 3 16" xfId="15340"/>
    <cellStyle name="Salomon Logo 2 3 17" xfId="15341"/>
    <cellStyle name="Salomon Logo 2 3 18" xfId="15342"/>
    <cellStyle name="Salomon Logo 2 3 19" xfId="15343"/>
    <cellStyle name="Salomon Logo 2 3 2" xfId="15344"/>
    <cellStyle name="Salomon Logo 2 3 2 10" xfId="15345"/>
    <cellStyle name="Salomon Logo 2 3 2 11" xfId="15346"/>
    <cellStyle name="Salomon Logo 2 3 2 12" xfId="15347"/>
    <cellStyle name="Salomon Logo 2 3 2 13" xfId="15348"/>
    <cellStyle name="Salomon Logo 2 3 2 14" xfId="15349"/>
    <cellStyle name="Salomon Logo 2 3 2 15" xfId="15350"/>
    <cellStyle name="Salomon Logo 2 3 2 16" xfId="15351"/>
    <cellStyle name="Salomon Logo 2 3 2 17" xfId="15352"/>
    <cellStyle name="Salomon Logo 2 3 2 18" xfId="15353"/>
    <cellStyle name="Salomon Logo 2 3 2 19" xfId="15354"/>
    <cellStyle name="Salomon Logo 2 3 2 2" xfId="15355"/>
    <cellStyle name="Salomon Logo 2 3 2 20" xfId="15356"/>
    <cellStyle name="Salomon Logo 2 3 2 21" xfId="15357"/>
    <cellStyle name="Salomon Logo 2 3 2 22" xfId="15358"/>
    <cellStyle name="Salomon Logo 2 3 2 23" xfId="15359"/>
    <cellStyle name="Salomon Logo 2 3 2 24" xfId="15360"/>
    <cellStyle name="Salomon Logo 2 3 2 25" xfId="15361"/>
    <cellStyle name="Salomon Logo 2 3 2 26" xfId="15362"/>
    <cellStyle name="Salomon Logo 2 3 2 27" xfId="15363"/>
    <cellStyle name="Salomon Logo 2 3 2 28" xfId="15364"/>
    <cellStyle name="Salomon Logo 2 3 2 29" xfId="15365"/>
    <cellStyle name="Salomon Logo 2 3 2 3" xfId="15366"/>
    <cellStyle name="Salomon Logo 2 3 2 30" xfId="15367"/>
    <cellStyle name="Salomon Logo 2 3 2 31" xfId="15368"/>
    <cellStyle name="Salomon Logo 2 3 2 32" xfId="15369"/>
    <cellStyle name="Salomon Logo 2 3 2 33" xfId="15370"/>
    <cellStyle name="Salomon Logo 2 3 2 34" xfId="15371"/>
    <cellStyle name="Salomon Logo 2 3 2 35" xfId="15372"/>
    <cellStyle name="Salomon Logo 2 3 2 36" xfId="15373"/>
    <cellStyle name="Salomon Logo 2 3 2 37" xfId="15374"/>
    <cellStyle name="Salomon Logo 2 3 2 38" xfId="15375"/>
    <cellStyle name="Salomon Logo 2 3 2 39" xfId="15376"/>
    <cellStyle name="Salomon Logo 2 3 2 4" xfId="15377"/>
    <cellStyle name="Salomon Logo 2 3 2 40" xfId="15378"/>
    <cellStyle name="Salomon Logo 2 3 2 41" xfId="15379"/>
    <cellStyle name="Salomon Logo 2 3 2 42" xfId="15380"/>
    <cellStyle name="Salomon Logo 2 3 2 43" xfId="15381"/>
    <cellStyle name="Salomon Logo 2 3 2 44" xfId="15382"/>
    <cellStyle name="Salomon Logo 2 3 2 45" xfId="15383"/>
    <cellStyle name="Salomon Logo 2 3 2 46" xfId="15384"/>
    <cellStyle name="Salomon Logo 2 3 2 47" xfId="15385"/>
    <cellStyle name="Salomon Logo 2 3 2 48" xfId="15386"/>
    <cellStyle name="Salomon Logo 2 3 2 49" xfId="15387"/>
    <cellStyle name="Salomon Logo 2 3 2 5" xfId="15388"/>
    <cellStyle name="Salomon Logo 2 3 2 50" xfId="15389"/>
    <cellStyle name="Salomon Logo 2 3 2 51" xfId="15390"/>
    <cellStyle name="Salomon Logo 2 3 2 52" xfId="15391"/>
    <cellStyle name="Salomon Logo 2 3 2 53" xfId="15392"/>
    <cellStyle name="Salomon Logo 2 3 2 54" xfId="15393"/>
    <cellStyle name="Salomon Logo 2 3 2 55" xfId="15394"/>
    <cellStyle name="Salomon Logo 2 3 2 56" xfId="15395"/>
    <cellStyle name="Salomon Logo 2 3 2 57" xfId="15396"/>
    <cellStyle name="Salomon Logo 2 3 2 58" xfId="15397"/>
    <cellStyle name="Salomon Logo 2 3 2 59" xfId="15398"/>
    <cellStyle name="Salomon Logo 2 3 2 6" xfId="15399"/>
    <cellStyle name="Salomon Logo 2 3 2 60" xfId="15400"/>
    <cellStyle name="Salomon Logo 2 3 2 61" xfId="15401"/>
    <cellStyle name="Salomon Logo 2 3 2 62" xfId="15402"/>
    <cellStyle name="Salomon Logo 2 3 2 63" xfId="15403"/>
    <cellStyle name="Salomon Logo 2 3 2 64" xfId="15404"/>
    <cellStyle name="Salomon Logo 2 3 2 65" xfId="15405"/>
    <cellStyle name="Salomon Logo 2 3 2 66" xfId="15406"/>
    <cellStyle name="Salomon Logo 2 3 2 7" xfId="15407"/>
    <cellStyle name="Salomon Logo 2 3 2 8" xfId="15408"/>
    <cellStyle name="Salomon Logo 2 3 2 9" xfId="15409"/>
    <cellStyle name="Salomon Logo 2 3 20" xfId="15410"/>
    <cellStyle name="Salomon Logo 2 3 21" xfId="15411"/>
    <cellStyle name="Salomon Logo 2 3 22" xfId="15412"/>
    <cellStyle name="Salomon Logo 2 3 23" xfId="15413"/>
    <cellStyle name="Salomon Logo 2 3 24" xfId="15414"/>
    <cellStyle name="Salomon Logo 2 3 25" xfId="15415"/>
    <cellStyle name="Salomon Logo 2 3 26" xfId="15416"/>
    <cellStyle name="Salomon Logo 2 3 27" xfId="15417"/>
    <cellStyle name="Salomon Logo 2 3 28" xfId="15418"/>
    <cellStyle name="Salomon Logo 2 3 29" xfId="15419"/>
    <cellStyle name="Salomon Logo 2 3 3" xfId="15420"/>
    <cellStyle name="Salomon Logo 2 3 3 10" xfId="15421"/>
    <cellStyle name="Salomon Logo 2 3 3 11" xfId="15422"/>
    <cellStyle name="Salomon Logo 2 3 3 12" xfId="15423"/>
    <cellStyle name="Salomon Logo 2 3 3 13" xfId="15424"/>
    <cellStyle name="Salomon Logo 2 3 3 14" xfId="15425"/>
    <cellStyle name="Salomon Logo 2 3 3 15" xfId="15426"/>
    <cellStyle name="Salomon Logo 2 3 3 16" xfId="15427"/>
    <cellStyle name="Salomon Logo 2 3 3 17" xfId="15428"/>
    <cellStyle name="Salomon Logo 2 3 3 18" xfId="15429"/>
    <cellStyle name="Salomon Logo 2 3 3 19" xfId="15430"/>
    <cellStyle name="Salomon Logo 2 3 3 2" xfId="15431"/>
    <cellStyle name="Salomon Logo 2 3 3 20" xfId="15432"/>
    <cellStyle name="Salomon Logo 2 3 3 21" xfId="15433"/>
    <cellStyle name="Salomon Logo 2 3 3 22" xfId="15434"/>
    <cellStyle name="Salomon Logo 2 3 3 23" xfId="15435"/>
    <cellStyle name="Salomon Logo 2 3 3 24" xfId="15436"/>
    <cellStyle name="Salomon Logo 2 3 3 25" xfId="15437"/>
    <cellStyle name="Salomon Logo 2 3 3 26" xfId="15438"/>
    <cellStyle name="Salomon Logo 2 3 3 27" xfId="15439"/>
    <cellStyle name="Salomon Logo 2 3 3 28" xfId="15440"/>
    <cellStyle name="Salomon Logo 2 3 3 29" xfId="15441"/>
    <cellStyle name="Salomon Logo 2 3 3 3" xfId="15442"/>
    <cellStyle name="Salomon Logo 2 3 3 30" xfId="15443"/>
    <cellStyle name="Salomon Logo 2 3 3 31" xfId="15444"/>
    <cellStyle name="Salomon Logo 2 3 3 32" xfId="15445"/>
    <cellStyle name="Salomon Logo 2 3 3 33" xfId="15446"/>
    <cellStyle name="Salomon Logo 2 3 3 34" xfId="15447"/>
    <cellStyle name="Salomon Logo 2 3 3 35" xfId="15448"/>
    <cellStyle name="Salomon Logo 2 3 3 36" xfId="15449"/>
    <cellStyle name="Salomon Logo 2 3 3 37" xfId="15450"/>
    <cellStyle name="Salomon Logo 2 3 3 38" xfId="15451"/>
    <cellStyle name="Salomon Logo 2 3 3 39" xfId="15452"/>
    <cellStyle name="Salomon Logo 2 3 3 4" xfId="15453"/>
    <cellStyle name="Salomon Logo 2 3 3 40" xfId="15454"/>
    <cellStyle name="Salomon Logo 2 3 3 41" xfId="15455"/>
    <cellStyle name="Salomon Logo 2 3 3 42" xfId="15456"/>
    <cellStyle name="Salomon Logo 2 3 3 43" xfId="15457"/>
    <cellStyle name="Salomon Logo 2 3 3 44" xfId="15458"/>
    <cellStyle name="Salomon Logo 2 3 3 45" xfId="15459"/>
    <cellStyle name="Salomon Logo 2 3 3 46" xfId="15460"/>
    <cellStyle name="Salomon Logo 2 3 3 47" xfId="15461"/>
    <cellStyle name="Salomon Logo 2 3 3 48" xfId="15462"/>
    <cellStyle name="Salomon Logo 2 3 3 49" xfId="15463"/>
    <cellStyle name="Salomon Logo 2 3 3 5" xfId="15464"/>
    <cellStyle name="Salomon Logo 2 3 3 50" xfId="15465"/>
    <cellStyle name="Salomon Logo 2 3 3 51" xfId="15466"/>
    <cellStyle name="Salomon Logo 2 3 3 52" xfId="15467"/>
    <cellStyle name="Salomon Logo 2 3 3 53" xfId="15468"/>
    <cellStyle name="Salomon Logo 2 3 3 54" xfId="15469"/>
    <cellStyle name="Salomon Logo 2 3 3 55" xfId="15470"/>
    <cellStyle name="Salomon Logo 2 3 3 56" xfId="15471"/>
    <cellStyle name="Salomon Logo 2 3 3 57" xfId="15472"/>
    <cellStyle name="Salomon Logo 2 3 3 58" xfId="15473"/>
    <cellStyle name="Salomon Logo 2 3 3 59" xfId="15474"/>
    <cellStyle name="Salomon Logo 2 3 3 6" xfId="15475"/>
    <cellStyle name="Salomon Logo 2 3 3 60" xfId="15476"/>
    <cellStyle name="Salomon Logo 2 3 3 61" xfId="15477"/>
    <cellStyle name="Salomon Logo 2 3 3 62" xfId="15478"/>
    <cellStyle name="Salomon Logo 2 3 3 63" xfId="15479"/>
    <cellStyle name="Salomon Logo 2 3 3 64" xfId="15480"/>
    <cellStyle name="Salomon Logo 2 3 3 7" xfId="15481"/>
    <cellStyle name="Salomon Logo 2 3 3 8" xfId="15482"/>
    <cellStyle name="Salomon Logo 2 3 3 9" xfId="15483"/>
    <cellStyle name="Salomon Logo 2 3 30" xfId="15484"/>
    <cellStyle name="Salomon Logo 2 3 31" xfId="15485"/>
    <cellStyle name="Salomon Logo 2 3 32" xfId="15486"/>
    <cellStyle name="Salomon Logo 2 3 33" xfId="15487"/>
    <cellStyle name="Salomon Logo 2 3 34" xfId="15488"/>
    <cellStyle name="Salomon Logo 2 3 4" xfId="15489"/>
    <cellStyle name="Salomon Logo 2 3 5" xfId="15490"/>
    <cellStyle name="Salomon Logo 2 3 6" xfId="15491"/>
    <cellStyle name="Salomon Logo 2 3 7" xfId="15492"/>
    <cellStyle name="Salomon Logo 2 3 8" xfId="15493"/>
    <cellStyle name="Salomon Logo 2 3 9" xfId="15494"/>
    <cellStyle name="Salomon Logo 2 30" xfId="15495"/>
    <cellStyle name="Salomon Logo 2 31" xfId="15496"/>
    <cellStyle name="Salomon Logo 2 32" xfId="15497"/>
    <cellStyle name="Salomon Logo 2 33" xfId="15498"/>
    <cellStyle name="Salomon Logo 2 34" xfId="15499"/>
    <cellStyle name="Salomon Logo 2 35" xfId="15500"/>
    <cellStyle name="Salomon Logo 2 36" xfId="15501"/>
    <cellStyle name="Salomon Logo 2 37" xfId="15502"/>
    <cellStyle name="Salomon Logo 2 38" xfId="15503"/>
    <cellStyle name="Salomon Logo 2 4" xfId="15504"/>
    <cellStyle name="Salomon Logo 2 4 10" xfId="15505"/>
    <cellStyle name="Salomon Logo 2 4 11" xfId="15506"/>
    <cellStyle name="Salomon Logo 2 4 12" xfId="15507"/>
    <cellStyle name="Salomon Logo 2 4 13" xfId="15508"/>
    <cellStyle name="Salomon Logo 2 4 14" xfId="15509"/>
    <cellStyle name="Salomon Logo 2 4 15" xfId="15510"/>
    <cellStyle name="Salomon Logo 2 4 16" xfId="15511"/>
    <cellStyle name="Salomon Logo 2 4 17" xfId="15512"/>
    <cellStyle name="Salomon Logo 2 4 18" xfId="15513"/>
    <cellStyle name="Salomon Logo 2 4 19" xfId="15514"/>
    <cellStyle name="Salomon Logo 2 4 2" xfId="15515"/>
    <cellStyle name="Salomon Logo 2 4 2 10" xfId="15516"/>
    <cellStyle name="Salomon Logo 2 4 2 11" xfId="15517"/>
    <cellStyle name="Salomon Logo 2 4 2 12" xfId="15518"/>
    <cellStyle name="Salomon Logo 2 4 2 13" xfId="15519"/>
    <cellStyle name="Salomon Logo 2 4 2 14" xfId="15520"/>
    <cellStyle name="Salomon Logo 2 4 2 15" xfId="15521"/>
    <cellStyle name="Salomon Logo 2 4 2 16" xfId="15522"/>
    <cellStyle name="Salomon Logo 2 4 2 17" xfId="15523"/>
    <cellStyle name="Salomon Logo 2 4 2 18" xfId="15524"/>
    <cellStyle name="Salomon Logo 2 4 2 19" xfId="15525"/>
    <cellStyle name="Salomon Logo 2 4 2 2" xfId="15526"/>
    <cellStyle name="Salomon Logo 2 4 2 20" xfId="15527"/>
    <cellStyle name="Salomon Logo 2 4 2 21" xfId="15528"/>
    <cellStyle name="Salomon Logo 2 4 2 22" xfId="15529"/>
    <cellStyle name="Salomon Logo 2 4 2 23" xfId="15530"/>
    <cellStyle name="Salomon Logo 2 4 2 24" xfId="15531"/>
    <cellStyle name="Salomon Logo 2 4 2 25" xfId="15532"/>
    <cellStyle name="Salomon Logo 2 4 2 26" xfId="15533"/>
    <cellStyle name="Salomon Logo 2 4 2 27" xfId="15534"/>
    <cellStyle name="Salomon Logo 2 4 2 28" xfId="15535"/>
    <cellStyle name="Salomon Logo 2 4 2 29" xfId="15536"/>
    <cellStyle name="Salomon Logo 2 4 2 3" xfId="15537"/>
    <cellStyle name="Salomon Logo 2 4 2 30" xfId="15538"/>
    <cellStyle name="Salomon Logo 2 4 2 31" xfId="15539"/>
    <cellStyle name="Salomon Logo 2 4 2 32" xfId="15540"/>
    <cellStyle name="Salomon Logo 2 4 2 33" xfId="15541"/>
    <cellStyle name="Salomon Logo 2 4 2 34" xfId="15542"/>
    <cellStyle name="Salomon Logo 2 4 2 35" xfId="15543"/>
    <cellStyle name="Salomon Logo 2 4 2 36" xfId="15544"/>
    <cellStyle name="Salomon Logo 2 4 2 37" xfId="15545"/>
    <cellStyle name="Salomon Logo 2 4 2 38" xfId="15546"/>
    <cellStyle name="Salomon Logo 2 4 2 39" xfId="15547"/>
    <cellStyle name="Salomon Logo 2 4 2 4" xfId="15548"/>
    <cellStyle name="Salomon Logo 2 4 2 40" xfId="15549"/>
    <cellStyle name="Salomon Logo 2 4 2 41" xfId="15550"/>
    <cellStyle name="Salomon Logo 2 4 2 42" xfId="15551"/>
    <cellStyle name="Salomon Logo 2 4 2 43" xfId="15552"/>
    <cellStyle name="Salomon Logo 2 4 2 44" xfId="15553"/>
    <cellStyle name="Salomon Logo 2 4 2 45" xfId="15554"/>
    <cellStyle name="Salomon Logo 2 4 2 46" xfId="15555"/>
    <cellStyle name="Salomon Logo 2 4 2 47" xfId="15556"/>
    <cellStyle name="Salomon Logo 2 4 2 48" xfId="15557"/>
    <cellStyle name="Salomon Logo 2 4 2 49" xfId="15558"/>
    <cellStyle name="Salomon Logo 2 4 2 5" xfId="15559"/>
    <cellStyle name="Salomon Logo 2 4 2 50" xfId="15560"/>
    <cellStyle name="Salomon Logo 2 4 2 51" xfId="15561"/>
    <cellStyle name="Salomon Logo 2 4 2 52" xfId="15562"/>
    <cellStyle name="Salomon Logo 2 4 2 53" xfId="15563"/>
    <cellStyle name="Salomon Logo 2 4 2 54" xfId="15564"/>
    <cellStyle name="Salomon Logo 2 4 2 55" xfId="15565"/>
    <cellStyle name="Salomon Logo 2 4 2 56" xfId="15566"/>
    <cellStyle name="Salomon Logo 2 4 2 57" xfId="15567"/>
    <cellStyle name="Salomon Logo 2 4 2 58" xfId="15568"/>
    <cellStyle name="Salomon Logo 2 4 2 59" xfId="15569"/>
    <cellStyle name="Salomon Logo 2 4 2 6" xfId="15570"/>
    <cellStyle name="Salomon Logo 2 4 2 60" xfId="15571"/>
    <cellStyle name="Salomon Logo 2 4 2 61" xfId="15572"/>
    <cellStyle name="Salomon Logo 2 4 2 62" xfId="15573"/>
    <cellStyle name="Salomon Logo 2 4 2 63" xfId="15574"/>
    <cellStyle name="Salomon Logo 2 4 2 64" xfId="15575"/>
    <cellStyle name="Salomon Logo 2 4 2 65" xfId="15576"/>
    <cellStyle name="Salomon Logo 2 4 2 66" xfId="15577"/>
    <cellStyle name="Salomon Logo 2 4 2 7" xfId="15578"/>
    <cellStyle name="Salomon Logo 2 4 2 8" xfId="15579"/>
    <cellStyle name="Salomon Logo 2 4 2 9" xfId="15580"/>
    <cellStyle name="Salomon Logo 2 4 20" xfId="15581"/>
    <cellStyle name="Salomon Logo 2 4 21" xfId="15582"/>
    <cellStyle name="Salomon Logo 2 4 22" xfId="15583"/>
    <cellStyle name="Salomon Logo 2 4 23" xfId="15584"/>
    <cellStyle name="Salomon Logo 2 4 24" xfId="15585"/>
    <cellStyle name="Salomon Logo 2 4 25" xfId="15586"/>
    <cellStyle name="Salomon Logo 2 4 26" xfId="15587"/>
    <cellStyle name="Salomon Logo 2 4 27" xfId="15588"/>
    <cellStyle name="Salomon Logo 2 4 28" xfId="15589"/>
    <cellStyle name="Salomon Logo 2 4 29" xfId="15590"/>
    <cellStyle name="Salomon Logo 2 4 3" xfId="15591"/>
    <cellStyle name="Salomon Logo 2 4 3 10" xfId="15592"/>
    <cellStyle name="Salomon Logo 2 4 3 11" xfId="15593"/>
    <cellStyle name="Salomon Logo 2 4 3 12" xfId="15594"/>
    <cellStyle name="Salomon Logo 2 4 3 13" xfId="15595"/>
    <cellStyle name="Salomon Logo 2 4 3 14" xfId="15596"/>
    <cellStyle name="Salomon Logo 2 4 3 15" xfId="15597"/>
    <cellStyle name="Salomon Logo 2 4 3 16" xfId="15598"/>
    <cellStyle name="Salomon Logo 2 4 3 17" xfId="15599"/>
    <cellStyle name="Salomon Logo 2 4 3 18" xfId="15600"/>
    <cellStyle name="Salomon Logo 2 4 3 19" xfId="15601"/>
    <cellStyle name="Salomon Logo 2 4 3 2" xfId="15602"/>
    <cellStyle name="Salomon Logo 2 4 3 20" xfId="15603"/>
    <cellStyle name="Salomon Logo 2 4 3 21" xfId="15604"/>
    <cellStyle name="Salomon Logo 2 4 3 22" xfId="15605"/>
    <cellStyle name="Salomon Logo 2 4 3 23" xfId="15606"/>
    <cellStyle name="Salomon Logo 2 4 3 24" xfId="15607"/>
    <cellStyle name="Salomon Logo 2 4 3 25" xfId="15608"/>
    <cellStyle name="Salomon Logo 2 4 3 26" xfId="15609"/>
    <cellStyle name="Salomon Logo 2 4 3 27" xfId="15610"/>
    <cellStyle name="Salomon Logo 2 4 3 28" xfId="15611"/>
    <cellStyle name="Salomon Logo 2 4 3 29" xfId="15612"/>
    <cellStyle name="Salomon Logo 2 4 3 3" xfId="15613"/>
    <cellStyle name="Salomon Logo 2 4 3 30" xfId="15614"/>
    <cellStyle name="Salomon Logo 2 4 3 31" xfId="15615"/>
    <cellStyle name="Salomon Logo 2 4 3 32" xfId="15616"/>
    <cellStyle name="Salomon Logo 2 4 3 33" xfId="15617"/>
    <cellStyle name="Salomon Logo 2 4 3 34" xfId="15618"/>
    <cellStyle name="Salomon Logo 2 4 3 35" xfId="15619"/>
    <cellStyle name="Salomon Logo 2 4 3 36" xfId="15620"/>
    <cellStyle name="Salomon Logo 2 4 3 37" xfId="15621"/>
    <cellStyle name="Salomon Logo 2 4 3 38" xfId="15622"/>
    <cellStyle name="Salomon Logo 2 4 3 39" xfId="15623"/>
    <cellStyle name="Salomon Logo 2 4 3 4" xfId="15624"/>
    <cellStyle name="Salomon Logo 2 4 3 40" xfId="15625"/>
    <cellStyle name="Salomon Logo 2 4 3 41" xfId="15626"/>
    <cellStyle name="Salomon Logo 2 4 3 42" xfId="15627"/>
    <cellStyle name="Salomon Logo 2 4 3 43" xfId="15628"/>
    <cellStyle name="Salomon Logo 2 4 3 44" xfId="15629"/>
    <cellStyle name="Salomon Logo 2 4 3 45" xfId="15630"/>
    <cellStyle name="Salomon Logo 2 4 3 46" xfId="15631"/>
    <cellStyle name="Salomon Logo 2 4 3 47" xfId="15632"/>
    <cellStyle name="Salomon Logo 2 4 3 48" xfId="15633"/>
    <cellStyle name="Salomon Logo 2 4 3 49" xfId="15634"/>
    <cellStyle name="Salomon Logo 2 4 3 5" xfId="15635"/>
    <cellStyle name="Salomon Logo 2 4 3 50" xfId="15636"/>
    <cellStyle name="Salomon Logo 2 4 3 51" xfId="15637"/>
    <cellStyle name="Salomon Logo 2 4 3 52" xfId="15638"/>
    <cellStyle name="Salomon Logo 2 4 3 53" xfId="15639"/>
    <cellStyle name="Salomon Logo 2 4 3 54" xfId="15640"/>
    <cellStyle name="Salomon Logo 2 4 3 55" xfId="15641"/>
    <cellStyle name="Salomon Logo 2 4 3 56" xfId="15642"/>
    <cellStyle name="Salomon Logo 2 4 3 57" xfId="15643"/>
    <cellStyle name="Salomon Logo 2 4 3 58" xfId="15644"/>
    <cellStyle name="Salomon Logo 2 4 3 59" xfId="15645"/>
    <cellStyle name="Salomon Logo 2 4 3 6" xfId="15646"/>
    <cellStyle name="Salomon Logo 2 4 3 60" xfId="15647"/>
    <cellStyle name="Salomon Logo 2 4 3 61" xfId="15648"/>
    <cellStyle name="Salomon Logo 2 4 3 62" xfId="15649"/>
    <cellStyle name="Salomon Logo 2 4 3 63" xfId="15650"/>
    <cellStyle name="Salomon Logo 2 4 3 64" xfId="15651"/>
    <cellStyle name="Salomon Logo 2 4 3 7" xfId="15652"/>
    <cellStyle name="Salomon Logo 2 4 3 8" xfId="15653"/>
    <cellStyle name="Salomon Logo 2 4 3 9" xfId="15654"/>
    <cellStyle name="Salomon Logo 2 4 30" xfId="15655"/>
    <cellStyle name="Salomon Logo 2 4 31" xfId="15656"/>
    <cellStyle name="Salomon Logo 2 4 32" xfId="15657"/>
    <cellStyle name="Salomon Logo 2 4 33" xfId="15658"/>
    <cellStyle name="Salomon Logo 2 4 34" xfId="15659"/>
    <cellStyle name="Salomon Logo 2 4 4" xfId="15660"/>
    <cellStyle name="Salomon Logo 2 4 5" xfId="15661"/>
    <cellStyle name="Salomon Logo 2 4 6" xfId="15662"/>
    <cellStyle name="Salomon Logo 2 4 7" xfId="15663"/>
    <cellStyle name="Salomon Logo 2 4 8" xfId="15664"/>
    <cellStyle name="Salomon Logo 2 4 9" xfId="15665"/>
    <cellStyle name="Salomon Logo 2 5" xfId="15666"/>
    <cellStyle name="Salomon Logo 2 5 10" xfId="15667"/>
    <cellStyle name="Salomon Logo 2 5 11" xfId="15668"/>
    <cellStyle name="Salomon Logo 2 5 12" xfId="15669"/>
    <cellStyle name="Salomon Logo 2 5 13" xfId="15670"/>
    <cellStyle name="Salomon Logo 2 5 14" xfId="15671"/>
    <cellStyle name="Salomon Logo 2 5 15" xfId="15672"/>
    <cellStyle name="Salomon Logo 2 5 16" xfId="15673"/>
    <cellStyle name="Salomon Logo 2 5 17" xfId="15674"/>
    <cellStyle name="Salomon Logo 2 5 18" xfId="15675"/>
    <cellStyle name="Salomon Logo 2 5 19" xfId="15676"/>
    <cellStyle name="Salomon Logo 2 5 2" xfId="15677"/>
    <cellStyle name="Salomon Logo 2 5 2 10" xfId="15678"/>
    <cellStyle name="Salomon Logo 2 5 2 11" xfId="15679"/>
    <cellStyle name="Salomon Logo 2 5 2 12" xfId="15680"/>
    <cellStyle name="Salomon Logo 2 5 2 13" xfId="15681"/>
    <cellStyle name="Salomon Logo 2 5 2 14" xfId="15682"/>
    <cellStyle name="Salomon Logo 2 5 2 15" xfId="15683"/>
    <cellStyle name="Salomon Logo 2 5 2 16" xfId="15684"/>
    <cellStyle name="Salomon Logo 2 5 2 17" xfId="15685"/>
    <cellStyle name="Salomon Logo 2 5 2 18" xfId="15686"/>
    <cellStyle name="Salomon Logo 2 5 2 19" xfId="15687"/>
    <cellStyle name="Salomon Logo 2 5 2 2" xfId="15688"/>
    <cellStyle name="Salomon Logo 2 5 2 20" xfId="15689"/>
    <cellStyle name="Salomon Logo 2 5 2 21" xfId="15690"/>
    <cellStyle name="Salomon Logo 2 5 2 22" xfId="15691"/>
    <cellStyle name="Salomon Logo 2 5 2 23" xfId="15692"/>
    <cellStyle name="Salomon Logo 2 5 2 24" xfId="15693"/>
    <cellStyle name="Salomon Logo 2 5 2 25" xfId="15694"/>
    <cellStyle name="Salomon Logo 2 5 2 26" xfId="15695"/>
    <cellStyle name="Salomon Logo 2 5 2 27" xfId="15696"/>
    <cellStyle name="Salomon Logo 2 5 2 28" xfId="15697"/>
    <cellStyle name="Salomon Logo 2 5 2 29" xfId="15698"/>
    <cellStyle name="Salomon Logo 2 5 2 3" xfId="15699"/>
    <cellStyle name="Salomon Logo 2 5 2 30" xfId="15700"/>
    <cellStyle name="Salomon Logo 2 5 2 31" xfId="15701"/>
    <cellStyle name="Salomon Logo 2 5 2 32" xfId="15702"/>
    <cellStyle name="Salomon Logo 2 5 2 33" xfId="15703"/>
    <cellStyle name="Salomon Logo 2 5 2 34" xfId="15704"/>
    <cellStyle name="Salomon Logo 2 5 2 35" xfId="15705"/>
    <cellStyle name="Salomon Logo 2 5 2 36" xfId="15706"/>
    <cellStyle name="Salomon Logo 2 5 2 37" xfId="15707"/>
    <cellStyle name="Salomon Logo 2 5 2 38" xfId="15708"/>
    <cellStyle name="Salomon Logo 2 5 2 39" xfId="15709"/>
    <cellStyle name="Salomon Logo 2 5 2 4" xfId="15710"/>
    <cellStyle name="Salomon Logo 2 5 2 40" xfId="15711"/>
    <cellStyle name="Salomon Logo 2 5 2 41" xfId="15712"/>
    <cellStyle name="Salomon Logo 2 5 2 42" xfId="15713"/>
    <cellStyle name="Salomon Logo 2 5 2 43" xfId="15714"/>
    <cellStyle name="Salomon Logo 2 5 2 44" xfId="15715"/>
    <cellStyle name="Salomon Logo 2 5 2 45" xfId="15716"/>
    <cellStyle name="Salomon Logo 2 5 2 46" xfId="15717"/>
    <cellStyle name="Salomon Logo 2 5 2 47" xfId="15718"/>
    <cellStyle name="Salomon Logo 2 5 2 48" xfId="15719"/>
    <cellStyle name="Salomon Logo 2 5 2 49" xfId="15720"/>
    <cellStyle name="Salomon Logo 2 5 2 5" xfId="15721"/>
    <cellStyle name="Salomon Logo 2 5 2 50" xfId="15722"/>
    <cellStyle name="Salomon Logo 2 5 2 51" xfId="15723"/>
    <cellStyle name="Salomon Logo 2 5 2 52" xfId="15724"/>
    <cellStyle name="Salomon Logo 2 5 2 53" xfId="15725"/>
    <cellStyle name="Salomon Logo 2 5 2 54" xfId="15726"/>
    <cellStyle name="Salomon Logo 2 5 2 55" xfId="15727"/>
    <cellStyle name="Salomon Logo 2 5 2 56" xfId="15728"/>
    <cellStyle name="Salomon Logo 2 5 2 57" xfId="15729"/>
    <cellStyle name="Salomon Logo 2 5 2 58" xfId="15730"/>
    <cellStyle name="Salomon Logo 2 5 2 59" xfId="15731"/>
    <cellStyle name="Salomon Logo 2 5 2 6" xfId="15732"/>
    <cellStyle name="Salomon Logo 2 5 2 60" xfId="15733"/>
    <cellStyle name="Salomon Logo 2 5 2 61" xfId="15734"/>
    <cellStyle name="Salomon Logo 2 5 2 62" xfId="15735"/>
    <cellStyle name="Salomon Logo 2 5 2 63" xfId="15736"/>
    <cellStyle name="Salomon Logo 2 5 2 64" xfId="15737"/>
    <cellStyle name="Salomon Logo 2 5 2 65" xfId="15738"/>
    <cellStyle name="Salomon Logo 2 5 2 66" xfId="15739"/>
    <cellStyle name="Salomon Logo 2 5 2 7" xfId="15740"/>
    <cellStyle name="Salomon Logo 2 5 2 8" xfId="15741"/>
    <cellStyle name="Salomon Logo 2 5 2 9" xfId="15742"/>
    <cellStyle name="Salomon Logo 2 5 20" xfId="15743"/>
    <cellStyle name="Salomon Logo 2 5 21" xfId="15744"/>
    <cellStyle name="Salomon Logo 2 5 22" xfId="15745"/>
    <cellStyle name="Salomon Logo 2 5 23" xfId="15746"/>
    <cellStyle name="Salomon Logo 2 5 24" xfId="15747"/>
    <cellStyle name="Salomon Logo 2 5 25" xfId="15748"/>
    <cellStyle name="Salomon Logo 2 5 26" xfId="15749"/>
    <cellStyle name="Salomon Logo 2 5 27" xfId="15750"/>
    <cellStyle name="Salomon Logo 2 5 28" xfId="15751"/>
    <cellStyle name="Salomon Logo 2 5 29" xfId="15752"/>
    <cellStyle name="Salomon Logo 2 5 3" xfId="15753"/>
    <cellStyle name="Salomon Logo 2 5 3 10" xfId="15754"/>
    <cellStyle name="Salomon Logo 2 5 3 11" xfId="15755"/>
    <cellStyle name="Salomon Logo 2 5 3 12" xfId="15756"/>
    <cellStyle name="Salomon Logo 2 5 3 13" xfId="15757"/>
    <cellStyle name="Salomon Logo 2 5 3 14" xfId="15758"/>
    <cellStyle name="Salomon Logo 2 5 3 15" xfId="15759"/>
    <cellStyle name="Salomon Logo 2 5 3 16" xfId="15760"/>
    <cellStyle name="Salomon Logo 2 5 3 17" xfId="15761"/>
    <cellStyle name="Salomon Logo 2 5 3 18" xfId="15762"/>
    <cellStyle name="Salomon Logo 2 5 3 19" xfId="15763"/>
    <cellStyle name="Salomon Logo 2 5 3 2" xfId="15764"/>
    <cellStyle name="Salomon Logo 2 5 3 20" xfId="15765"/>
    <cellStyle name="Salomon Logo 2 5 3 21" xfId="15766"/>
    <cellStyle name="Salomon Logo 2 5 3 22" xfId="15767"/>
    <cellStyle name="Salomon Logo 2 5 3 23" xfId="15768"/>
    <cellStyle name="Salomon Logo 2 5 3 24" xfId="15769"/>
    <cellStyle name="Salomon Logo 2 5 3 25" xfId="15770"/>
    <cellStyle name="Salomon Logo 2 5 3 26" xfId="15771"/>
    <cellStyle name="Salomon Logo 2 5 3 27" xfId="15772"/>
    <cellStyle name="Salomon Logo 2 5 3 28" xfId="15773"/>
    <cellStyle name="Salomon Logo 2 5 3 29" xfId="15774"/>
    <cellStyle name="Salomon Logo 2 5 3 3" xfId="15775"/>
    <cellStyle name="Salomon Logo 2 5 3 30" xfId="15776"/>
    <cellStyle name="Salomon Logo 2 5 3 31" xfId="15777"/>
    <cellStyle name="Salomon Logo 2 5 3 32" xfId="15778"/>
    <cellStyle name="Salomon Logo 2 5 3 33" xfId="15779"/>
    <cellStyle name="Salomon Logo 2 5 3 34" xfId="15780"/>
    <cellStyle name="Salomon Logo 2 5 3 35" xfId="15781"/>
    <cellStyle name="Salomon Logo 2 5 3 36" xfId="15782"/>
    <cellStyle name="Salomon Logo 2 5 3 37" xfId="15783"/>
    <cellStyle name="Salomon Logo 2 5 3 38" xfId="15784"/>
    <cellStyle name="Salomon Logo 2 5 3 39" xfId="15785"/>
    <cellStyle name="Salomon Logo 2 5 3 4" xfId="15786"/>
    <cellStyle name="Salomon Logo 2 5 3 40" xfId="15787"/>
    <cellStyle name="Salomon Logo 2 5 3 41" xfId="15788"/>
    <cellStyle name="Salomon Logo 2 5 3 42" xfId="15789"/>
    <cellStyle name="Salomon Logo 2 5 3 43" xfId="15790"/>
    <cellStyle name="Salomon Logo 2 5 3 44" xfId="15791"/>
    <cellStyle name="Salomon Logo 2 5 3 45" xfId="15792"/>
    <cellStyle name="Salomon Logo 2 5 3 46" xfId="15793"/>
    <cellStyle name="Salomon Logo 2 5 3 47" xfId="15794"/>
    <cellStyle name="Salomon Logo 2 5 3 48" xfId="15795"/>
    <cellStyle name="Salomon Logo 2 5 3 49" xfId="15796"/>
    <cellStyle name="Salomon Logo 2 5 3 5" xfId="15797"/>
    <cellStyle name="Salomon Logo 2 5 3 50" xfId="15798"/>
    <cellStyle name="Salomon Logo 2 5 3 51" xfId="15799"/>
    <cellStyle name="Salomon Logo 2 5 3 52" xfId="15800"/>
    <cellStyle name="Salomon Logo 2 5 3 53" xfId="15801"/>
    <cellStyle name="Salomon Logo 2 5 3 54" xfId="15802"/>
    <cellStyle name="Salomon Logo 2 5 3 55" xfId="15803"/>
    <cellStyle name="Salomon Logo 2 5 3 56" xfId="15804"/>
    <cellStyle name="Salomon Logo 2 5 3 57" xfId="15805"/>
    <cellStyle name="Salomon Logo 2 5 3 58" xfId="15806"/>
    <cellStyle name="Salomon Logo 2 5 3 59" xfId="15807"/>
    <cellStyle name="Salomon Logo 2 5 3 6" xfId="15808"/>
    <cellStyle name="Salomon Logo 2 5 3 60" xfId="15809"/>
    <cellStyle name="Salomon Logo 2 5 3 61" xfId="15810"/>
    <cellStyle name="Salomon Logo 2 5 3 62" xfId="15811"/>
    <cellStyle name="Salomon Logo 2 5 3 63" xfId="15812"/>
    <cellStyle name="Salomon Logo 2 5 3 64" xfId="15813"/>
    <cellStyle name="Salomon Logo 2 5 3 7" xfId="15814"/>
    <cellStyle name="Salomon Logo 2 5 3 8" xfId="15815"/>
    <cellStyle name="Salomon Logo 2 5 3 9" xfId="15816"/>
    <cellStyle name="Salomon Logo 2 5 30" xfId="15817"/>
    <cellStyle name="Salomon Logo 2 5 31" xfId="15818"/>
    <cellStyle name="Salomon Logo 2 5 32" xfId="15819"/>
    <cellStyle name="Salomon Logo 2 5 33" xfId="15820"/>
    <cellStyle name="Salomon Logo 2 5 34" xfId="15821"/>
    <cellStyle name="Salomon Logo 2 5 4" xfId="15822"/>
    <cellStyle name="Salomon Logo 2 5 5" xfId="15823"/>
    <cellStyle name="Salomon Logo 2 5 6" xfId="15824"/>
    <cellStyle name="Salomon Logo 2 5 7" xfId="15825"/>
    <cellStyle name="Salomon Logo 2 5 8" xfId="15826"/>
    <cellStyle name="Salomon Logo 2 5 9" xfId="15827"/>
    <cellStyle name="Salomon Logo 2 6" xfId="15828"/>
    <cellStyle name="Salomon Logo 2 6 10" xfId="15829"/>
    <cellStyle name="Salomon Logo 2 6 11" xfId="15830"/>
    <cellStyle name="Salomon Logo 2 6 12" xfId="15831"/>
    <cellStyle name="Salomon Logo 2 6 13" xfId="15832"/>
    <cellStyle name="Salomon Logo 2 6 14" xfId="15833"/>
    <cellStyle name="Salomon Logo 2 6 15" xfId="15834"/>
    <cellStyle name="Salomon Logo 2 6 16" xfId="15835"/>
    <cellStyle name="Salomon Logo 2 6 17" xfId="15836"/>
    <cellStyle name="Salomon Logo 2 6 18" xfId="15837"/>
    <cellStyle name="Salomon Logo 2 6 19" xfId="15838"/>
    <cellStyle name="Salomon Logo 2 6 2" xfId="15839"/>
    <cellStyle name="Salomon Logo 2 6 2 10" xfId="15840"/>
    <cellStyle name="Salomon Logo 2 6 2 11" xfId="15841"/>
    <cellStyle name="Salomon Logo 2 6 2 12" xfId="15842"/>
    <cellStyle name="Salomon Logo 2 6 2 13" xfId="15843"/>
    <cellStyle name="Salomon Logo 2 6 2 14" xfId="15844"/>
    <cellStyle name="Salomon Logo 2 6 2 15" xfId="15845"/>
    <cellStyle name="Salomon Logo 2 6 2 16" xfId="15846"/>
    <cellStyle name="Salomon Logo 2 6 2 17" xfId="15847"/>
    <cellStyle name="Salomon Logo 2 6 2 18" xfId="15848"/>
    <cellStyle name="Salomon Logo 2 6 2 19" xfId="15849"/>
    <cellStyle name="Salomon Logo 2 6 2 2" xfId="15850"/>
    <cellStyle name="Salomon Logo 2 6 2 20" xfId="15851"/>
    <cellStyle name="Salomon Logo 2 6 2 21" xfId="15852"/>
    <cellStyle name="Salomon Logo 2 6 2 22" xfId="15853"/>
    <cellStyle name="Salomon Logo 2 6 2 23" xfId="15854"/>
    <cellStyle name="Salomon Logo 2 6 2 24" xfId="15855"/>
    <cellStyle name="Salomon Logo 2 6 2 25" xfId="15856"/>
    <cellStyle name="Salomon Logo 2 6 2 26" xfId="15857"/>
    <cellStyle name="Salomon Logo 2 6 2 27" xfId="15858"/>
    <cellStyle name="Salomon Logo 2 6 2 28" xfId="15859"/>
    <cellStyle name="Salomon Logo 2 6 2 29" xfId="15860"/>
    <cellStyle name="Salomon Logo 2 6 2 3" xfId="15861"/>
    <cellStyle name="Salomon Logo 2 6 2 30" xfId="15862"/>
    <cellStyle name="Salomon Logo 2 6 2 31" xfId="15863"/>
    <cellStyle name="Salomon Logo 2 6 2 32" xfId="15864"/>
    <cellStyle name="Salomon Logo 2 6 2 33" xfId="15865"/>
    <cellStyle name="Salomon Logo 2 6 2 34" xfId="15866"/>
    <cellStyle name="Salomon Logo 2 6 2 35" xfId="15867"/>
    <cellStyle name="Salomon Logo 2 6 2 36" xfId="15868"/>
    <cellStyle name="Salomon Logo 2 6 2 37" xfId="15869"/>
    <cellStyle name="Salomon Logo 2 6 2 38" xfId="15870"/>
    <cellStyle name="Salomon Logo 2 6 2 39" xfId="15871"/>
    <cellStyle name="Salomon Logo 2 6 2 4" xfId="15872"/>
    <cellStyle name="Salomon Logo 2 6 2 40" xfId="15873"/>
    <cellStyle name="Salomon Logo 2 6 2 41" xfId="15874"/>
    <cellStyle name="Salomon Logo 2 6 2 42" xfId="15875"/>
    <cellStyle name="Salomon Logo 2 6 2 43" xfId="15876"/>
    <cellStyle name="Salomon Logo 2 6 2 44" xfId="15877"/>
    <cellStyle name="Salomon Logo 2 6 2 45" xfId="15878"/>
    <cellStyle name="Salomon Logo 2 6 2 46" xfId="15879"/>
    <cellStyle name="Salomon Logo 2 6 2 47" xfId="15880"/>
    <cellStyle name="Salomon Logo 2 6 2 48" xfId="15881"/>
    <cellStyle name="Salomon Logo 2 6 2 49" xfId="15882"/>
    <cellStyle name="Salomon Logo 2 6 2 5" xfId="15883"/>
    <cellStyle name="Salomon Logo 2 6 2 50" xfId="15884"/>
    <cellStyle name="Salomon Logo 2 6 2 51" xfId="15885"/>
    <cellStyle name="Salomon Logo 2 6 2 52" xfId="15886"/>
    <cellStyle name="Salomon Logo 2 6 2 53" xfId="15887"/>
    <cellStyle name="Salomon Logo 2 6 2 54" xfId="15888"/>
    <cellStyle name="Salomon Logo 2 6 2 55" xfId="15889"/>
    <cellStyle name="Salomon Logo 2 6 2 56" xfId="15890"/>
    <cellStyle name="Salomon Logo 2 6 2 57" xfId="15891"/>
    <cellStyle name="Salomon Logo 2 6 2 58" xfId="15892"/>
    <cellStyle name="Salomon Logo 2 6 2 59" xfId="15893"/>
    <cellStyle name="Salomon Logo 2 6 2 6" xfId="15894"/>
    <cellStyle name="Salomon Logo 2 6 2 60" xfId="15895"/>
    <cellStyle name="Salomon Logo 2 6 2 61" xfId="15896"/>
    <cellStyle name="Salomon Logo 2 6 2 62" xfId="15897"/>
    <cellStyle name="Salomon Logo 2 6 2 63" xfId="15898"/>
    <cellStyle name="Salomon Logo 2 6 2 64" xfId="15899"/>
    <cellStyle name="Salomon Logo 2 6 2 65" xfId="15900"/>
    <cellStyle name="Salomon Logo 2 6 2 66" xfId="15901"/>
    <cellStyle name="Salomon Logo 2 6 2 7" xfId="15902"/>
    <cellStyle name="Salomon Logo 2 6 2 8" xfId="15903"/>
    <cellStyle name="Salomon Logo 2 6 2 9" xfId="15904"/>
    <cellStyle name="Salomon Logo 2 6 20" xfId="15905"/>
    <cellStyle name="Salomon Logo 2 6 21" xfId="15906"/>
    <cellStyle name="Salomon Logo 2 6 22" xfId="15907"/>
    <cellStyle name="Salomon Logo 2 6 23" xfId="15908"/>
    <cellStyle name="Salomon Logo 2 6 24" xfId="15909"/>
    <cellStyle name="Salomon Logo 2 6 25" xfId="15910"/>
    <cellStyle name="Salomon Logo 2 6 26" xfId="15911"/>
    <cellStyle name="Salomon Logo 2 6 27" xfId="15912"/>
    <cellStyle name="Salomon Logo 2 6 28" xfId="15913"/>
    <cellStyle name="Salomon Logo 2 6 29" xfId="15914"/>
    <cellStyle name="Salomon Logo 2 6 3" xfId="15915"/>
    <cellStyle name="Salomon Logo 2 6 3 10" xfId="15916"/>
    <cellStyle name="Salomon Logo 2 6 3 11" xfId="15917"/>
    <cellStyle name="Salomon Logo 2 6 3 12" xfId="15918"/>
    <cellStyle name="Salomon Logo 2 6 3 13" xfId="15919"/>
    <cellStyle name="Salomon Logo 2 6 3 14" xfId="15920"/>
    <cellStyle name="Salomon Logo 2 6 3 15" xfId="15921"/>
    <cellStyle name="Salomon Logo 2 6 3 16" xfId="15922"/>
    <cellStyle name="Salomon Logo 2 6 3 17" xfId="15923"/>
    <cellStyle name="Salomon Logo 2 6 3 18" xfId="15924"/>
    <cellStyle name="Salomon Logo 2 6 3 19" xfId="15925"/>
    <cellStyle name="Salomon Logo 2 6 3 2" xfId="15926"/>
    <cellStyle name="Salomon Logo 2 6 3 20" xfId="15927"/>
    <cellStyle name="Salomon Logo 2 6 3 21" xfId="15928"/>
    <cellStyle name="Salomon Logo 2 6 3 22" xfId="15929"/>
    <cellStyle name="Salomon Logo 2 6 3 23" xfId="15930"/>
    <cellStyle name="Salomon Logo 2 6 3 24" xfId="15931"/>
    <cellStyle name="Salomon Logo 2 6 3 25" xfId="15932"/>
    <cellStyle name="Salomon Logo 2 6 3 26" xfId="15933"/>
    <cellStyle name="Salomon Logo 2 6 3 27" xfId="15934"/>
    <cellStyle name="Salomon Logo 2 6 3 28" xfId="15935"/>
    <cellStyle name="Salomon Logo 2 6 3 29" xfId="15936"/>
    <cellStyle name="Salomon Logo 2 6 3 3" xfId="15937"/>
    <cellStyle name="Salomon Logo 2 6 3 30" xfId="15938"/>
    <cellStyle name="Salomon Logo 2 6 3 31" xfId="15939"/>
    <cellStyle name="Salomon Logo 2 6 3 32" xfId="15940"/>
    <cellStyle name="Salomon Logo 2 6 3 33" xfId="15941"/>
    <cellStyle name="Salomon Logo 2 6 3 34" xfId="15942"/>
    <cellStyle name="Salomon Logo 2 6 3 35" xfId="15943"/>
    <cellStyle name="Salomon Logo 2 6 3 36" xfId="15944"/>
    <cellStyle name="Salomon Logo 2 6 3 37" xfId="15945"/>
    <cellStyle name="Salomon Logo 2 6 3 38" xfId="15946"/>
    <cellStyle name="Salomon Logo 2 6 3 39" xfId="15947"/>
    <cellStyle name="Salomon Logo 2 6 3 4" xfId="15948"/>
    <cellStyle name="Salomon Logo 2 6 3 40" xfId="15949"/>
    <cellStyle name="Salomon Logo 2 6 3 41" xfId="15950"/>
    <cellStyle name="Salomon Logo 2 6 3 42" xfId="15951"/>
    <cellStyle name="Salomon Logo 2 6 3 43" xfId="15952"/>
    <cellStyle name="Salomon Logo 2 6 3 44" xfId="15953"/>
    <cellStyle name="Salomon Logo 2 6 3 45" xfId="15954"/>
    <cellStyle name="Salomon Logo 2 6 3 46" xfId="15955"/>
    <cellStyle name="Salomon Logo 2 6 3 47" xfId="15956"/>
    <cellStyle name="Salomon Logo 2 6 3 48" xfId="15957"/>
    <cellStyle name="Salomon Logo 2 6 3 49" xfId="15958"/>
    <cellStyle name="Salomon Logo 2 6 3 5" xfId="15959"/>
    <cellStyle name="Salomon Logo 2 6 3 50" xfId="15960"/>
    <cellStyle name="Salomon Logo 2 6 3 51" xfId="15961"/>
    <cellStyle name="Salomon Logo 2 6 3 52" xfId="15962"/>
    <cellStyle name="Salomon Logo 2 6 3 53" xfId="15963"/>
    <cellStyle name="Salomon Logo 2 6 3 54" xfId="15964"/>
    <cellStyle name="Salomon Logo 2 6 3 55" xfId="15965"/>
    <cellStyle name="Salomon Logo 2 6 3 56" xfId="15966"/>
    <cellStyle name="Salomon Logo 2 6 3 57" xfId="15967"/>
    <cellStyle name="Salomon Logo 2 6 3 58" xfId="15968"/>
    <cellStyle name="Salomon Logo 2 6 3 59" xfId="15969"/>
    <cellStyle name="Salomon Logo 2 6 3 6" xfId="15970"/>
    <cellStyle name="Salomon Logo 2 6 3 60" xfId="15971"/>
    <cellStyle name="Salomon Logo 2 6 3 61" xfId="15972"/>
    <cellStyle name="Salomon Logo 2 6 3 62" xfId="15973"/>
    <cellStyle name="Salomon Logo 2 6 3 63" xfId="15974"/>
    <cellStyle name="Salomon Logo 2 6 3 64" xfId="15975"/>
    <cellStyle name="Salomon Logo 2 6 3 7" xfId="15976"/>
    <cellStyle name="Salomon Logo 2 6 3 8" xfId="15977"/>
    <cellStyle name="Salomon Logo 2 6 3 9" xfId="15978"/>
    <cellStyle name="Salomon Logo 2 6 30" xfId="15979"/>
    <cellStyle name="Salomon Logo 2 6 31" xfId="15980"/>
    <cellStyle name="Salomon Logo 2 6 32" xfId="15981"/>
    <cellStyle name="Salomon Logo 2 6 33" xfId="15982"/>
    <cellStyle name="Salomon Logo 2 6 34" xfId="15983"/>
    <cellStyle name="Salomon Logo 2 6 4" xfId="15984"/>
    <cellStyle name="Salomon Logo 2 6 5" xfId="15985"/>
    <cellStyle name="Salomon Logo 2 6 6" xfId="15986"/>
    <cellStyle name="Salomon Logo 2 6 7" xfId="15987"/>
    <cellStyle name="Salomon Logo 2 6 8" xfId="15988"/>
    <cellStyle name="Salomon Logo 2 6 9" xfId="15989"/>
    <cellStyle name="Salomon Logo 2 7" xfId="15990"/>
    <cellStyle name="Salomon Logo 2 7 10" xfId="15991"/>
    <cellStyle name="Salomon Logo 2 7 11" xfId="15992"/>
    <cellStyle name="Salomon Logo 2 7 12" xfId="15993"/>
    <cellStyle name="Salomon Logo 2 7 13" xfId="15994"/>
    <cellStyle name="Salomon Logo 2 7 14" xfId="15995"/>
    <cellStyle name="Salomon Logo 2 7 15" xfId="15996"/>
    <cellStyle name="Salomon Logo 2 7 16" xfId="15997"/>
    <cellStyle name="Salomon Logo 2 7 17" xfId="15998"/>
    <cellStyle name="Salomon Logo 2 7 18" xfId="15999"/>
    <cellStyle name="Salomon Logo 2 7 19" xfId="16000"/>
    <cellStyle name="Salomon Logo 2 7 2" xfId="16001"/>
    <cellStyle name="Salomon Logo 2 7 20" xfId="16002"/>
    <cellStyle name="Salomon Logo 2 7 21" xfId="16003"/>
    <cellStyle name="Salomon Logo 2 7 22" xfId="16004"/>
    <cellStyle name="Salomon Logo 2 7 23" xfId="16005"/>
    <cellStyle name="Salomon Logo 2 7 24" xfId="16006"/>
    <cellStyle name="Salomon Logo 2 7 25" xfId="16007"/>
    <cellStyle name="Salomon Logo 2 7 26" xfId="16008"/>
    <cellStyle name="Salomon Logo 2 7 27" xfId="16009"/>
    <cellStyle name="Salomon Logo 2 7 28" xfId="16010"/>
    <cellStyle name="Salomon Logo 2 7 29" xfId="16011"/>
    <cellStyle name="Salomon Logo 2 7 3" xfId="16012"/>
    <cellStyle name="Salomon Logo 2 7 30" xfId="16013"/>
    <cellStyle name="Salomon Logo 2 7 31" xfId="16014"/>
    <cellStyle name="Salomon Logo 2 7 32" xfId="16015"/>
    <cellStyle name="Salomon Logo 2 7 33" xfId="16016"/>
    <cellStyle name="Salomon Logo 2 7 34" xfId="16017"/>
    <cellStyle name="Salomon Logo 2 7 35" xfId="16018"/>
    <cellStyle name="Salomon Logo 2 7 36" xfId="16019"/>
    <cellStyle name="Salomon Logo 2 7 37" xfId="16020"/>
    <cellStyle name="Salomon Logo 2 7 38" xfId="16021"/>
    <cellStyle name="Salomon Logo 2 7 39" xfId="16022"/>
    <cellStyle name="Salomon Logo 2 7 4" xfId="16023"/>
    <cellStyle name="Salomon Logo 2 7 40" xfId="16024"/>
    <cellStyle name="Salomon Logo 2 7 41" xfId="16025"/>
    <cellStyle name="Salomon Logo 2 7 42" xfId="16026"/>
    <cellStyle name="Salomon Logo 2 7 43" xfId="16027"/>
    <cellStyle name="Salomon Logo 2 7 44" xfId="16028"/>
    <cellStyle name="Salomon Logo 2 7 45" xfId="16029"/>
    <cellStyle name="Salomon Logo 2 7 46" xfId="16030"/>
    <cellStyle name="Salomon Logo 2 7 47" xfId="16031"/>
    <cellStyle name="Salomon Logo 2 7 48" xfId="16032"/>
    <cellStyle name="Salomon Logo 2 7 49" xfId="16033"/>
    <cellStyle name="Salomon Logo 2 7 5" xfId="16034"/>
    <cellStyle name="Salomon Logo 2 7 50" xfId="16035"/>
    <cellStyle name="Salomon Logo 2 7 51" xfId="16036"/>
    <cellStyle name="Salomon Logo 2 7 52" xfId="16037"/>
    <cellStyle name="Salomon Logo 2 7 53" xfId="16038"/>
    <cellStyle name="Salomon Logo 2 7 54" xfId="16039"/>
    <cellStyle name="Salomon Logo 2 7 55" xfId="16040"/>
    <cellStyle name="Salomon Logo 2 7 56" xfId="16041"/>
    <cellStyle name="Salomon Logo 2 7 57" xfId="16042"/>
    <cellStyle name="Salomon Logo 2 7 58" xfId="16043"/>
    <cellStyle name="Salomon Logo 2 7 59" xfId="16044"/>
    <cellStyle name="Salomon Logo 2 7 6" xfId="16045"/>
    <cellStyle name="Salomon Logo 2 7 60" xfId="16046"/>
    <cellStyle name="Salomon Logo 2 7 61" xfId="16047"/>
    <cellStyle name="Salomon Logo 2 7 62" xfId="16048"/>
    <cellStyle name="Salomon Logo 2 7 63" xfId="16049"/>
    <cellStyle name="Salomon Logo 2 7 64" xfId="16050"/>
    <cellStyle name="Salomon Logo 2 7 65" xfId="16051"/>
    <cellStyle name="Salomon Logo 2 7 66" xfId="16052"/>
    <cellStyle name="Salomon Logo 2 7 7" xfId="16053"/>
    <cellStyle name="Salomon Logo 2 7 8" xfId="16054"/>
    <cellStyle name="Salomon Logo 2 7 9" xfId="16055"/>
    <cellStyle name="Salomon Logo 2 8" xfId="16056"/>
    <cellStyle name="Salomon Logo 2 8 10" xfId="16057"/>
    <cellStyle name="Salomon Logo 2 8 11" xfId="16058"/>
    <cellStyle name="Salomon Logo 2 8 12" xfId="16059"/>
    <cellStyle name="Salomon Logo 2 8 13" xfId="16060"/>
    <cellStyle name="Salomon Logo 2 8 14" xfId="16061"/>
    <cellStyle name="Salomon Logo 2 8 15" xfId="16062"/>
    <cellStyle name="Salomon Logo 2 8 16" xfId="16063"/>
    <cellStyle name="Salomon Logo 2 8 17" xfId="16064"/>
    <cellStyle name="Salomon Logo 2 8 18" xfId="16065"/>
    <cellStyle name="Salomon Logo 2 8 19" xfId="16066"/>
    <cellStyle name="Salomon Logo 2 8 2" xfId="16067"/>
    <cellStyle name="Salomon Logo 2 8 20" xfId="16068"/>
    <cellStyle name="Salomon Logo 2 8 21" xfId="16069"/>
    <cellStyle name="Salomon Logo 2 8 22" xfId="16070"/>
    <cellStyle name="Salomon Logo 2 8 23" xfId="16071"/>
    <cellStyle name="Salomon Logo 2 8 24" xfId="16072"/>
    <cellStyle name="Salomon Logo 2 8 25" xfId="16073"/>
    <cellStyle name="Salomon Logo 2 8 26" xfId="16074"/>
    <cellStyle name="Salomon Logo 2 8 27" xfId="16075"/>
    <cellStyle name="Salomon Logo 2 8 28" xfId="16076"/>
    <cellStyle name="Salomon Logo 2 8 29" xfId="16077"/>
    <cellStyle name="Salomon Logo 2 8 3" xfId="16078"/>
    <cellStyle name="Salomon Logo 2 8 30" xfId="16079"/>
    <cellStyle name="Salomon Logo 2 8 31" xfId="16080"/>
    <cellStyle name="Salomon Logo 2 8 32" xfId="16081"/>
    <cellStyle name="Salomon Logo 2 8 33" xfId="16082"/>
    <cellStyle name="Salomon Logo 2 8 34" xfId="16083"/>
    <cellStyle name="Salomon Logo 2 8 35" xfId="16084"/>
    <cellStyle name="Salomon Logo 2 8 36" xfId="16085"/>
    <cellStyle name="Salomon Logo 2 8 37" xfId="16086"/>
    <cellStyle name="Salomon Logo 2 8 38" xfId="16087"/>
    <cellStyle name="Salomon Logo 2 8 39" xfId="16088"/>
    <cellStyle name="Salomon Logo 2 8 4" xfId="16089"/>
    <cellStyle name="Salomon Logo 2 8 40" xfId="16090"/>
    <cellStyle name="Salomon Logo 2 8 41" xfId="16091"/>
    <cellStyle name="Salomon Logo 2 8 42" xfId="16092"/>
    <cellStyle name="Salomon Logo 2 8 43" xfId="16093"/>
    <cellStyle name="Salomon Logo 2 8 44" xfId="16094"/>
    <cellStyle name="Salomon Logo 2 8 45" xfId="16095"/>
    <cellStyle name="Salomon Logo 2 8 46" xfId="16096"/>
    <cellStyle name="Salomon Logo 2 8 47" xfId="16097"/>
    <cellStyle name="Salomon Logo 2 8 48" xfId="16098"/>
    <cellStyle name="Salomon Logo 2 8 49" xfId="16099"/>
    <cellStyle name="Salomon Logo 2 8 5" xfId="16100"/>
    <cellStyle name="Salomon Logo 2 8 50" xfId="16101"/>
    <cellStyle name="Salomon Logo 2 8 51" xfId="16102"/>
    <cellStyle name="Salomon Logo 2 8 52" xfId="16103"/>
    <cellStyle name="Salomon Logo 2 8 53" xfId="16104"/>
    <cellStyle name="Salomon Logo 2 8 54" xfId="16105"/>
    <cellStyle name="Salomon Logo 2 8 55" xfId="16106"/>
    <cellStyle name="Salomon Logo 2 8 56" xfId="16107"/>
    <cellStyle name="Salomon Logo 2 8 57" xfId="16108"/>
    <cellStyle name="Salomon Logo 2 8 58" xfId="16109"/>
    <cellStyle name="Salomon Logo 2 8 59" xfId="16110"/>
    <cellStyle name="Salomon Logo 2 8 6" xfId="16111"/>
    <cellStyle name="Salomon Logo 2 8 60" xfId="16112"/>
    <cellStyle name="Salomon Logo 2 8 61" xfId="16113"/>
    <cellStyle name="Salomon Logo 2 8 62" xfId="16114"/>
    <cellStyle name="Salomon Logo 2 8 63" xfId="16115"/>
    <cellStyle name="Salomon Logo 2 8 64" xfId="16116"/>
    <cellStyle name="Salomon Logo 2 8 7" xfId="16117"/>
    <cellStyle name="Salomon Logo 2 8 8" xfId="16118"/>
    <cellStyle name="Salomon Logo 2 8 9" xfId="16119"/>
    <cellStyle name="Salomon Logo 2 9" xfId="16120"/>
    <cellStyle name="Salomon Logo 20" xfId="16121"/>
    <cellStyle name="Salomon Logo 21" xfId="16122"/>
    <cellStyle name="Salomon Logo 22" xfId="16123"/>
    <cellStyle name="Salomon Logo 23" xfId="16124"/>
    <cellStyle name="Salomon Logo 24" xfId="16125"/>
    <cellStyle name="Salomon Logo 25" xfId="16126"/>
    <cellStyle name="Salomon Logo 26" xfId="16127"/>
    <cellStyle name="Salomon Logo 27" xfId="16128"/>
    <cellStyle name="Salomon Logo 28" xfId="16129"/>
    <cellStyle name="Salomon Logo 29" xfId="16130"/>
    <cellStyle name="Salomon Logo 3" xfId="16131"/>
    <cellStyle name="Salomon Logo 3 10" xfId="16132"/>
    <cellStyle name="Salomon Logo 3 11" xfId="16133"/>
    <cellStyle name="Salomon Logo 3 12" xfId="16134"/>
    <cellStyle name="Salomon Logo 3 13" xfId="16135"/>
    <cellStyle name="Salomon Logo 3 14" xfId="16136"/>
    <cellStyle name="Salomon Logo 3 15" xfId="16137"/>
    <cellStyle name="Salomon Logo 3 16" xfId="16138"/>
    <cellStyle name="Salomon Logo 3 17" xfId="16139"/>
    <cellStyle name="Salomon Logo 3 18" xfId="16140"/>
    <cellStyle name="Salomon Logo 3 19" xfId="16141"/>
    <cellStyle name="Salomon Logo 3 2" xfId="16142"/>
    <cellStyle name="Salomon Logo 3 2 10" xfId="16143"/>
    <cellStyle name="Salomon Logo 3 2 11" xfId="16144"/>
    <cellStyle name="Salomon Logo 3 2 12" xfId="16145"/>
    <cellStyle name="Salomon Logo 3 2 13" xfId="16146"/>
    <cellStyle name="Salomon Logo 3 2 14" xfId="16147"/>
    <cellStyle name="Salomon Logo 3 2 15" xfId="16148"/>
    <cellStyle name="Salomon Logo 3 2 16" xfId="16149"/>
    <cellStyle name="Salomon Logo 3 2 17" xfId="16150"/>
    <cellStyle name="Salomon Logo 3 2 18" xfId="16151"/>
    <cellStyle name="Salomon Logo 3 2 19" xfId="16152"/>
    <cellStyle name="Salomon Logo 3 2 2" xfId="16153"/>
    <cellStyle name="Salomon Logo 3 2 2 10" xfId="16154"/>
    <cellStyle name="Salomon Logo 3 2 2 11" xfId="16155"/>
    <cellStyle name="Salomon Logo 3 2 2 12" xfId="16156"/>
    <cellStyle name="Salomon Logo 3 2 2 13" xfId="16157"/>
    <cellStyle name="Salomon Logo 3 2 2 14" xfId="16158"/>
    <cellStyle name="Salomon Logo 3 2 2 15" xfId="16159"/>
    <cellStyle name="Salomon Logo 3 2 2 16" xfId="16160"/>
    <cellStyle name="Salomon Logo 3 2 2 17" xfId="16161"/>
    <cellStyle name="Salomon Logo 3 2 2 18" xfId="16162"/>
    <cellStyle name="Salomon Logo 3 2 2 19" xfId="16163"/>
    <cellStyle name="Salomon Logo 3 2 2 2" xfId="16164"/>
    <cellStyle name="Salomon Logo 3 2 2 2 10" xfId="16165"/>
    <cellStyle name="Salomon Logo 3 2 2 2 11" xfId="16166"/>
    <cellStyle name="Salomon Logo 3 2 2 2 12" xfId="16167"/>
    <cellStyle name="Salomon Logo 3 2 2 2 13" xfId="16168"/>
    <cellStyle name="Salomon Logo 3 2 2 2 14" xfId="16169"/>
    <cellStyle name="Salomon Logo 3 2 2 2 15" xfId="16170"/>
    <cellStyle name="Salomon Logo 3 2 2 2 16" xfId="16171"/>
    <cellStyle name="Salomon Logo 3 2 2 2 17" xfId="16172"/>
    <cellStyle name="Salomon Logo 3 2 2 2 18" xfId="16173"/>
    <cellStyle name="Salomon Logo 3 2 2 2 19" xfId="16174"/>
    <cellStyle name="Salomon Logo 3 2 2 2 2" xfId="16175"/>
    <cellStyle name="Salomon Logo 3 2 2 2 20" xfId="16176"/>
    <cellStyle name="Salomon Logo 3 2 2 2 21" xfId="16177"/>
    <cellStyle name="Salomon Logo 3 2 2 2 22" xfId="16178"/>
    <cellStyle name="Salomon Logo 3 2 2 2 23" xfId="16179"/>
    <cellStyle name="Salomon Logo 3 2 2 2 24" xfId="16180"/>
    <cellStyle name="Salomon Logo 3 2 2 2 25" xfId="16181"/>
    <cellStyle name="Salomon Logo 3 2 2 2 26" xfId="16182"/>
    <cellStyle name="Salomon Logo 3 2 2 2 27" xfId="16183"/>
    <cellStyle name="Salomon Logo 3 2 2 2 28" xfId="16184"/>
    <cellStyle name="Salomon Logo 3 2 2 2 29" xfId="16185"/>
    <cellStyle name="Salomon Logo 3 2 2 2 3" xfId="16186"/>
    <cellStyle name="Salomon Logo 3 2 2 2 30" xfId="16187"/>
    <cellStyle name="Salomon Logo 3 2 2 2 31" xfId="16188"/>
    <cellStyle name="Salomon Logo 3 2 2 2 32" xfId="16189"/>
    <cellStyle name="Salomon Logo 3 2 2 2 33" xfId="16190"/>
    <cellStyle name="Salomon Logo 3 2 2 2 34" xfId="16191"/>
    <cellStyle name="Salomon Logo 3 2 2 2 35" xfId="16192"/>
    <cellStyle name="Salomon Logo 3 2 2 2 36" xfId="16193"/>
    <cellStyle name="Salomon Logo 3 2 2 2 37" xfId="16194"/>
    <cellStyle name="Salomon Logo 3 2 2 2 38" xfId="16195"/>
    <cellStyle name="Salomon Logo 3 2 2 2 39" xfId="16196"/>
    <cellStyle name="Salomon Logo 3 2 2 2 4" xfId="16197"/>
    <cellStyle name="Salomon Logo 3 2 2 2 40" xfId="16198"/>
    <cellStyle name="Salomon Logo 3 2 2 2 41" xfId="16199"/>
    <cellStyle name="Salomon Logo 3 2 2 2 42" xfId="16200"/>
    <cellStyle name="Salomon Logo 3 2 2 2 43" xfId="16201"/>
    <cellStyle name="Salomon Logo 3 2 2 2 44" xfId="16202"/>
    <cellStyle name="Salomon Logo 3 2 2 2 45" xfId="16203"/>
    <cellStyle name="Salomon Logo 3 2 2 2 46" xfId="16204"/>
    <cellStyle name="Salomon Logo 3 2 2 2 47" xfId="16205"/>
    <cellStyle name="Salomon Logo 3 2 2 2 48" xfId="16206"/>
    <cellStyle name="Salomon Logo 3 2 2 2 49" xfId="16207"/>
    <cellStyle name="Salomon Logo 3 2 2 2 5" xfId="16208"/>
    <cellStyle name="Salomon Logo 3 2 2 2 50" xfId="16209"/>
    <cellStyle name="Salomon Logo 3 2 2 2 51" xfId="16210"/>
    <cellStyle name="Salomon Logo 3 2 2 2 52" xfId="16211"/>
    <cellStyle name="Salomon Logo 3 2 2 2 53" xfId="16212"/>
    <cellStyle name="Salomon Logo 3 2 2 2 54" xfId="16213"/>
    <cellStyle name="Salomon Logo 3 2 2 2 55" xfId="16214"/>
    <cellStyle name="Salomon Logo 3 2 2 2 56" xfId="16215"/>
    <cellStyle name="Salomon Logo 3 2 2 2 57" xfId="16216"/>
    <cellStyle name="Salomon Logo 3 2 2 2 58" xfId="16217"/>
    <cellStyle name="Salomon Logo 3 2 2 2 59" xfId="16218"/>
    <cellStyle name="Salomon Logo 3 2 2 2 6" xfId="16219"/>
    <cellStyle name="Salomon Logo 3 2 2 2 60" xfId="16220"/>
    <cellStyle name="Salomon Logo 3 2 2 2 61" xfId="16221"/>
    <cellStyle name="Salomon Logo 3 2 2 2 62" xfId="16222"/>
    <cellStyle name="Salomon Logo 3 2 2 2 63" xfId="16223"/>
    <cellStyle name="Salomon Logo 3 2 2 2 64" xfId="16224"/>
    <cellStyle name="Salomon Logo 3 2 2 2 65" xfId="16225"/>
    <cellStyle name="Salomon Logo 3 2 2 2 66" xfId="16226"/>
    <cellStyle name="Salomon Logo 3 2 2 2 7" xfId="16227"/>
    <cellStyle name="Salomon Logo 3 2 2 2 8" xfId="16228"/>
    <cellStyle name="Salomon Logo 3 2 2 2 9" xfId="16229"/>
    <cellStyle name="Salomon Logo 3 2 2 20" xfId="16230"/>
    <cellStyle name="Salomon Logo 3 2 2 21" xfId="16231"/>
    <cellStyle name="Salomon Logo 3 2 2 22" xfId="16232"/>
    <cellStyle name="Salomon Logo 3 2 2 23" xfId="16233"/>
    <cellStyle name="Salomon Logo 3 2 2 24" xfId="16234"/>
    <cellStyle name="Salomon Logo 3 2 2 25" xfId="16235"/>
    <cellStyle name="Salomon Logo 3 2 2 26" xfId="16236"/>
    <cellStyle name="Salomon Logo 3 2 2 27" xfId="16237"/>
    <cellStyle name="Salomon Logo 3 2 2 28" xfId="16238"/>
    <cellStyle name="Salomon Logo 3 2 2 29" xfId="16239"/>
    <cellStyle name="Salomon Logo 3 2 2 3" xfId="16240"/>
    <cellStyle name="Salomon Logo 3 2 2 3 10" xfId="16241"/>
    <cellStyle name="Salomon Logo 3 2 2 3 11" xfId="16242"/>
    <cellStyle name="Salomon Logo 3 2 2 3 12" xfId="16243"/>
    <cellStyle name="Salomon Logo 3 2 2 3 13" xfId="16244"/>
    <cellStyle name="Salomon Logo 3 2 2 3 14" xfId="16245"/>
    <cellStyle name="Salomon Logo 3 2 2 3 15" xfId="16246"/>
    <cellStyle name="Salomon Logo 3 2 2 3 16" xfId="16247"/>
    <cellStyle name="Salomon Logo 3 2 2 3 17" xfId="16248"/>
    <cellStyle name="Salomon Logo 3 2 2 3 18" xfId="16249"/>
    <cellStyle name="Salomon Logo 3 2 2 3 19" xfId="16250"/>
    <cellStyle name="Salomon Logo 3 2 2 3 2" xfId="16251"/>
    <cellStyle name="Salomon Logo 3 2 2 3 20" xfId="16252"/>
    <cellStyle name="Salomon Logo 3 2 2 3 21" xfId="16253"/>
    <cellStyle name="Salomon Logo 3 2 2 3 22" xfId="16254"/>
    <cellStyle name="Salomon Logo 3 2 2 3 23" xfId="16255"/>
    <cellStyle name="Salomon Logo 3 2 2 3 24" xfId="16256"/>
    <cellStyle name="Salomon Logo 3 2 2 3 25" xfId="16257"/>
    <cellStyle name="Salomon Logo 3 2 2 3 26" xfId="16258"/>
    <cellStyle name="Salomon Logo 3 2 2 3 27" xfId="16259"/>
    <cellStyle name="Salomon Logo 3 2 2 3 28" xfId="16260"/>
    <cellStyle name="Salomon Logo 3 2 2 3 29" xfId="16261"/>
    <cellStyle name="Salomon Logo 3 2 2 3 3" xfId="16262"/>
    <cellStyle name="Salomon Logo 3 2 2 3 30" xfId="16263"/>
    <cellStyle name="Salomon Logo 3 2 2 3 31" xfId="16264"/>
    <cellStyle name="Salomon Logo 3 2 2 3 32" xfId="16265"/>
    <cellStyle name="Salomon Logo 3 2 2 3 33" xfId="16266"/>
    <cellStyle name="Salomon Logo 3 2 2 3 34" xfId="16267"/>
    <cellStyle name="Salomon Logo 3 2 2 3 35" xfId="16268"/>
    <cellStyle name="Salomon Logo 3 2 2 3 36" xfId="16269"/>
    <cellStyle name="Salomon Logo 3 2 2 3 37" xfId="16270"/>
    <cellStyle name="Salomon Logo 3 2 2 3 38" xfId="16271"/>
    <cellStyle name="Salomon Logo 3 2 2 3 39" xfId="16272"/>
    <cellStyle name="Salomon Logo 3 2 2 3 4" xfId="16273"/>
    <cellStyle name="Salomon Logo 3 2 2 3 40" xfId="16274"/>
    <cellStyle name="Salomon Logo 3 2 2 3 41" xfId="16275"/>
    <cellStyle name="Salomon Logo 3 2 2 3 42" xfId="16276"/>
    <cellStyle name="Salomon Logo 3 2 2 3 43" xfId="16277"/>
    <cellStyle name="Salomon Logo 3 2 2 3 44" xfId="16278"/>
    <cellStyle name="Salomon Logo 3 2 2 3 45" xfId="16279"/>
    <cellStyle name="Salomon Logo 3 2 2 3 46" xfId="16280"/>
    <cellStyle name="Salomon Logo 3 2 2 3 47" xfId="16281"/>
    <cellStyle name="Salomon Logo 3 2 2 3 48" xfId="16282"/>
    <cellStyle name="Salomon Logo 3 2 2 3 49" xfId="16283"/>
    <cellStyle name="Salomon Logo 3 2 2 3 5" xfId="16284"/>
    <cellStyle name="Salomon Logo 3 2 2 3 50" xfId="16285"/>
    <cellStyle name="Salomon Logo 3 2 2 3 51" xfId="16286"/>
    <cellStyle name="Salomon Logo 3 2 2 3 52" xfId="16287"/>
    <cellStyle name="Salomon Logo 3 2 2 3 53" xfId="16288"/>
    <cellStyle name="Salomon Logo 3 2 2 3 54" xfId="16289"/>
    <cellStyle name="Salomon Logo 3 2 2 3 55" xfId="16290"/>
    <cellStyle name="Salomon Logo 3 2 2 3 56" xfId="16291"/>
    <cellStyle name="Salomon Logo 3 2 2 3 57" xfId="16292"/>
    <cellStyle name="Salomon Logo 3 2 2 3 58" xfId="16293"/>
    <cellStyle name="Salomon Logo 3 2 2 3 59" xfId="16294"/>
    <cellStyle name="Salomon Logo 3 2 2 3 6" xfId="16295"/>
    <cellStyle name="Salomon Logo 3 2 2 3 60" xfId="16296"/>
    <cellStyle name="Salomon Logo 3 2 2 3 61" xfId="16297"/>
    <cellStyle name="Salomon Logo 3 2 2 3 62" xfId="16298"/>
    <cellStyle name="Salomon Logo 3 2 2 3 63" xfId="16299"/>
    <cellStyle name="Salomon Logo 3 2 2 3 64" xfId="16300"/>
    <cellStyle name="Salomon Logo 3 2 2 3 7" xfId="16301"/>
    <cellStyle name="Salomon Logo 3 2 2 3 8" xfId="16302"/>
    <cellStyle name="Salomon Logo 3 2 2 3 9" xfId="16303"/>
    <cellStyle name="Salomon Logo 3 2 2 30" xfId="16304"/>
    <cellStyle name="Salomon Logo 3 2 2 31" xfId="16305"/>
    <cellStyle name="Salomon Logo 3 2 2 32" xfId="16306"/>
    <cellStyle name="Salomon Logo 3 2 2 33" xfId="16307"/>
    <cellStyle name="Salomon Logo 3 2 2 34" xfId="16308"/>
    <cellStyle name="Salomon Logo 3 2 2 4" xfId="16309"/>
    <cellStyle name="Salomon Logo 3 2 2 5" xfId="16310"/>
    <cellStyle name="Salomon Logo 3 2 2 6" xfId="16311"/>
    <cellStyle name="Salomon Logo 3 2 2 7" xfId="16312"/>
    <cellStyle name="Salomon Logo 3 2 2 8" xfId="16313"/>
    <cellStyle name="Salomon Logo 3 2 2 9" xfId="16314"/>
    <cellStyle name="Salomon Logo 3 2 20" xfId="16315"/>
    <cellStyle name="Salomon Logo 3 2 21" xfId="16316"/>
    <cellStyle name="Salomon Logo 3 2 22" xfId="16317"/>
    <cellStyle name="Salomon Logo 3 2 23" xfId="16318"/>
    <cellStyle name="Salomon Logo 3 2 24" xfId="16319"/>
    <cellStyle name="Salomon Logo 3 2 25" xfId="16320"/>
    <cellStyle name="Salomon Logo 3 2 26" xfId="16321"/>
    <cellStyle name="Salomon Logo 3 2 27" xfId="16322"/>
    <cellStyle name="Salomon Logo 3 2 28" xfId="16323"/>
    <cellStyle name="Salomon Logo 3 2 29" xfId="16324"/>
    <cellStyle name="Salomon Logo 3 2 3" xfId="16325"/>
    <cellStyle name="Salomon Logo 3 2 3 10" xfId="16326"/>
    <cellStyle name="Salomon Logo 3 2 3 11" xfId="16327"/>
    <cellStyle name="Salomon Logo 3 2 3 12" xfId="16328"/>
    <cellStyle name="Salomon Logo 3 2 3 13" xfId="16329"/>
    <cellStyle name="Salomon Logo 3 2 3 14" xfId="16330"/>
    <cellStyle name="Salomon Logo 3 2 3 15" xfId="16331"/>
    <cellStyle name="Salomon Logo 3 2 3 16" xfId="16332"/>
    <cellStyle name="Salomon Logo 3 2 3 17" xfId="16333"/>
    <cellStyle name="Salomon Logo 3 2 3 18" xfId="16334"/>
    <cellStyle name="Salomon Logo 3 2 3 19" xfId="16335"/>
    <cellStyle name="Salomon Logo 3 2 3 2" xfId="16336"/>
    <cellStyle name="Salomon Logo 3 2 3 2 10" xfId="16337"/>
    <cellStyle name="Salomon Logo 3 2 3 2 11" xfId="16338"/>
    <cellStyle name="Salomon Logo 3 2 3 2 12" xfId="16339"/>
    <cellStyle name="Salomon Logo 3 2 3 2 13" xfId="16340"/>
    <cellStyle name="Salomon Logo 3 2 3 2 14" xfId="16341"/>
    <cellStyle name="Salomon Logo 3 2 3 2 15" xfId="16342"/>
    <cellStyle name="Salomon Logo 3 2 3 2 16" xfId="16343"/>
    <cellStyle name="Salomon Logo 3 2 3 2 17" xfId="16344"/>
    <cellStyle name="Salomon Logo 3 2 3 2 18" xfId="16345"/>
    <cellStyle name="Salomon Logo 3 2 3 2 19" xfId="16346"/>
    <cellStyle name="Salomon Logo 3 2 3 2 2" xfId="16347"/>
    <cellStyle name="Salomon Logo 3 2 3 2 20" xfId="16348"/>
    <cellStyle name="Salomon Logo 3 2 3 2 21" xfId="16349"/>
    <cellStyle name="Salomon Logo 3 2 3 2 22" xfId="16350"/>
    <cellStyle name="Salomon Logo 3 2 3 2 23" xfId="16351"/>
    <cellStyle name="Salomon Logo 3 2 3 2 24" xfId="16352"/>
    <cellStyle name="Salomon Logo 3 2 3 2 25" xfId="16353"/>
    <cellStyle name="Salomon Logo 3 2 3 2 26" xfId="16354"/>
    <cellStyle name="Salomon Logo 3 2 3 2 27" xfId="16355"/>
    <cellStyle name="Salomon Logo 3 2 3 2 28" xfId="16356"/>
    <cellStyle name="Salomon Logo 3 2 3 2 29" xfId="16357"/>
    <cellStyle name="Salomon Logo 3 2 3 2 3" xfId="16358"/>
    <cellStyle name="Salomon Logo 3 2 3 2 30" xfId="16359"/>
    <cellStyle name="Salomon Logo 3 2 3 2 31" xfId="16360"/>
    <cellStyle name="Salomon Logo 3 2 3 2 32" xfId="16361"/>
    <cellStyle name="Salomon Logo 3 2 3 2 33" xfId="16362"/>
    <cellStyle name="Salomon Logo 3 2 3 2 34" xfId="16363"/>
    <cellStyle name="Salomon Logo 3 2 3 2 35" xfId="16364"/>
    <cellStyle name="Salomon Logo 3 2 3 2 36" xfId="16365"/>
    <cellStyle name="Salomon Logo 3 2 3 2 37" xfId="16366"/>
    <cellStyle name="Salomon Logo 3 2 3 2 38" xfId="16367"/>
    <cellStyle name="Salomon Logo 3 2 3 2 39" xfId="16368"/>
    <cellStyle name="Salomon Logo 3 2 3 2 4" xfId="16369"/>
    <cellStyle name="Salomon Logo 3 2 3 2 40" xfId="16370"/>
    <cellStyle name="Salomon Logo 3 2 3 2 41" xfId="16371"/>
    <cellStyle name="Salomon Logo 3 2 3 2 42" xfId="16372"/>
    <cellStyle name="Salomon Logo 3 2 3 2 43" xfId="16373"/>
    <cellStyle name="Salomon Logo 3 2 3 2 44" xfId="16374"/>
    <cellStyle name="Salomon Logo 3 2 3 2 45" xfId="16375"/>
    <cellStyle name="Salomon Logo 3 2 3 2 46" xfId="16376"/>
    <cellStyle name="Salomon Logo 3 2 3 2 47" xfId="16377"/>
    <cellStyle name="Salomon Logo 3 2 3 2 48" xfId="16378"/>
    <cellStyle name="Salomon Logo 3 2 3 2 49" xfId="16379"/>
    <cellStyle name="Salomon Logo 3 2 3 2 5" xfId="16380"/>
    <cellStyle name="Salomon Logo 3 2 3 2 50" xfId="16381"/>
    <cellStyle name="Salomon Logo 3 2 3 2 51" xfId="16382"/>
    <cellStyle name="Salomon Logo 3 2 3 2 52" xfId="16383"/>
    <cellStyle name="Salomon Logo 3 2 3 2 53" xfId="16384"/>
    <cellStyle name="Salomon Logo 3 2 3 2 54" xfId="16385"/>
    <cellStyle name="Salomon Logo 3 2 3 2 55" xfId="16386"/>
    <cellStyle name="Salomon Logo 3 2 3 2 56" xfId="16387"/>
    <cellStyle name="Salomon Logo 3 2 3 2 57" xfId="16388"/>
    <cellStyle name="Salomon Logo 3 2 3 2 58" xfId="16389"/>
    <cellStyle name="Salomon Logo 3 2 3 2 59" xfId="16390"/>
    <cellStyle name="Salomon Logo 3 2 3 2 6" xfId="16391"/>
    <cellStyle name="Salomon Logo 3 2 3 2 60" xfId="16392"/>
    <cellStyle name="Salomon Logo 3 2 3 2 61" xfId="16393"/>
    <cellStyle name="Salomon Logo 3 2 3 2 62" xfId="16394"/>
    <cellStyle name="Salomon Logo 3 2 3 2 63" xfId="16395"/>
    <cellStyle name="Salomon Logo 3 2 3 2 64" xfId="16396"/>
    <cellStyle name="Salomon Logo 3 2 3 2 65" xfId="16397"/>
    <cellStyle name="Salomon Logo 3 2 3 2 66" xfId="16398"/>
    <cellStyle name="Salomon Logo 3 2 3 2 7" xfId="16399"/>
    <cellStyle name="Salomon Logo 3 2 3 2 8" xfId="16400"/>
    <cellStyle name="Salomon Logo 3 2 3 2 9" xfId="16401"/>
    <cellStyle name="Salomon Logo 3 2 3 20" xfId="16402"/>
    <cellStyle name="Salomon Logo 3 2 3 21" xfId="16403"/>
    <cellStyle name="Salomon Logo 3 2 3 22" xfId="16404"/>
    <cellStyle name="Salomon Logo 3 2 3 23" xfId="16405"/>
    <cellStyle name="Salomon Logo 3 2 3 24" xfId="16406"/>
    <cellStyle name="Salomon Logo 3 2 3 25" xfId="16407"/>
    <cellStyle name="Salomon Logo 3 2 3 26" xfId="16408"/>
    <cellStyle name="Salomon Logo 3 2 3 27" xfId="16409"/>
    <cellStyle name="Salomon Logo 3 2 3 28" xfId="16410"/>
    <cellStyle name="Salomon Logo 3 2 3 29" xfId="16411"/>
    <cellStyle name="Salomon Logo 3 2 3 3" xfId="16412"/>
    <cellStyle name="Salomon Logo 3 2 3 3 10" xfId="16413"/>
    <cellStyle name="Salomon Logo 3 2 3 3 11" xfId="16414"/>
    <cellStyle name="Salomon Logo 3 2 3 3 12" xfId="16415"/>
    <cellStyle name="Salomon Logo 3 2 3 3 13" xfId="16416"/>
    <cellStyle name="Salomon Logo 3 2 3 3 14" xfId="16417"/>
    <cellStyle name="Salomon Logo 3 2 3 3 15" xfId="16418"/>
    <cellStyle name="Salomon Logo 3 2 3 3 16" xfId="16419"/>
    <cellStyle name="Salomon Logo 3 2 3 3 17" xfId="16420"/>
    <cellStyle name="Salomon Logo 3 2 3 3 18" xfId="16421"/>
    <cellStyle name="Salomon Logo 3 2 3 3 19" xfId="16422"/>
    <cellStyle name="Salomon Logo 3 2 3 3 2" xfId="16423"/>
    <cellStyle name="Salomon Logo 3 2 3 3 20" xfId="16424"/>
    <cellStyle name="Salomon Logo 3 2 3 3 21" xfId="16425"/>
    <cellStyle name="Salomon Logo 3 2 3 3 22" xfId="16426"/>
    <cellStyle name="Salomon Logo 3 2 3 3 23" xfId="16427"/>
    <cellStyle name="Salomon Logo 3 2 3 3 24" xfId="16428"/>
    <cellStyle name="Salomon Logo 3 2 3 3 25" xfId="16429"/>
    <cellStyle name="Salomon Logo 3 2 3 3 26" xfId="16430"/>
    <cellStyle name="Salomon Logo 3 2 3 3 27" xfId="16431"/>
    <cellStyle name="Salomon Logo 3 2 3 3 28" xfId="16432"/>
    <cellStyle name="Salomon Logo 3 2 3 3 29" xfId="16433"/>
    <cellStyle name="Salomon Logo 3 2 3 3 3" xfId="16434"/>
    <cellStyle name="Salomon Logo 3 2 3 3 30" xfId="16435"/>
    <cellStyle name="Salomon Logo 3 2 3 3 31" xfId="16436"/>
    <cellStyle name="Salomon Logo 3 2 3 3 32" xfId="16437"/>
    <cellStyle name="Salomon Logo 3 2 3 3 33" xfId="16438"/>
    <cellStyle name="Salomon Logo 3 2 3 3 34" xfId="16439"/>
    <cellStyle name="Salomon Logo 3 2 3 3 35" xfId="16440"/>
    <cellStyle name="Salomon Logo 3 2 3 3 36" xfId="16441"/>
    <cellStyle name="Salomon Logo 3 2 3 3 37" xfId="16442"/>
    <cellStyle name="Salomon Logo 3 2 3 3 38" xfId="16443"/>
    <cellStyle name="Salomon Logo 3 2 3 3 39" xfId="16444"/>
    <cellStyle name="Salomon Logo 3 2 3 3 4" xfId="16445"/>
    <cellStyle name="Salomon Logo 3 2 3 3 40" xfId="16446"/>
    <cellStyle name="Salomon Logo 3 2 3 3 41" xfId="16447"/>
    <cellStyle name="Salomon Logo 3 2 3 3 42" xfId="16448"/>
    <cellStyle name="Salomon Logo 3 2 3 3 43" xfId="16449"/>
    <cellStyle name="Salomon Logo 3 2 3 3 44" xfId="16450"/>
    <cellStyle name="Salomon Logo 3 2 3 3 45" xfId="16451"/>
    <cellStyle name="Salomon Logo 3 2 3 3 46" xfId="16452"/>
    <cellStyle name="Salomon Logo 3 2 3 3 47" xfId="16453"/>
    <cellStyle name="Salomon Logo 3 2 3 3 48" xfId="16454"/>
    <cellStyle name="Salomon Logo 3 2 3 3 49" xfId="16455"/>
    <cellStyle name="Salomon Logo 3 2 3 3 5" xfId="16456"/>
    <cellStyle name="Salomon Logo 3 2 3 3 50" xfId="16457"/>
    <cellStyle name="Salomon Logo 3 2 3 3 51" xfId="16458"/>
    <cellStyle name="Salomon Logo 3 2 3 3 52" xfId="16459"/>
    <cellStyle name="Salomon Logo 3 2 3 3 53" xfId="16460"/>
    <cellStyle name="Salomon Logo 3 2 3 3 54" xfId="16461"/>
    <cellStyle name="Salomon Logo 3 2 3 3 55" xfId="16462"/>
    <cellStyle name="Salomon Logo 3 2 3 3 56" xfId="16463"/>
    <cellStyle name="Salomon Logo 3 2 3 3 57" xfId="16464"/>
    <cellStyle name="Salomon Logo 3 2 3 3 58" xfId="16465"/>
    <cellStyle name="Salomon Logo 3 2 3 3 59" xfId="16466"/>
    <cellStyle name="Salomon Logo 3 2 3 3 6" xfId="16467"/>
    <cellStyle name="Salomon Logo 3 2 3 3 60" xfId="16468"/>
    <cellStyle name="Salomon Logo 3 2 3 3 61" xfId="16469"/>
    <cellStyle name="Salomon Logo 3 2 3 3 62" xfId="16470"/>
    <cellStyle name="Salomon Logo 3 2 3 3 63" xfId="16471"/>
    <cellStyle name="Salomon Logo 3 2 3 3 64" xfId="16472"/>
    <cellStyle name="Salomon Logo 3 2 3 3 7" xfId="16473"/>
    <cellStyle name="Salomon Logo 3 2 3 3 8" xfId="16474"/>
    <cellStyle name="Salomon Logo 3 2 3 3 9" xfId="16475"/>
    <cellStyle name="Salomon Logo 3 2 3 30" xfId="16476"/>
    <cellStyle name="Salomon Logo 3 2 3 31" xfId="16477"/>
    <cellStyle name="Salomon Logo 3 2 3 32" xfId="16478"/>
    <cellStyle name="Salomon Logo 3 2 3 33" xfId="16479"/>
    <cellStyle name="Salomon Logo 3 2 3 34" xfId="16480"/>
    <cellStyle name="Salomon Logo 3 2 3 4" xfId="16481"/>
    <cellStyle name="Salomon Logo 3 2 3 5" xfId="16482"/>
    <cellStyle name="Salomon Logo 3 2 3 6" xfId="16483"/>
    <cellStyle name="Salomon Logo 3 2 3 7" xfId="16484"/>
    <cellStyle name="Salomon Logo 3 2 3 8" xfId="16485"/>
    <cellStyle name="Salomon Logo 3 2 3 9" xfId="16486"/>
    <cellStyle name="Salomon Logo 3 2 30" xfId="16487"/>
    <cellStyle name="Salomon Logo 3 2 31" xfId="16488"/>
    <cellStyle name="Salomon Logo 3 2 32" xfId="16489"/>
    <cellStyle name="Salomon Logo 3 2 33" xfId="16490"/>
    <cellStyle name="Salomon Logo 3 2 34" xfId="16491"/>
    <cellStyle name="Salomon Logo 3 2 35" xfId="16492"/>
    <cellStyle name="Salomon Logo 3 2 36" xfId="16493"/>
    <cellStyle name="Salomon Logo 3 2 37" xfId="16494"/>
    <cellStyle name="Salomon Logo 3 2 4" xfId="16495"/>
    <cellStyle name="Salomon Logo 3 2 4 10" xfId="16496"/>
    <cellStyle name="Salomon Logo 3 2 4 11" xfId="16497"/>
    <cellStyle name="Salomon Logo 3 2 4 12" xfId="16498"/>
    <cellStyle name="Salomon Logo 3 2 4 13" xfId="16499"/>
    <cellStyle name="Salomon Logo 3 2 4 14" xfId="16500"/>
    <cellStyle name="Salomon Logo 3 2 4 15" xfId="16501"/>
    <cellStyle name="Salomon Logo 3 2 4 16" xfId="16502"/>
    <cellStyle name="Salomon Logo 3 2 4 17" xfId="16503"/>
    <cellStyle name="Salomon Logo 3 2 4 18" xfId="16504"/>
    <cellStyle name="Salomon Logo 3 2 4 19" xfId="16505"/>
    <cellStyle name="Salomon Logo 3 2 4 2" xfId="16506"/>
    <cellStyle name="Salomon Logo 3 2 4 2 10" xfId="16507"/>
    <cellStyle name="Salomon Logo 3 2 4 2 11" xfId="16508"/>
    <cellStyle name="Salomon Logo 3 2 4 2 12" xfId="16509"/>
    <cellStyle name="Salomon Logo 3 2 4 2 13" xfId="16510"/>
    <cellStyle name="Salomon Logo 3 2 4 2 14" xfId="16511"/>
    <cellStyle name="Salomon Logo 3 2 4 2 15" xfId="16512"/>
    <cellStyle name="Salomon Logo 3 2 4 2 16" xfId="16513"/>
    <cellStyle name="Salomon Logo 3 2 4 2 17" xfId="16514"/>
    <cellStyle name="Salomon Logo 3 2 4 2 18" xfId="16515"/>
    <cellStyle name="Salomon Logo 3 2 4 2 19" xfId="16516"/>
    <cellStyle name="Salomon Logo 3 2 4 2 2" xfId="16517"/>
    <cellStyle name="Salomon Logo 3 2 4 2 20" xfId="16518"/>
    <cellStyle name="Salomon Logo 3 2 4 2 21" xfId="16519"/>
    <cellStyle name="Salomon Logo 3 2 4 2 22" xfId="16520"/>
    <cellStyle name="Salomon Logo 3 2 4 2 23" xfId="16521"/>
    <cellStyle name="Salomon Logo 3 2 4 2 24" xfId="16522"/>
    <cellStyle name="Salomon Logo 3 2 4 2 25" xfId="16523"/>
    <cellStyle name="Salomon Logo 3 2 4 2 26" xfId="16524"/>
    <cellStyle name="Salomon Logo 3 2 4 2 27" xfId="16525"/>
    <cellStyle name="Salomon Logo 3 2 4 2 28" xfId="16526"/>
    <cellStyle name="Salomon Logo 3 2 4 2 29" xfId="16527"/>
    <cellStyle name="Salomon Logo 3 2 4 2 3" xfId="16528"/>
    <cellStyle name="Salomon Logo 3 2 4 2 30" xfId="16529"/>
    <cellStyle name="Salomon Logo 3 2 4 2 31" xfId="16530"/>
    <cellStyle name="Salomon Logo 3 2 4 2 32" xfId="16531"/>
    <cellStyle name="Salomon Logo 3 2 4 2 33" xfId="16532"/>
    <cellStyle name="Salomon Logo 3 2 4 2 34" xfId="16533"/>
    <cellStyle name="Salomon Logo 3 2 4 2 35" xfId="16534"/>
    <cellStyle name="Salomon Logo 3 2 4 2 36" xfId="16535"/>
    <cellStyle name="Salomon Logo 3 2 4 2 37" xfId="16536"/>
    <cellStyle name="Salomon Logo 3 2 4 2 38" xfId="16537"/>
    <cellStyle name="Salomon Logo 3 2 4 2 39" xfId="16538"/>
    <cellStyle name="Salomon Logo 3 2 4 2 4" xfId="16539"/>
    <cellStyle name="Salomon Logo 3 2 4 2 40" xfId="16540"/>
    <cellStyle name="Salomon Logo 3 2 4 2 41" xfId="16541"/>
    <cellStyle name="Salomon Logo 3 2 4 2 42" xfId="16542"/>
    <cellStyle name="Salomon Logo 3 2 4 2 43" xfId="16543"/>
    <cellStyle name="Salomon Logo 3 2 4 2 44" xfId="16544"/>
    <cellStyle name="Salomon Logo 3 2 4 2 45" xfId="16545"/>
    <cellStyle name="Salomon Logo 3 2 4 2 46" xfId="16546"/>
    <cellStyle name="Salomon Logo 3 2 4 2 47" xfId="16547"/>
    <cellStyle name="Salomon Logo 3 2 4 2 48" xfId="16548"/>
    <cellStyle name="Salomon Logo 3 2 4 2 49" xfId="16549"/>
    <cellStyle name="Salomon Logo 3 2 4 2 5" xfId="16550"/>
    <cellStyle name="Salomon Logo 3 2 4 2 50" xfId="16551"/>
    <cellStyle name="Salomon Logo 3 2 4 2 51" xfId="16552"/>
    <cellStyle name="Salomon Logo 3 2 4 2 52" xfId="16553"/>
    <cellStyle name="Salomon Logo 3 2 4 2 53" xfId="16554"/>
    <cellStyle name="Salomon Logo 3 2 4 2 54" xfId="16555"/>
    <cellStyle name="Salomon Logo 3 2 4 2 55" xfId="16556"/>
    <cellStyle name="Salomon Logo 3 2 4 2 56" xfId="16557"/>
    <cellStyle name="Salomon Logo 3 2 4 2 57" xfId="16558"/>
    <cellStyle name="Salomon Logo 3 2 4 2 58" xfId="16559"/>
    <cellStyle name="Salomon Logo 3 2 4 2 59" xfId="16560"/>
    <cellStyle name="Salomon Logo 3 2 4 2 6" xfId="16561"/>
    <cellStyle name="Salomon Logo 3 2 4 2 60" xfId="16562"/>
    <cellStyle name="Salomon Logo 3 2 4 2 61" xfId="16563"/>
    <cellStyle name="Salomon Logo 3 2 4 2 62" xfId="16564"/>
    <cellStyle name="Salomon Logo 3 2 4 2 63" xfId="16565"/>
    <cellStyle name="Salomon Logo 3 2 4 2 64" xfId="16566"/>
    <cellStyle name="Salomon Logo 3 2 4 2 65" xfId="16567"/>
    <cellStyle name="Salomon Logo 3 2 4 2 66" xfId="16568"/>
    <cellStyle name="Salomon Logo 3 2 4 2 7" xfId="16569"/>
    <cellStyle name="Salomon Logo 3 2 4 2 8" xfId="16570"/>
    <cellStyle name="Salomon Logo 3 2 4 2 9" xfId="16571"/>
    <cellStyle name="Salomon Logo 3 2 4 20" xfId="16572"/>
    <cellStyle name="Salomon Logo 3 2 4 21" xfId="16573"/>
    <cellStyle name="Salomon Logo 3 2 4 22" xfId="16574"/>
    <cellStyle name="Salomon Logo 3 2 4 23" xfId="16575"/>
    <cellStyle name="Salomon Logo 3 2 4 24" xfId="16576"/>
    <cellStyle name="Salomon Logo 3 2 4 25" xfId="16577"/>
    <cellStyle name="Salomon Logo 3 2 4 26" xfId="16578"/>
    <cellStyle name="Salomon Logo 3 2 4 27" xfId="16579"/>
    <cellStyle name="Salomon Logo 3 2 4 28" xfId="16580"/>
    <cellStyle name="Salomon Logo 3 2 4 29" xfId="16581"/>
    <cellStyle name="Salomon Logo 3 2 4 3" xfId="16582"/>
    <cellStyle name="Salomon Logo 3 2 4 3 10" xfId="16583"/>
    <cellStyle name="Salomon Logo 3 2 4 3 11" xfId="16584"/>
    <cellStyle name="Salomon Logo 3 2 4 3 12" xfId="16585"/>
    <cellStyle name="Salomon Logo 3 2 4 3 13" xfId="16586"/>
    <cellStyle name="Salomon Logo 3 2 4 3 14" xfId="16587"/>
    <cellStyle name="Salomon Logo 3 2 4 3 15" xfId="16588"/>
    <cellStyle name="Salomon Logo 3 2 4 3 16" xfId="16589"/>
    <cellStyle name="Salomon Logo 3 2 4 3 17" xfId="16590"/>
    <cellStyle name="Salomon Logo 3 2 4 3 18" xfId="16591"/>
    <cellStyle name="Salomon Logo 3 2 4 3 19" xfId="16592"/>
    <cellStyle name="Salomon Logo 3 2 4 3 2" xfId="16593"/>
    <cellStyle name="Salomon Logo 3 2 4 3 20" xfId="16594"/>
    <cellStyle name="Salomon Logo 3 2 4 3 21" xfId="16595"/>
    <cellStyle name="Salomon Logo 3 2 4 3 22" xfId="16596"/>
    <cellStyle name="Salomon Logo 3 2 4 3 23" xfId="16597"/>
    <cellStyle name="Salomon Logo 3 2 4 3 24" xfId="16598"/>
    <cellStyle name="Salomon Logo 3 2 4 3 25" xfId="16599"/>
    <cellStyle name="Salomon Logo 3 2 4 3 26" xfId="16600"/>
    <cellStyle name="Salomon Logo 3 2 4 3 27" xfId="16601"/>
    <cellStyle name="Salomon Logo 3 2 4 3 28" xfId="16602"/>
    <cellStyle name="Salomon Logo 3 2 4 3 29" xfId="16603"/>
    <cellStyle name="Salomon Logo 3 2 4 3 3" xfId="16604"/>
    <cellStyle name="Salomon Logo 3 2 4 3 30" xfId="16605"/>
    <cellStyle name="Salomon Logo 3 2 4 3 31" xfId="16606"/>
    <cellStyle name="Salomon Logo 3 2 4 3 32" xfId="16607"/>
    <cellStyle name="Salomon Logo 3 2 4 3 33" xfId="16608"/>
    <cellStyle name="Salomon Logo 3 2 4 3 34" xfId="16609"/>
    <cellStyle name="Salomon Logo 3 2 4 3 35" xfId="16610"/>
    <cellStyle name="Salomon Logo 3 2 4 3 36" xfId="16611"/>
    <cellStyle name="Salomon Logo 3 2 4 3 37" xfId="16612"/>
    <cellStyle name="Salomon Logo 3 2 4 3 38" xfId="16613"/>
    <cellStyle name="Salomon Logo 3 2 4 3 39" xfId="16614"/>
    <cellStyle name="Salomon Logo 3 2 4 3 4" xfId="16615"/>
    <cellStyle name="Salomon Logo 3 2 4 3 40" xfId="16616"/>
    <cellStyle name="Salomon Logo 3 2 4 3 41" xfId="16617"/>
    <cellStyle name="Salomon Logo 3 2 4 3 42" xfId="16618"/>
    <cellStyle name="Salomon Logo 3 2 4 3 43" xfId="16619"/>
    <cellStyle name="Salomon Logo 3 2 4 3 44" xfId="16620"/>
    <cellStyle name="Salomon Logo 3 2 4 3 45" xfId="16621"/>
    <cellStyle name="Salomon Logo 3 2 4 3 46" xfId="16622"/>
    <cellStyle name="Salomon Logo 3 2 4 3 47" xfId="16623"/>
    <cellStyle name="Salomon Logo 3 2 4 3 48" xfId="16624"/>
    <cellStyle name="Salomon Logo 3 2 4 3 49" xfId="16625"/>
    <cellStyle name="Salomon Logo 3 2 4 3 5" xfId="16626"/>
    <cellStyle name="Salomon Logo 3 2 4 3 50" xfId="16627"/>
    <cellStyle name="Salomon Logo 3 2 4 3 51" xfId="16628"/>
    <cellStyle name="Salomon Logo 3 2 4 3 52" xfId="16629"/>
    <cellStyle name="Salomon Logo 3 2 4 3 53" xfId="16630"/>
    <cellStyle name="Salomon Logo 3 2 4 3 54" xfId="16631"/>
    <cellStyle name="Salomon Logo 3 2 4 3 55" xfId="16632"/>
    <cellStyle name="Salomon Logo 3 2 4 3 56" xfId="16633"/>
    <cellStyle name="Salomon Logo 3 2 4 3 57" xfId="16634"/>
    <cellStyle name="Salomon Logo 3 2 4 3 58" xfId="16635"/>
    <cellStyle name="Salomon Logo 3 2 4 3 59" xfId="16636"/>
    <cellStyle name="Salomon Logo 3 2 4 3 6" xfId="16637"/>
    <cellStyle name="Salomon Logo 3 2 4 3 60" xfId="16638"/>
    <cellStyle name="Salomon Logo 3 2 4 3 61" xfId="16639"/>
    <cellStyle name="Salomon Logo 3 2 4 3 62" xfId="16640"/>
    <cellStyle name="Salomon Logo 3 2 4 3 63" xfId="16641"/>
    <cellStyle name="Salomon Logo 3 2 4 3 64" xfId="16642"/>
    <cellStyle name="Salomon Logo 3 2 4 3 7" xfId="16643"/>
    <cellStyle name="Salomon Logo 3 2 4 3 8" xfId="16644"/>
    <cellStyle name="Salomon Logo 3 2 4 3 9" xfId="16645"/>
    <cellStyle name="Salomon Logo 3 2 4 30" xfId="16646"/>
    <cellStyle name="Salomon Logo 3 2 4 31" xfId="16647"/>
    <cellStyle name="Salomon Logo 3 2 4 32" xfId="16648"/>
    <cellStyle name="Salomon Logo 3 2 4 33" xfId="16649"/>
    <cellStyle name="Salomon Logo 3 2 4 34" xfId="16650"/>
    <cellStyle name="Salomon Logo 3 2 4 4" xfId="16651"/>
    <cellStyle name="Salomon Logo 3 2 4 5" xfId="16652"/>
    <cellStyle name="Salomon Logo 3 2 4 6" xfId="16653"/>
    <cellStyle name="Salomon Logo 3 2 4 7" xfId="16654"/>
    <cellStyle name="Salomon Logo 3 2 4 8" xfId="16655"/>
    <cellStyle name="Salomon Logo 3 2 4 9" xfId="16656"/>
    <cellStyle name="Salomon Logo 3 2 5" xfId="16657"/>
    <cellStyle name="Salomon Logo 3 2 5 10" xfId="16658"/>
    <cellStyle name="Salomon Logo 3 2 5 11" xfId="16659"/>
    <cellStyle name="Salomon Logo 3 2 5 12" xfId="16660"/>
    <cellStyle name="Salomon Logo 3 2 5 13" xfId="16661"/>
    <cellStyle name="Salomon Logo 3 2 5 14" xfId="16662"/>
    <cellStyle name="Salomon Logo 3 2 5 15" xfId="16663"/>
    <cellStyle name="Salomon Logo 3 2 5 16" xfId="16664"/>
    <cellStyle name="Salomon Logo 3 2 5 17" xfId="16665"/>
    <cellStyle name="Salomon Logo 3 2 5 18" xfId="16666"/>
    <cellStyle name="Salomon Logo 3 2 5 19" xfId="16667"/>
    <cellStyle name="Salomon Logo 3 2 5 2" xfId="16668"/>
    <cellStyle name="Salomon Logo 3 2 5 2 10" xfId="16669"/>
    <cellStyle name="Salomon Logo 3 2 5 2 11" xfId="16670"/>
    <cellStyle name="Salomon Logo 3 2 5 2 12" xfId="16671"/>
    <cellStyle name="Salomon Logo 3 2 5 2 13" xfId="16672"/>
    <cellStyle name="Salomon Logo 3 2 5 2 14" xfId="16673"/>
    <cellStyle name="Salomon Logo 3 2 5 2 15" xfId="16674"/>
    <cellStyle name="Salomon Logo 3 2 5 2 16" xfId="16675"/>
    <cellStyle name="Salomon Logo 3 2 5 2 17" xfId="16676"/>
    <cellStyle name="Salomon Logo 3 2 5 2 18" xfId="16677"/>
    <cellStyle name="Salomon Logo 3 2 5 2 19" xfId="16678"/>
    <cellStyle name="Salomon Logo 3 2 5 2 2" xfId="16679"/>
    <cellStyle name="Salomon Logo 3 2 5 2 20" xfId="16680"/>
    <cellStyle name="Salomon Logo 3 2 5 2 21" xfId="16681"/>
    <cellStyle name="Salomon Logo 3 2 5 2 22" xfId="16682"/>
    <cellStyle name="Salomon Logo 3 2 5 2 23" xfId="16683"/>
    <cellStyle name="Salomon Logo 3 2 5 2 24" xfId="16684"/>
    <cellStyle name="Salomon Logo 3 2 5 2 25" xfId="16685"/>
    <cellStyle name="Salomon Logo 3 2 5 2 26" xfId="16686"/>
    <cellStyle name="Salomon Logo 3 2 5 2 27" xfId="16687"/>
    <cellStyle name="Salomon Logo 3 2 5 2 28" xfId="16688"/>
    <cellStyle name="Salomon Logo 3 2 5 2 29" xfId="16689"/>
    <cellStyle name="Salomon Logo 3 2 5 2 3" xfId="16690"/>
    <cellStyle name="Salomon Logo 3 2 5 2 30" xfId="16691"/>
    <cellStyle name="Salomon Logo 3 2 5 2 31" xfId="16692"/>
    <cellStyle name="Salomon Logo 3 2 5 2 32" xfId="16693"/>
    <cellStyle name="Salomon Logo 3 2 5 2 33" xfId="16694"/>
    <cellStyle name="Salomon Logo 3 2 5 2 34" xfId="16695"/>
    <cellStyle name="Salomon Logo 3 2 5 2 35" xfId="16696"/>
    <cellStyle name="Salomon Logo 3 2 5 2 36" xfId="16697"/>
    <cellStyle name="Salomon Logo 3 2 5 2 37" xfId="16698"/>
    <cellStyle name="Salomon Logo 3 2 5 2 38" xfId="16699"/>
    <cellStyle name="Salomon Logo 3 2 5 2 39" xfId="16700"/>
    <cellStyle name="Salomon Logo 3 2 5 2 4" xfId="16701"/>
    <cellStyle name="Salomon Logo 3 2 5 2 40" xfId="16702"/>
    <cellStyle name="Salomon Logo 3 2 5 2 41" xfId="16703"/>
    <cellStyle name="Salomon Logo 3 2 5 2 42" xfId="16704"/>
    <cellStyle name="Salomon Logo 3 2 5 2 43" xfId="16705"/>
    <cellStyle name="Salomon Logo 3 2 5 2 44" xfId="16706"/>
    <cellStyle name="Salomon Logo 3 2 5 2 45" xfId="16707"/>
    <cellStyle name="Salomon Logo 3 2 5 2 46" xfId="16708"/>
    <cellStyle name="Salomon Logo 3 2 5 2 47" xfId="16709"/>
    <cellStyle name="Salomon Logo 3 2 5 2 48" xfId="16710"/>
    <cellStyle name="Salomon Logo 3 2 5 2 49" xfId="16711"/>
    <cellStyle name="Salomon Logo 3 2 5 2 5" xfId="16712"/>
    <cellStyle name="Salomon Logo 3 2 5 2 50" xfId="16713"/>
    <cellStyle name="Salomon Logo 3 2 5 2 51" xfId="16714"/>
    <cellStyle name="Salomon Logo 3 2 5 2 52" xfId="16715"/>
    <cellStyle name="Salomon Logo 3 2 5 2 53" xfId="16716"/>
    <cellStyle name="Salomon Logo 3 2 5 2 54" xfId="16717"/>
    <cellStyle name="Salomon Logo 3 2 5 2 55" xfId="16718"/>
    <cellStyle name="Salomon Logo 3 2 5 2 56" xfId="16719"/>
    <cellStyle name="Salomon Logo 3 2 5 2 57" xfId="16720"/>
    <cellStyle name="Salomon Logo 3 2 5 2 58" xfId="16721"/>
    <cellStyle name="Salomon Logo 3 2 5 2 59" xfId="16722"/>
    <cellStyle name="Salomon Logo 3 2 5 2 6" xfId="16723"/>
    <cellStyle name="Salomon Logo 3 2 5 2 60" xfId="16724"/>
    <cellStyle name="Salomon Logo 3 2 5 2 61" xfId="16725"/>
    <cellStyle name="Salomon Logo 3 2 5 2 62" xfId="16726"/>
    <cellStyle name="Salomon Logo 3 2 5 2 63" xfId="16727"/>
    <cellStyle name="Salomon Logo 3 2 5 2 64" xfId="16728"/>
    <cellStyle name="Salomon Logo 3 2 5 2 65" xfId="16729"/>
    <cellStyle name="Salomon Logo 3 2 5 2 66" xfId="16730"/>
    <cellStyle name="Salomon Logo 3 2 5 2 7" xfId="16731"/>
    <cellStyle name="Salomon Logo 3 2 5 2 8" xfId="16732"/>
    <cellStyle name="Salomon Logo 3 2 5 2 9" xfId="16733"/>
    <cellStyle name="Salomon Logo 3 2 5 20" xfId="16734"/>
    <cellStyle name="Salomon Logo 3 2 5 21" xfId="16735"/>
    <cellStyle name="Salomon Logo 3 2 5 22" xfId="16736"/>
    <cellStyle name="Salomon Logo 3 2 5 23" xfId="16737"/>
    <cellStyle name="Salomon Logo 3 2 5 24" xfId="16738"/>
    <cellStyle name="Salomon Logo 3 2 5 25" xfId="16739"/>
    <cellStyle name="Salomon Logo 3 2 5 26" xfId="16740"/>
    <cellStyle name="Salomon Logo 3 2 5 27" xfId="16741"/>
    <cellStyle name="Salomon Logo 3 2 5 28" xfId="16742"/>
    <cellStyle name="Salomon Logo 3 2 5 29" xfId="16743"/>
    <cellStyle name="Salomon Logo 3 2 5 3" xfId="16744"/>
    <cellStyle name="Salomon Logo 3 2 5 3 10" xfId="16745"/>
    <cellStyle name="Salomon Logo 3 2 5 3 11" xfId="16746"/>
    <cellStyle name="Salomon Logo 3 2 5 3 12" xfId="16747"/>
    <cellStyle name="Salomon Logo 3 2 5 3 13" xfId="16748"/>
    <cellStyle name="Salomon Logo 3 2 5 3 14" xfId="16749"/>
    <cellStyle name="Salomon Logo 3 2 5 3 15" xfId="16750"/>
    <cellStyle name="Salomon Logo 3 2 5 3 16" xfId="16751"/>
    <cellStyle name="Salomon Logo 3 2 5 3 17" xfId="16752"/>
    <cellStyle name="Salomon Logo 3 2 5 3 18" xfId="16753"/>
    <cellStyle name="Salomon Logo 3 2 5 3 19" xfId="16754"/>
    <cellStyle name="Salomon Logo 3 2 5 3 2" xfId="16755"/>
    <cellStyle name="Salomon Logo 3 2 5 3 20" xfId="16756"/>
    <cellStyle name="Salomon Logo 3 2 5 3 21" xfId="16757"/>
    <cellStyle name="Salomon Logo 3 2 5 3 22" xfId="16758"/>
    <cellStyle name="Salomon Logo 3 2 5 3 23" xfId="16759"/>
    <cellStyle name="Salomon Logo 3 2 5 3 24" xfId="16760"/>
    <cellStyle name="Salomon Logo 3 2 5 3 25" xfId="16761"/>
    <cellStyle name="Salomon Logo 3 2 5 3 26" xfId="16762"/>
    <cellStyle name="Salomon Logo 3 2 5 3 27" xfId="16763"/>
    <cellStyle name="Salomon Logo 3 2 5 3 28" xfId="16764"/>
    <cellStyle name="Salomon Logo 3 2 5 3 29" xfId="16765"/>
    <cellStyle name="Salomon Logo 3 2 5 3 3" xfId="16766"/>
    <cellStyle name="Salomon Logo 3 2 5 3 30" xfId="16767"/>
    <cellStyle name="Salomon Logo 3 2 5 3 31" xfId="16768"/>
    <cellStyle name="Salomon Logo 3 2 5 3 32" xfId="16769"/>
    <cellStyle name="Salomon Logo 3 2 5 3 33" xfId="16770"/>
    <cellStyle name="Salomon Logo 3 2 5 3 34" xfId="16771"/>
    <cellStyle name="Salomon Logo 3 2 5 3 35" xfId="16772"/>
    <cellStyle name="Salomon Logo 3 2 5 3 36" xfId="16773"/>
    <cellStyle name="Salomon Logo 3 2 5 3 37" xfId="16774"/>
    <cellStyle name="Salomon Logo 3 2 5 3 38" xfId="16775"/>
    <cellStyle name="Salomon Logo 3 2 5 3 39" xfId="16776"/>
    <cellStyle name="Salomon Logo 3 2 5 3 4" xfId="16777"/>
    <cellStyle name="Salomon Logo 3 2 5 3 40" xfId="16778"/>
    <cellStyle name="Salomon Logo 3 2 5 3 41" xfId="16779"/>
    <cellStyle name="Salomon Logo 3 2 5 3 42" xfId="16780"/>
    <cellStyle name="Salomon Logo 3 2 5 3 43" xfId="16781"/>
    <cellStyle name="Salomon Logo 3 2 5 3 44" xfId="16782"/>
    <cellStyle name="Salomon Logo 3 2 5 3 45" xfId="16783"/>
    <cellStyle name="Salomon Logo 3 2 5 3 46" xfId="16784"/>
    <cellStyle name="Salomon Logo 3 2 5 3 47" xfId="16785"/>
    <cellStyle name="Salomon Logo 3 2 5 3 48" xfId="16786"/>
    <cellStyle name="Salomon Logo 3 2 5 3 49" xfId="16787"/>
    <cellStyle name="Salomon Logo 3 2 5 3 5" xfId="16788"/>
    <cellStyle name="Salomon Logo 3 2 5 3 50" xfId="16789"/>
    <cellStyle name="Salomon Logo 3 2 5 3 51" xfId="16790"/>
    <cellStyle name="Salomon Logo 3 2 5 3 52" xfId="16791"/>
    <cellStyle name="Salomon Logo 3 2 5 3 53" xfId="16792"/>
    <cellStyle name="Salomon Logo 3 2 5 3 54" xfId="16793"/>
    <cellStyle name="Salomon Logo 3 2 5 3 55" xfId="16794"/>
    <cellStyle name="Salomon Logo 3 2 5 3 56" xfId="16795"/>
    <cellStyle name="Salomon Logo 3 2 5 3 57" xfId="16796"/>
    <cellStyle name="Salomon Logo 3 2 5 3 58" xfId="16797"/>
    <cellStyle name="Salomon Logo 3 2 5 3 59" xfId="16798"/>
    <cellStyle name="Salomon Logo 3 2 5 3 6" xfId="16799"/>
    <cellStyle name="Salomon Logo 3 2 5 3 60" xfId="16800"/>
    <cellStyle name="Salomon Logo 3 2 5 3 61" xfId="16801"/>
    <cellStyle name="Salomon Logo 3 2 5 3 62" xfId="16802"/>
    <cellStyle name="Salomon Logo 3 2 5 3 63" xfId="16803"/>
    <cellStyle name="Salomon Logo 3 2 5 3 64" xfId="16804"/>
    <cellStyle name="Salomon Logo 3 2 5 3 7" xfId="16805"/>
    <cellStyle name="Salomon Logo 3 2 5 3 8" xfId="16806"/>
    <cellStyle name="Salomon Logo 3 2 5 3 9" xfId="16807"/>
    <cellStyle name="Salomon Logo 3 2 5 30" xfId="16808"/>
    <cellStyle name="Salomon Logo 3 2 5 31" xfId="16809"/>
    <cellStyle name="Salomon Logo 3 2 5 32" xfId="16810"/>
    <cellStyle name="Salomon Logo 3 2 5 33" xfId="16811"/>
    <cellStyle name="Salomon Logo 3 2 5 34" xfId="16812"/>
    <cellStyle name="Salomon Logo 3 2 5 4" xfId="16813"/>
    <cellStyle name="Salomon Logo 3 2 5 5" xfId="16814"/>
    <cellStyle name="Salomon Logo 3 2 5 6" xfId="16815"/>
    <cellStyle name="Salomon Logo 3 2 5 7" xfId="16816"/>
    <cellStyle name="Salomon Logo 3 2 5 8" xfId="16817"/>
    <cellStyle name="Salomon Logo 3 2 5 9" xfId="16818"/>
    <cellStyle name="Salomon Logo 3 2 6" xfId="16819"/>
    <cellStyle name="Salomon Logo 3 2 6 10" xfId="16820"/>
    <cellStyle name="Salomon Logo 3 2 6 11" xfId="16821"/>
    <cellStyle name="Salomon Logo 3 2 6 12" xfId="16822"/>
    <cellStyle name="Salomon Logo 3 2 6 13" xfId="16823"/>
    <cellStyle name="Salomon Logo 3 2 6 14" xfId="16824"/>
    <cellStyle name="Salomon Logo 3 2 6 15" xfId="16825"/>
    <cellStyle name="Salomon Logo 3 2 6 16" xfId="16826"/>
    <cellStyle name="Salomon Logo 3 2 6 17" xfId="16827"/>
    <cellStyle name="Salomon Logo 3 2 6 18" xfId="16828"/>
    <cellStyle name="Salomon Logo 3 2 6 19" xfId="16829"/>
    <cellStyle name="Salomon Logo 3 2 6 2" xfId="16830"/>
    <cellStyle name="Salomon Logo 3 2 6 20" xfId="16831"/>
    <cellStyle name="Salomon Logo 3 2 6 21" xfId="16832"/>
    <cellStyle name="Salomon Logo 3 2 6 22" xfId="16833"/>
    <cellStyle name="Salomon Logo 3 2 6 23" xfId="16834"/>
    <cellStyle name="Salomon Logo 3 2 6 24" xfId="16835"/>
    <cellStyle name="Salomon Logo 3 2 6 25" xfId="16836"/>
    <cellStyle name="Salomon Logo 3 2 6 26" xfId="16837"/>
    <cellStyle name="Salomon Logo 3 2 6 27" xfId="16838"/>
    <cellStyle name="Salomon Logo 3 2 6 28" xfId="16839"/>
    <cellStyle name="Salomon Logo 3 2 6 29" xfId="16840"/>
    <cellStyle name="Salomon Logo 3 2 6 3" xfId="16841"/>
    <cellStyle name="Salomon Logo 3 2 6 30" xfId="16842"/>
    <cellStyle name="Salomon Logo 3 2 6 31" xfId="16843"/>
    <cellStyle name="Salomon Logo 3 2 6 32" xfId="16844"/>
    <cellStyle name="Salomon Logo 3 2 6 33" xfId="16845"/>
    <cellStyle name="Salomon Logo 3 2 6 34" xfId="16846"/>
    <cellStyle name="Salomon Logo 3 2 6 35" xfId="16847"/>
    <cellStyle name="Salomon Logo 3 2 6 36" xfId="16848"/>
    <cellStyle name="Salomon Logo 3 2 6 37" xfId="16849"/>
    <cellStyle name="Salomon Logo 3 2 6 38" xfId="16850"/>
    <cellStyle name="Salomon Logo 3 2 6 39" xfId="16851"/>
    <cellStyle name="Salomon Logo 3 2 6 4" xfId="16852"/>
    <cellStyle name="Salomon Logo 3 2 6 40" xfId="16853"/>
    <cellStyle name="Salomon Logo 3 2 6 41" xfId="16854"/>
    <cellStyle name="Salomon Logo 3 2 6 42" xfId="16855"/>
    <cellStyle name="Salomon Logo 3 2 6 43" xfId="16856"/>
    <cellStyle name="Salomon Logo 3 2 6 44" xfId="16857"/>
    <cellStyle name="Salomon Logo 3 2 6 45" xfId="16858"/>
    <cellStyle name="Salomon Logo 3 2 6 46" xfId="16859"/>
    <cellStyle name="Salomon Logo 3 2 6 47" xfId="16860"/>
    <cellStyle name="Salomon Logo 3 2 6 48" xfId="16861"/>
    <cellStyle name="Salomon Logo 3 2 6 49" xfId="16862"/>
    <cellStyle name="Salomon Logo 3 2 6 5" xfId="16863"/>
    <cellStyle name="Salomon Logo 3 2 6 50" xfId="16864"/>
    <cellStyle name="Salomon Logo 3 2 6 51" xfId="16865"/>
    <cellStyle name="Salomon Logo 3 2 6 52" xfId="16866"/>
    <cellStyle name="Salomon Logo 3 2 6 53" xfId="16867"/>
    <cellStyle name="Salomon Logo 3 2 6 54" xfId="16868"/>
    <cellStyle name="Salomon Logo 3 2 6 55" xfId="16869"/>
    <cellStyle name="Salomon Logo 3 2 6 56" xfId="16870"/>
    <cellStyle name="Salomon Logo 3 2 6 57" xfId="16871"/>
    <cellStyle name="Salomon Logo 3 2 6 58" xfId="16872"/>
    <cellStyle name="Salomon Logo 3 2 6 59" xfId="16873"/>
    <cellStyle name="Salomon Logo 3 2 6 6" xfId="16874"/>
    <cellStyle name="Salomon Logo 3 2 6 60" xfId="16875"/>
    <cellStyle name="Salomon Logo 3 2 6 61" xfId="16876"/>
    <cellStyle name="Salomon Logo 3 2 6 62" xfId="16877"/>
    <cellStyle name="Salomon Logo 3 2 6 63" xfId="16878"/>
    <cellStyle name="Salomon Logo 3 2 6 64" xfId="16879"/>
    <cellStyle name="Salomon Logo 3 2 6 65" xfId="16880"/>
    <cellStyle name="Salomon Logo 3 2 6 66" xfId="16881"/>
    <cellStyle name="Salomon Logo 3 2 6 7" xfId="16882"/>
    <cellStyle name="Salomon Logo 3 2 6 8" xfId="16883"/>
    <cellStyle name="Salomon Logo 3 2 6 9" xfId="16884"/>
    <cellStyle name="Salomon Logo 3 2 7" xfId="16885"/>
    <cellStyle name="Salomon Logo 3 2 7 10" xfId="16886"/>
    <cellStyle name="Salomon Logo 3 2 7 11" xfId="16887"/>
    <cellStyle name="Salomon Logo 3 2 7 12" xfId="16888"/>
    <cellStyle name="Salomon Logo 3 2 7 13" xfId="16889"/>
    <cellStyle name="Salomon Logo 3 2 7 14" xfId="16890"/>
    <cellStyle name="Salomon Logo 3 2 7 15" xfId="16891"/>
    <cellStyle name="Salomon Logo 3 2 7 16" xfId="16892"/>
    <cellStyle name="Salomon Logo 3 2 7 17" xfId="16893"/>
    <cellStyle name="Salomon Logo 3 2 7 18" xfId="16894"/>
    <cellStyle name="Salomon Logo 3 2 7 19" xfId="16895"/>
    <cellStyle name="Salomon Logo 3 2 7 2" xfId="16896"/>
    <cellStyle name="Salomon Logo 3 2 7 20" xfId="16897"/>
    <cellStyle name="Salomon Logo 3 2 7 21" xfId="16898"/>
    <cellStyle name="Salomon Logo 3 2 7 22" xfId="16899"/>
    <cellStyle name="Salomon Logo 3 2 7 23" xfId="16900"/>
    <cellStyle name="Salomon Logo 3 2 7 24" xfId="16901"/>
    <cellStyle name="Salomon Logo 3 2 7 25" xfId="16902"/>
    <cellStyle name="Salomon Logo 3 2 7 26" xfId="16903"/>
    <cellStyle name="Salomon Logo 3 2 7 27" xfId="16904"/>
    <cellStyle name="Salomon Logo 3 2 7 28" xfId="16905"/>
    <cellStyle name="Salomon Logo 3 2 7 29" xfId="16906"/>
    <cellStyle name="Salomon Logo 3 2 7 3" xfId="16907"/>
    <cellStyle name="Salomon Logo 3 2 7 30" xfId="16908"/>
    <cellStyle name="Salomon Logo 3 2 7 31" xfId="16909"/>
    <cellStyle name="Salomon Logo 3 2 7 32" xfId="16910"/>
    <cellStyle name="Salomon Logo 3 2 7 33" xfId="16911"/>
    <cellStyle name="Salomon Logo 3 2 7 34" xfId="16912"/>
    <cellStyle name="Salomon Logo 3 2 7 35" xfId="16913"/>
    <cellStyle name="Salomon Logo 3 2 7 36" xfId="16914"/>
    <cellStyle name="Salomon Logo 3 2 7 37" xfId="16915"/>
    <cellStyle name="Salomon Logo 3 2 7 38" xfId="16916"/>
    <cellStyle name="Salomon Logo 3 2 7 39" xfId="16917"/>
    <cellStyle name="Salomon Logo 3 2 7 4" xfId="16918"/>
    <cellStyle name="Salomon Logo 3 2 7 40" xfId="16919"/>
    <cellStyle name="Salomon Logo 3 2 7 41" xfId="16920"/>
    <cellStyle name="Salomon Logo 3 2 7 42" xfId="16921"/>
    <cellStyle name="Salomon Logo 3 2 7 43" xfId="16922"/>
    <cellStyle name="Salomon Logo 3 2 7 44" xfId="16923"/>
    <cellStyle name="Salomon Logo 3 2 7 45" xfId="16924"/>
    <cellStyle name="Salomon Logo 3 2 7 46" xfId="16925"/>
    <cellStyle name="Salomon Logo 3 2 7 47" xfId="16926"/>
    <cellStyle name="Salomon Logo 3 2 7 48" xfId="16927"/>
    <cellStyle name="Salomon Logo 3 2 7 49" xfId="16928"/>
    <cellStyle name="Salomon Logo 3 2 7 5" xfId="16929"/>
    <cellStyle name="Salomon Logo 3 2 7 50" xfId="16930"/>
    <cellStyle name="Salomon Logo 3 2 7 51" xfId="16931"/>
    <cellStyle name="Salomon Logo 3 2 7 52" xfId="16932"/>
    <cellStyle name="Salomon Logo 3 2 7 53" xfId="16933"/>
    <cellStyle name="Salomon Logo 3 2 7 54" xfId="16934"/>
    <cellStyle name="Salomon Logo 3 2 7 55" xfId="16935"/>
    <cellStyle name="Salomon Logo 3 2 7 56" xfId="16936"/>
    <cellStyle name="Salomon Logo 3 2 7 57" xfId="16937"/>
    <cellStyle name="Salomon Logo 3 2 7 58" xfId="16938"/>
    <cellStyle name="Salomon Logo 3 2 7 59" xfId="16939"/>
    <cellStyle name="Salomon Logo 3 2 7 6" xfId="16940"/>
    <cellStyle name="Salomon Logo 3 2 7 60" xfId="16941"/>
    <cellStyle name="Salomon Logo 3 2 7 61" xfId="16942"/>
    <cellStyle name="Salomon Logo 3 2 7 62" xfId="16943"/>
    <cellStyle name="Salomon Logo 3 2 7 63" xfId="16944"/>
    <cellStyle name="Salomon Logo 3 2 7 64" xfId="16945"/>
    <cellStyle name="Salomon Logo 3 2 7 7" xfId="16946"/>
    <cellStyle name="Salomon Logo 3 2 7 8" xfId="16947"/>
    <cellStyle name="Salomon Logo 3 2 7 9" xfId="16948"/>
    <cellStyle name="Salomon Logo 3 2 8" xfId="16949"/>
    <cellStyle name="Salomon Logo 3 2 9" xfId="16950"/>
    <cellStyle name="Salomon Logo 3 20" xfId="16951"/>
    <cellStyle name="Salomon Logo 3 21" xfId="16952"/>
    <cellStyle name="Salomon Logo 3 22" xfId="16953"/>
    <cellStyle name="Salomon Logo 3 23" xfId="16954"/>
    <cellStyle name="Salomon Logo 3 24" xfId="16955"/>
    <cellStyle name="Salomon Logo 3 25" xfId="16956"/>
    <cellStyle name="Salomon Logo 3 26" xfId="16957"/>
    <cellStyle name="Salomon Logo 3 27" xfId="16958"/>
    <cellStyle name="Salomon Logo 3 28" xfId="16959"/>
    <cellStyle name="Salomon Logo 3 29" xfId="16960"/>
    <cellStyle name="Salomon Logo 3 3" xfId="16961"/>
    <cellStyle name="Salomon Logo 3 3 10" xfId="16962"/>
    <cellStyle name="Salomon Logo 3 3 11" xfId="16963"/>
    <cellStyle name="Salomon Logo 3 3 12" xfId="16964"/>
    <cellStyle name="Salomon Logo 3 3 13" xfId="16965"/>
    <cellStyle name="Salomon Logo 3 3 14" xfId="16966"/>
    <cellStyle name="Salomon Logo 3 3 15" xfId="16967"/>
    <cellStyle name="Salomon Logo 3 3 16" xfId="16968"/>
    <cellStyle name="Salomon Logo 3 3 17" xfId="16969"/>
    <cellStyle name="Salomon Logo 3 3 18" xfId="16970"/>
    <cellStyle name="Salomon Logo 3 3 19" xfId="16971"/>
    <cellStyle name="Salomon Logo 3 3 2" xfId="16972"/>
    <cellStyle name="Salomon Logo 3 3 2 10" xfId="16973"/>
    <cellStyle name="Salomon Logo 3 3 2 11" xfId="16974"/>
    <cellStyle name="Salomon Logo 3 3 2 12" xfId="16975"/>
    <cellStyle name="Salomon Logo 3 3 2 13" xfId="16976"/>
    <cellStyle name="Salomon Logo 3 3 2 14" xfId="16977"/>
    <cellStyle name="Salomon Logo 3 3 2 15" xfId="16978"/>
    <cellStyle name="Salomon Logo 3 3 2 16" xfId="16979"/>
    <cellStyle name="Salomon Logo 3 3 2 17" xfId="16980"/>
    <cellStyle name="Salomon Logo 3 3 2 18" xfId="16981"/>
    <cellStyle name="Salomon Logo 3 3 2 19" xfId="16982"/>
    <cellStyle name="Salomon Logo 3 3 2 2" xfId="16983"/>
    <cellStyle name="Salomon Logo 3 3 2 20" xfId="16984"/>
    <cellStyle name="Salomon Logo 3 3 2 21" xfId="16985"/>
    <cellStyle name="Salomon Logo 3 3 2 22" xfId="16986"/>
    <cellStyle name="Salomon Logo 3 3 2 23" xfId="16987"/>
    <cellStyle name="Salomon Logo 3 3 2 24" xfId="16988"/>
    <cellStyle name="Salomon Logo 3 3 2 25" xfId="16989"/>
    <cellStyle name="Salomon Logo 3 3 2 26" xfId="16990"/>
    <cellStyle name="Salomon Logo 3 3 2 27" xfId="16991"/>
    <cellStyle name="Salomon Logo 3 3 2 28" xfId="16992"/>
    <cellStyle name="Salomon Logo 3 3 2 29" xfId="16993"/>
    <cellStyle name="Salomon Logo 3 3 2 3" xfId="16994"/>
    <cellStyle name="Salomon Logo 3 3 2 30" xfId="16995"/>
    <cellStyle name="Salomon Logo 3 3 2 31" xfId="16996"/>
    <cellStyle name="Salomon Logo 3 3 2 32" xfId="16997"/>
    <cellStyle name="Salomon Logo 3 3 2 33" xfId="16998"/>
    <cellStyle name="Salomon Logo 3 3 2 34" xfId="16999"/>
    <cellStyle name="Salomon Logo 3 3 2 35" xfId="17000"/>
    <cellStyle name="Salomon Logo 3 3 2 36" xfId="17001"/>
    <cellStyle name="Salomon Logo 3 3 2 37" xfId="17002"/>
    <cellStyle name="Salomon Logo 3 3 2 38" xfId="17003"/>
    <cellStyle name="Salomon Logo 3 3 2 39" xfId="17004"/>
    <cellStyle name="Salomon Logo 3 3 2 4" xfId="17005"/>
    <cellStyle name="Salomon Logo 3 3 2 40" xfId="17006"/>
    <cellStyle name="Salomon Logo 3 3 2 41" xfId="17007"/>
    <cellStyle name="Salomon Logo 3 3 2 42" xfId="17008"/>
    <cellStyle name="Salomon Logo 3 3 2 43" xfId="17009"/>
    <cellStyle name="Salomon Logo 3 3 2 44" xfId="17010"/>
    <cellStyle name="Salomon Logo 3 3 2 45" xfId="17011"/>
    <cellStyle name="Salomon Logo 3 3 2 46" xfId="17012"/>
    <cellStyle name="Salomon Logo 3 3 2 47" xfId="17013"/>
    <cellStyle name="Salomon Logo 3 3 2 48" xfId="17014"/>
    <cellStyle name="Salomon Logo 3 3 2 49" xfId="17015"/>
    <cellStyle name="Salomon Logo 3 3 2 5" xfId="17016"/>
    <cellStyle name="Salomon Logo 3 3 2 50" xfId="17017"/>
    <cellStyle name="Salomon Logo 3 3 2 51" xfId="17018"/>
    <cellStyle name="Salomon Logo 3 3 2 52" xfId="17019"/>
    <cellStyle name="Salomon Logo 3 3 2 53" xfId="17020"/>
    <cellStyle name="Salomon Logo 3 3 2 54" xfId="17021"/>
    <cellStyle name="Salomon Logo 3 3 2 55" xfId="17022"/>
    <cellStyle name="Salomon Logo 3 3 2 56" xfId="17023"/>
    <cellStyle name="Salomon Logo 3 3 2 57" xfId="17024"/>
    <cellStyle name="Salomon Logo 3 3 2 58" xfId="17025"/>
    <cellStyle name="Salomon Logo 3 3 2 59" xfId="17026"/>
    <cellStyle name="Salomon Logo 3 3 2 6" xfId="17027"/>
    <cellStyle name="Salomon Logo 3 3 2 60" xfId="17028"/>
    <cellStyle name="Salomon Logo 3 3 2 61" xfId="17029"/>
    <cellStyle name="Salomon Logo 3 3 2 62" xfId="17030"/>
    <cellStyle name="Salomon Logo 3 3 2 63" xfId="17031"/>
    <cellStyle name="Salomon Logo 3 3 2 64" xfId="17032"/>
    <cellStyle name="Salomon Logo 3 3 2 65" xfId="17033"/>
    <cellStyle name="Salomon Logo 3 3 2 66" xfId="17034"/>
    <cellStyle name="Salomon Logo 3 3 2 7" xfId="17035"/>
    <cellStyle name="Salomon Logo 3 3 2 8" xfId="17036"/>
    <cellStyle name="Salomon Logo 3 3 2 9" xfId="17037"/>
    <cellStyle name="Salomon Logo 3 3 20" xfId="17038"/>
    <cellStyle name="Salomon Logo 3 3 21" xfId="17039"/>
    <cellStyle name="Salomon Logo 3 3 22" xfId="17040"/>
    <cellStyle name="Salomon Logo 3 3 23" xfId="17041"/>
    <cellStyle name="Salomon Logo 3 3 24" xfId="17042"/>
    <cellStyle name="Salomon Logo 3 3 25" xfId="17043"/>
    <cellStyle name="Salomon Logo 3 3 26" xfId="17044"/>
    <cellStyle name="Salomon Logo 3 3 27" xfId="17045"/>
    <cellStyle name="Salomon Logo 3 3 28" xfId="17046"/>
    <cellStyle name="Salomon Logo 3 3 29" xfId="17047"/>
    <cellStyle name="Salomon Logo 3 3 3" xfId="17048"/>
    <cellStyle name="Salomon Logo 3 3 3 10" xfId="17049"/>
    <cellStyle name="Salomon Logo 3 3 3 11" xfId="17050"/>
    <cellStyle name="Salomon Logo 3 3 3 12" xfId="17051"/>
    <cellStyle name="Salomon Logo 3 3 3 13" xfId="17052"/>
    <cellStyle name="Salomon Logo 3 3 3 14" xfId="17053"/>
    <cellStyle name="Salomon Logo 3 3 3 15" xfId="17054"/>
    <cellStyle name="Salomon Logo 3 3 3 16" xfId="17055"/>
    <cellStyle name="Salomon Logo 3 3 3 17" xfId="17056"/>
    <cellStyle name="Salomon Logo 3 3 3 18" xfId="17057"/>
    <cellStyle name="Salomon Logo 3 3 3 19" xfId="17058"/>
    <cellStyle name="Salomon Logo 3 3 3 2" xfId="17059"/>
    <cellStyle name="Salomon Logo 3 3 3 20" xfId="17060"/>
    <cellStyle name="Salomon Logo 3 3 3 21" xfId="17061"/>
    <cellStyle name="Salomon Logo 3 3 3 22" xfId="17062"/>
    <cellStyle name="Salomon Logo 3 3 3 23" xfId="17063"/>
    <cellStyle name="Salomon Logo 3 3 3 24" xfId="17064"/>
    <cellStyle name="Salomon Logo 3 3 3 25" xfId="17065"/>
    <cellStyle name="Salomon Logo 3 3 3 26" xfId="17066"/>
    <cellStyle name="Salomon Logo 3 3 3 27" xfId="17067"/>
    <cellStyle name="Salomon Logo 3 3 3 28" xfId="17068"/>
    <cellStyle name="Salomon Logo 3 3 3 29" xfId="17069"/>
    <cellStyle name="Salomon Logo 3 3 3 3" xfId="17070"/>
    <cellStyle name="Salomon Logo 3 3 3 30" xfId="17071"/>
    <cellStyle name="Salomon Logo 3 3 3 31" xfId="17072"/>
    <cellStyle name="Salomon Logo 3 3 3 32" xfId="17073"/>
    <cellStyle name="Salomon Logo 3 3 3 33" xfId="17074"/>
    <cellStyle name="Salomon Logo 3 3 3 34" xfId="17075"/>
    <cellStyle name="Salomon Logo 3 3 3 35" xfId="17076"/>
    <cellStyle name="Salomon Logo 3 3 3 36" xfId="17077"/>
    <cellStyle name="Salomon Logo 3 3 3 37" xfId="17078"/>
    <cellStyle name="Salomon Logo 3 3 3 38" xfId="17079"/>
    <cellStyle name="Salomon Logo 3 3 3 39" xfId="17080"/>
    <cellStyle name="Salomon Logo 3 3 3 4" xfId="17081"/>
    <cellStyle name="Salomon Logo 3 3 3 40" xfId="17082"/>
    <cellStyle name="Salomon Logo 3 3 3 41" xfId="17083"/>
    <cellStyle name="Salomon Logo 3 3 3 42" xfId="17084"/>
    <cellStyle name="Salomon Logo 3 3 3 43" xfId="17085"/>
    <cellStyle name="Salomon Logo 3 3 3 44" xfId="17086"/>
    <cellStyle name="Salomon Logo 3 3 3 45" xfId="17087"/>
    <cellStyle name="Salomon Logo 3 3 3 46" xfId="17088"/>
    <cellStyle name="Salomon Logo 3 3 3 47" xfId="17089"/>
    <cellStyle name="Salomon Logo 3 3 3 48" xfId="17090"/>
    <cellStyle name="Salomon Logo 3 3 3 49" xfId="17091"/>
    <cellStyle name="Salomon Logo 3 3 3 5" xfId="17092"/>
    <cellStyle name="Salomon Logo 3 3 3 50" xfId="17093"/>
    <cellStyle name="Salomon Logo 3 3 3 51" xfId="17094"/>
    <cellStyle name="Salomon Logo 3 3 3 52" xfId="17095"/>
    <cellStyle name="Salomon Logo 3 3 3 53" xfId="17096"/>
    <cellStyle name="Salomon Logo 3 3 3 54" xfId="17097"/>
    <cellStyle name="Salomon Logo 3 3 3 55" xfId="17098"/>
    <cellStyle name="Salomon Logo 3 3 3 56" xfId="17099"/>
    <cellStyle name="Salomon Logo 3 3 3 57" xfId="17100"/>
    <cellStyle name="Salomon Logo 3 3 3 58" xfId="17101"/>
    <cellStyle name="Salomon Logo 3 3 3 59" xfId="17102"/>
    <cellStyle name="Salomon Logo 3 3 3 6" xfId="17103"/>
    <cellStyle name="Salomon Logo 3 3 3 60" xfId="17104"/>
    <cellStyle name="Salomon Logo 3 3 3 61" xfId="17105"/>
    <cellStyle name="Salomon Logo 3 3 3 62" xfId="17106"/>
    <cellStyle name="Salomon Logo 3 3 3 63" xfId="17107"/>
    <cellStyle name="Salomon Logo 3 3 3 64" xfId="17108"/>
    <cellStyle name="Salomon Logo 3 3 3 7" xfId="17109"/>
    <cellStyle name="Salomon Logo 3 3 3 8" xfId="17110"/>
    <cellStyle name="Salomon Logo 3 3 3 9" xfId="17111"/>
    <cellStyle name="Salomon Logo 3 3 30" xfId="17112"/>
    <cellStyle name="Salomon Logo 3 3 31" xfId="17113"/>
    <cellStyle name="Salomon Logo 3 3 32" xfId="17114"/>
    <cellStyle name="Salomon Logo 3 3 33" xfId="17115"/>
    <cellStyle name="Salomon Logo 3 3 34" xfId="17116"/>
    <cellStyle name="Salomon Logo 3 3 4" xfId="17117"/>
    <cellStyle name="Salomon Logo 3 3 5" xfId="17118"/>
    <cellStyle name="Salomon Logo 3 3 6" xfId="17119"/>
    <cellStyle name="Salomon Logo 3 3 7" xfId="17120"/>
    <cellStyle name="Salomon Logo 3 3 8" xfId="17121"/>
    <cellStyle name="Salomon Logo 3 3 9" xfId="17122"/>
    <cellStyle name="Salomon Logo 3 30" xfId="17123"/>
    <cellStyle name="Salomon Logo 3 31" xfId="17124"/>
    <cellStyle name="Salomon Logo 3 32" xfId="17125"/>
    <cellStyle name="Salomon Logo 3 33" xfId="17126"/>
    <cellStyle name="Salomon Logo 3 34" xfId="17127"/>
    <cellStyle name="Salomon Logo 3 35" xfId="17128"/>
    <cellStyle name="Salomon Logo 3 36" xfId="17129"/>
    <cellStyle name="Salomon Logo 3 37" xfId="17130"/>
    <cellStyle name="Salomon Logo 3 38" xfId="17131"/>
    <cellStyle name="Salomon Logo 3 4" xfId="17132"/>
    <cellStyle name="Salomon Logo 3 4 10" xfId="17133"/>
    <cellStyle name="Salomon Logo 3 4 11" xfId="17134"/>
    <cellStyle name="Salomon Logo 3 4 12" xfId="17135"/>
    <cellStyle name="Salomon Logo 3 4 13" xfId="17136"/>
    <cellStyle name="Salomon Logo 3 4 14" xfId="17137"/>
    <cellStyle name="Salomon Logo 3 4 15" xfId="17138"/>
    <cellStyle name="Salomon Logo 3 4 16" xfId="17139"/>
    <cellStyle name="Salomon Logo 3 4 17" xfId="17140"/>
    <cellStyle name="Salomon Logo 3 4 18" xfId="17141"/>
    <cellStyle name="Salomon Logo 3 4 19" xfId="17142"/>
    <cellStyle name="Salomon Logo 3 4 2" xfId="17143"/>
    <cellStyle name="Salomon Logo 3 4 2 10" xfId="17144"/>
    <cellStyle name="Salomon Logo 3 4 2 11" xfId="17145"/>
    <cellStyle name="Salomon Logo 3 4 2 12" xfId="17146"/>
    <cellStyle name="Salomon Logo 3 4 2 13" xfId="17147"/>
    <cellStyle name="Salomon Logo 3 4 2 14" xfId="17148"/>
    <cellStyle name="Salomon Logo 3 4 2 15" xfId="17149"/>
    <cellStyle name="Salomon Logo 3 4 2 16" xfId="17150"/>
    <cellStyle name="Salomon Logo 3 4 2 17" xfId="17151"/>
    <cellStyle name="Salomon Logo 3 4 2 18" xfId="17152"/>
    <cellStyle name="Salomon Logo 3 4 2 19" xfId="17153"/>
    <cellStyle name="Salomon Logo 3 4 2 2" xfId="17154"/>
    <cellStyle name="Salomon Logo 3 4 2 20" xfId="17155"/>
    <cellStyle name="Salomon Logo 3 4 2 21" xfId="17156"/>
    <cellStyle name="Salomon Logo 3 4 2 22" xfId="17157"/>
    <cellStyle name="Salomon Logo 3 4 2 23" xfId="17158"/>
    <cellStyle name="Salomon Logo 3 4 2 24" xfId="17159"/>
    <cellStyle name="Salomon Logo 3 4 2 25" xfId="17160"/>
    <cellStyle name="Salomon Logo 3 4 2 26" xfId="17161"/>
    <cellStyle name="Salomon Logo 3 4 2 27" xfId="17162"/>
    <cellStyle name="Salomon Logo 3 4 2 28" xfId="17163"/>
    <cellStyle name="Salomon Logo 3 4 2 29" xfId="17164"/>
    <cellStyle name="Salomon Logo 3 4 2 3" xfId="17165"/>
    <cellStyle name="Salomon Logo 3 4 2 30" xfId="17166"/>
    <cellStyle name="Salomon Logo 3 4 2 31" xfId="17167"/>
    <cellStyle name="Salomon Logo 3 4 2 32" xfId="17168"/>
    <cellStyle name="Salomon Logo 3 4 2 33" xfId="17169"/>
    <cellStyle name="Salomon Logo 3 4 2 34" xfId="17170"/>
    <cellStyle name="Salomon Logo 3 4 2 35" xfId="17171"/>
    <cellStyle name="Salomon Logo 3 4 2 36" xfId="17172"/>
    <cellStyle name="Salomon Logo 3 4 2 37" xfId="17173"/>
    <cellStyle name="Salomon Logo 3 4 2 38" xfId="17174"/>
    <cellStyle name="Salomon Logo 3 4 2 39" xfId="17175"/>
    <cellStyle name="Salomon Logo 3 4 2 4" xfId="17176"/>
    <cellStyle name="Salomon Logo 3 4 2 40" xfId="17177"/>
    <cellStyle name="Salomon Logo 3 4 2 41" xfId="17178"/>
    <cellStyle name="Salomon Logo 3 4 2 42" xfId="17179"/>
    <cellStyle name="Salomon Logo 3 4 2 43" xfId="17180"/>
    <cellStyle name="Salomon Logo 3 4 2 44" xfId="17181"/>
    <cellStyle name="Salomon Logo 3 4 2 45" xfId="17182"/>
    <cellStyle name="Salomon Logo 3 4 2 46" xfId="17183"/>
    <cellStyle name="Salomon Logo 3 4 2 47" xfId="17184"/>
    <cellStyle name="Salomon Logo 3 4 2 48" xfId="17185"/>
    <cellStyle name="Salomon Logo 3 4 2 49" xfId="17186"/>
    <cellStyle name="Salomon Logo 3 4 2 5" xfId="17187"/>
    <cellStyle name="Salomon Logo 3 4 2 50" xfId="17188"/>
    <cellStyle name="Salomon Logo 3 4 2 51" xfId="17189"/>
    <cellStyle name="Salomon Logo 3 4 2 52" xfId="17190"/>
    <cellStyle name="Salomon Logo 3 4 2 53" xfId="17191"/>
    <cellStyle name="Salomon Logo 3 4 2 54" xfId="17192"/>
    <cellStyle name="Salomon Logo 3 4 2 55" xfId="17193"/>
    <cellStyle name="Salomon Logo 3 4 2 56" xfId="17194"/>
    <cellStyle name="Salomon Logo 3 4 2 57" xfId="17195"/>
    <cellStyle name="Salomon Logo 3 4 2 58" xfId="17196"/>
    <cellStyle name="Salomon Logo 3 4 2 59" xfId="17197"/>
    <cellStyle name="Salomon Logo 3 4 2 6" xfId="17198"/>
    <cellStyle name="Salomon Logo 3 4 2 60" xfId="17199"/>
    <cellStyle name="Salomon Logo 3 4 2 61" xfId="17200"/>
    <cellStyle name="Salomon Logo 3 4 2 62" xfId="17201"/>
    <cellStyle name="Salomon Logo 3 4 2 63" xfId="17202"/>
    <cellStyle name="Salomon Logo 3 4 2 64" xfId="17203"/>
    <cellStyle name="Salomon Logo 3 4 2 65" xfId="17204"/>
    <cellStyle name="Salomon Logo 3 4 2 66" xfId="17205"/>
    <cellStyle name="Salomon Logo 3 4 2 7" xfId="17206"/>
    <cellStyle name="Salomon Logo 3 4 2 8" xfId="17207"/>
    <cellStyle name="Salomon Logo 3 4 2 9" xfId="17208"/>
    <cellStyle name="Salomon Logo 3 4 20" xfId="17209"/>
    <cellStyle name="Salomon Logo 3 4 21" xfId="17210"/>
    <cellStyle name="Salomon Logo 3 4 22" xfId="17211"/>
    <cellStyle name="Salomon Logo 3 4 23" xfId="17212"/>
    <cellStyle name="Salomon Logo 3 4 24" xfId="17213"/>
    <cellStyle name="Salomon Logo 3 4 25" xfId="17214"/>
    <cellStyle name="Salomon Logo 3 4 26" xfId="17215"/>
    <cellStyle name="Salomon Logo 3 4 27" xfId="17216"/>
    <cellStyle name="Salomon Logo 3 4 28" xfId="17217"/>
    <cellStyle name="Salomon Logo 3 4 29" xfId="17218"/>
    <cellStyle name="Salomon Logo 3 4 3" xfId="17219"/>
    <cellStyle name="Salomon Logo 3 4 3 10" xfId="17220"/>
    <cellStyle name="Salomon Logo 3 4 3 11" xfId="17221"/>
    <cellStyle name="Salomon Logo 3 4 3 12" xfId="17222"/>
    <cellStyle name="Salomon Logo 3 4 3 13" xfId="17223"/>
    <cellStyle name="Salomon Logo 3 4 3 14" xfId="17224"/>
    <cellStyle name="Salomon Logo 3 4 3 15" xfId="17225"/>
    <cellStyle name="Salomon Logo 3 4 3 16" xfId="17226"/>
    <cellStyle name="Salomon Logo 3 4 3 17" xfId="17227"/>
    <cellStyle name="Salomon Logo 3 4 3 18" xfId="17228"/>
    <cellStyle name="Salomon Logo 3 4 3 19" xfId="17229"/>
    <cellStyle name="Salomon Logo 3 4 3 2" xfId="17230"/>
    <cellStyle name="Salomon Logo 3 4 3 20" xfId="17231"/>
    <cellStyle name="Salomon Logo 3 4 3 21" xfId="17232"/>
    <cellStyle name="Salomon Logo 3 4 3 22" xfId="17233"/>
    <cellStyle name="Salomon Logo 3 4 3 23" xfId="17234"/>
    <cellStyle name="Salomon Logo 3 4 3 24" xfId="17235"/>
    <cellStyle name="Salomon Logo 3 4 3 25" xfId="17236"/>
    <cellStyle name="Salomon Logo 3 4 3 26" xfId="17237"/>
    <cellStyle name="Salomon Logo 3 4 3 27" xfId="17238"/>
    <cellStyle name="Salomon Logo 3 4 3 28" xfId="17239"/>
    <cellStyle name="Salomon Logo 3 4 3 29" xfId="17240"/>
    <cellStyle name="Salomon Logo 3 4 3 3" xfId="17241"/>
    <cellStyle name="Salomon Logo 3 4 3 30" xfId="17242"/>
    <cellStyle name="Salomon Logo 3 4 3 31" xfId="17243"/>
    <cellStyle name="Salomon Logo 3 4 3 32" xfId="17244"/>
    <cellStyle name="Salomon Logo 3 4 3 33" xfId="17245"/>
    <cellStyle name="Salomon Logo 3 4 3 34" xfId="17246"/>
    <cellStyle name="Salomon Logo 3 4 3 35" xfId="17247"/>
    <cellStyle name="Salomon Logo 3 4 3 36" xfId="17248"/>
    <cellStyle name="Salomon Logo 3 4 3 37" xfId="17249"/>
    <cellStyle name="Salomon Logo 3 4 3 38" xfId="17250"/>
    <cellStyle name="Salomon Logo 3 4 3 39" xfId="17251"/>
    <cellStyle name="Salomon Logo 3 4 3 4" xfId="17252"/>
    <cellStyle name="Salomon Logo 3 4 3 40" xfId="17253"/>
    <cellStyle name="Salomon Logo 3 4 3 41" xfId="17254"/>
    <cellStyle name="Salomon Logo 3 4 3 42" xfId="17255"/>
    <cellStyle name="Salomon Logo 3 4 3 43" xfId="17256"/>
    <cellStyle name="Salomon Logo 3 4 3 44" xfId="17257"/>
    <cellStyle name="Salomon Logo 3 4 3 45" xfId="17258"/>
    <cellStyle name="Salomon Logo 3 4 3 46" xfId="17259"/>
    <cellStyle name="Salomon Logo 3 4 3 47" xfId="17260"/>
    <cellStyle name="Salomon Logo 3 4 3 48" xfId="17261"/>
    <cellStyle name="Salomon Logo 3 4 3 49" xfId="17262"/>
    <cellStyle name="Salomon Logo 3 4 3 5" xfId="17263"/>
    <cellStyle name="Salomon Logo 3 4 3 50" xfId="17264"/>
    <cellStyle name="Salomon Logo 3 4 3 51" xfId="17265"/>
    <cellStyle name="Salomon Logo 3 4 3 52" xfId="17266"/>
    <cellStyle name="Salomon Logo 3 4 3 53" xfId="17267"/>
    <cellStyle name="Salomon Logo 3 4 3 54" xfId="17268"/>
    <cellStyle name="Salomon Logo 3 4 3 55" xfId="17269"/>
    <cellStyle name="Salomon Logo 3 4 3 56" xfId="17270"/>
    <cellStyle name="Salomon Logo 3 4 3 57" xfId="17271"/>
    <cellStyle name="Salomon Logo 3 4 3 58" xfId="17272"/>
    <cellStyle name="Salomon Logo 3 4 3 59" xfId="17273"/>
    <cellStyle name="Salomon Logo 3 4 3 6" xfId="17274"/>
    <cellStyle name="Salomon Logo 3 4 3 60" xfId="17275"/>
    <cellStyle name="Salomon Logo 3 4 3 61" xfId="17276"/>
    <cellStyle name="Salomon Logo 3 4 3 62" xfId="17277"/>
    <cellStyle name="Salomon Logo 3 4 3 63" xfId="17278"/>
    <cellStyle name="Salomon Logo 3 4 3 64" xfId="17279"/>
    <cellStyle name="Salomon Logo 3 4 3 7" xfId="17280"/>
    <cellStyle name="Salomon Logo 3 4 3 8" xfId="17281"/>
    <cellStyle name="Salomon Logo 3 4 3 9" xfId="17282"/>
    <cellStyle name="Salomon Logo 3 4 30" xfId="17283"/>
    <cellStyle name="Salomon Logo 3 4 31" xfId="17284"/>
    <cellStyle name="Salomon Logo 3 4 32" xfId="17285"/>
    <cellStyle name="Salomon Logo 3 4 33" xfId="17286"/>
    <cellStyle name="Salomon Logo 3 4 34" xfId="17287"/>
    <cellStyle name="Salomon Logo 3 4 4" xfId="17288"/>
    <cellStyle name="Salomon Logo 3 4 5" xfId="17289"/>
    <cellStyle name="Salomon Logo 3 4 6" xfId="17290"/>
    <cellStyle name="Salomon Logo 3 4 7" xfId="17291"/>
    <cellStyle name="Salomon Logo 3 4 8" xfId="17292"/>
    <cellStyle name="Salomon Logo 3 4 9" xfId="17293"/>
    <cellStyle name="Salomon Logo 3 5" xfId="17294"/>
    <cellStyle name="Salomon Logo 3 5 10" xfId="17295"/>
    <cellStyle name="Salomon Logo 3 5 11" xfId="17296"/>
    <cellStyle name="Salomon Logo 3 5 12" xfId="17297"/>
    <cellStyle name="Salomon Logo 3 5 13" xfId="17298"/>
    <cellStyle name="Salomon Logo 3 5 14" xfId="17299"/>
    <cellStyle name="Salomon Logo 3 5 15" xfId="17300"/>
    <cellStyle name="Salomon Logo 3 5 16" xfId="17301"/>
    <cellStyle name="Salomon Logo 3 5 17" xfId="17302"/>
    <cellStyle name="Salomon Logo 3 5 18" xfId="17303"/>
    <cellStyle name="Salomon Logo 3 5 19" xfId="17304"/>
    <cellStyle name="Salomon Logo 3 5 2" xfId="17305"/>
    <cellStyle name="Salomon Logo 3 5 2 10" xfId="17306"/>
    <cellStyle name="Salomon Logo 3 5 2 11" xfId="17307"/>
    <cellStyle name="Salomon Logo 3 5 2 12" xfId="17308"/>
    <cellStyle name="Salomon Logo 3 5 2 13" xfId="17309"/>
    <cellStyle name="Salomon Logo 3 5 2 14" xfId="17310"/>
    <cellStyle name="Salomon Logo 3 5 2 15" xfId="17311"/>
    <cellStyle name="Salomon Logo 3 5 2 16" xfId="17312"/>
    <cellStyle name="Salomon Logo 3 5 2 17" xfId="17313"/>
    <cellStyle name="Salomon Logo 3 5 2 18" xfId="17314"/>
    <cellStyle name="Salomon Logo 3 5 2 19" xfId="17315"/>
    <cellStyle name="Salomon Logo 3 5 2 2" xfId="17316"/>
    <cellStyle name="Salomon Logo 3 5 2 20" xfId="17317"/>
    <cellStyle name="Salomon Logo 3 5 2 21" xfId="17318"/>
    <cellStyle name="Salomon Logo 3 5 2 22" xfId="17319"/>
    <cellStyle name="Salomon Logo 3 5 2 23" xfId="17320"/>
    <cellStyle name="Salomon Logo 3 5 2 24" xfId="17321"/>
    <cellStyle name="Salomon Logo 3 5 2 25" xfId="17322"/>
    <cellStyle name="Salomon Logo 3 5 2 26" xfId="17323"/>
    <cellStyle name="Salomon Logo 3 5 2 27" xfId="17324"/>
    <cellStyle name="Salomon Logo 3 5 2 28" xfId="17325"/>
    <cellStyle name="Salomon Logo 3 5 2 29" xfId="17326"/>
    <cellStyle name="Salomon Logo 3 5 2 3" xfId="17327"/>
    <cellStyle name="Salomon Logo 3 5 2 30" xfId="17328"/>
    <cellStyle name="Salomon Logo 3 5 2 31" xfId="17329"/>
    <cellStyle name="Salomon Logo 3 5 2 32" xfId="17330"/>
    <cellStyle name="Salomon Logo 3 5 2 33" xfId="17331"/>
    <cellStyle name="Salomon Logo 3 5 2 34" xfId="17332"/>
    <cellStyle name="Salomon Logo 3 5 2 35" xfId="17333"/>
    <cellStyle name="Salomon Logo 3 5 2 36" xfId="17334"/>
    <cellStyle name="Salomon Logo 3 5 2 37" xfId="17335"/>
    <cellStyle name="Salomon Logo 3 5 2 38" xfId="17336"/>
    <cellStyle name="Salomon Logo 3 5 2 39" xfId="17337"/>
    <cellStyle name="Salomon Logo 3 5 2 4" xfId="17338"/>
    <cellStyle name="Salomon Logo 3 5 2 40" xfId="17339"/>
    <cellStyle name="Salomon Logo 3 5 2 41" xfId="17340"/>
    <cellStyle name="Salomon Logo 3 5 2 42" xfId="17341"/>
    <cellStyle name="Salomon Logo 3 5 2 43" xfId="17342"/>
    <cellStyle name="Salomon Logo 3 5 2 44" xfId="17343"/>
    <cellStyle name="Salomon Logo 3 5 2 45" xfId="17344"/>
    <cellStyle name="Salomon Logo 3 5 2 46" xfId="17345"/>
    <cellStyle name="Salomon Logo 3 5 2 47" xfId="17346"/>
    <cellStyle name="Salomon Logo 3 5 2 48" xfId="17347"/>
    <cellStyle name="Salomon Logo 3 5 2 49" xfId="17348"/>
    <cellStyle name="Salomon Logo 3 5 2 5" xfId="17349"/>
    <cellStyle name="Salomon Logo 3 5 2 50" xfId="17350"/>
    <cellStyle name="Salomon Logo 3 5 2 51" xfId="17351"/>
    <cellStyle name="Salomon Logo 3 5 2 52" xfId="17352"/>
    <cellStyle name="Salomon Logo 3 5 2 53" xfId="17353"/>
    <cellStyle name="Salomon Logo 3 5 2 54" xfId="17354"/>
    <cellStyle name="Salomon Logo 3 5 2 55" xfId="17355"/>
    <cellStyle name="Salomon Logo 3 5 2 56" xfId="17356"/>
    <cellStyle name="Salomon Logo 3 5 2 57" xfId="17357"/>
    <cellStyle name="Salomon Logo 3 5 2 58" xfId="17358"/>
    <cellStyle name="Salomon Logo 3 5 2 59" xfId="17359"/>
    <cellStyle name="Salomon Logo 3 5 2 6" xfId="17360"/>
    <cellStyle name="Salomon Logo 3 5 2 60" xfId="17361"/>
    <cellStyle name="Salomon Logo 3 5 2 61" xfId="17362"/>
    <cellStyle name="Salomon Logo 3 5 2 62" xfId="17363"/>
    <cellStyle name="Salomon Logo 3 5 2 63" xfId="17364"/>
    <cellStyle name="Salomon Logo 3 5 2 64" xfId="17365"/>
    <cellStyle name="Salomon Logo 3 5 2 65" xfId="17366"/>
    <cellStyle name="Salomon Logo 3 5 2 66" xfId="17367"/>
    <cellStyle name="Salomon Logo 3 5 2 7" xfId="17368"/>
    <cellStyle name="Salomon Logo 3 5 2 8" xfId="17369"/>
    <cellStyle name="Salomon Logo 3 5 2 9" xfId="17370"/>
    <cellStyle name="Salomon Logo 3 5 20" xfId="17371"/>
    <cellStyle name="Salomon Logo 3 5 21" xfId="17372"/>
    <cellStyle name="Salomon Logo 3 5 22" xfId="17373"/>
    <cellStyle name="Salomon Logo 3 5 23" xfId="17374"/>
    <cellStyle name="Salomon Logo 3 5 24" xfId="17375"/>
    <cellStyle name="Salomon Logo 3 5 25" xfId="17376"/>
    <cellStyle name="Salomon Logo 3 5 26" xfId="17377"/>
    <cellStyle name="Salomon Logo 3 5 27" xfId="17378"/>
    <cellStyle name="Salomon Logo 3 5 28" xfId="17379"/>
    <cellStyle name="Salomon Logo 3 5 29" xfId="17380"/>
    <cellStyle name="Salomon Logo 3 5 3" xfId="17381"/>
    <cellStyle name="Salomon Logo 3 5 3 10" xfId="17382"/>
    <cellStyle name="Salomon Logo 3 5 3 11" xfId="17383"/>
    <cellStyle name="Salomon Logo 3 5 3 12" xfId="17384"/>
    <cellStyle name="Salomon Logo 3 5 3 13" xfId="17385"/>
    <cellStyle name="Salomon Logo 3 5 3 14" xfId="17386"/>
    <cellStyle name="Salomon Logo 3 5 3 15" xfId="17387"/>
    <cellStyle name="Salomon Logo 3 5 3 16" xfId="17388"/>
    <cellStyle name="Salomon Logo 3 5 3 17" xfId="17389"/>
    <cellStyle name="Salomon Logo 3 5 3 18" xfId="17390"/>
    <cellStyle name="Salomon Logo 3 5 3 19" xfId="17391"/>
    <cellStyle name="Salomon Logo 3 5 3 2" xfId="17392"/>
    <cellStyle name="Salomon Logo 3 5 3 20" xfId="17393"/>
    <cellStyle name="Salomon Logo 3 5 3 21" xfId="17394"/>
    <cellStyle name="Salomon Logo 3 5 3 22" xfId="17395"/>
    <cellStyle name="Salomon Logo 3 5 3 23" xfId="17396"/>
    <cellStyle name="Salomon Logo 3 5 3 24" xfId="17397"/>
    <cellStyle name="Salomon Logo 3 5 3 25" xfId="17398"/>
    <cellStyle name="Salomon Logo 3 5 3 26" xfId="17399"/>
    <cellStyle name="Salomon Logo 3 5 3 27" xfId="17400"/>
    <cellStyle name="Salomon Logo 3 5 3 28" xfId="17401"/>
    <cellStyle name="Salomon Logo 3 5 3 29" xfId="17402"/>
    <cellStyle name="Salomon Logo 3 5 3 3" xfId="17403"/>
    <cellStyle name="Salomon Logo 3 5 3 30" xfId="17404"/>
    <cellStyle name="Salomon Logo 3 5 3 31" xfId="17405"/>
    <cellStyle name="Salomon Logo 3 5 3 32" xfId="17406"/>
    <cellStyle name="Salomon Logo 3 5 3 33" xfId="17407"/>
    <cellStyle name="Salomon Logo 3 5 3 34" xfId="17408"/>
    <cellStyle name="Salomon Logo 3 5 3 35" xfId="17409"/>
    <cellStyle name="Salomon Logo 3 5 3 36" xfId="17410"/>
    <cellStyle name="Salomon Logo 3 5 3 37" xfId="17411"/>
    <cellStyle name="Salomon Logo 3 5 3 38" xfId="17412"/>
    <cellStyle name="Salomon Logo 3 5 3 39" xfId="17413"/>
    <cellStyle name="Salomon Logo 3 5 3 4" xfId="17414"/>
    <cellStyle name="Salomon Logo 3 5 3 40" xfId="17415"/>
    <cellStyle name="Salomon Logo 3 5 3 41" xfId="17416"/>
    <cellStyle name="Salomon Logo 3 5 3 42" xfId="17417"/>
    <cellStyle name="Salomon Logo 3 5 3 43" xfId="17418"/>
    <cellStyle name="Salomon Logo 3 5 3 44" xfId="17419"/>
    <cellStyle name="Salomon Logo 3 5 3 45" xfId="17420"/>
    <cellStyle name="Salomon Logo 3 5 3 46" xfId="17421"/>
    <cellStyle name="Salomon Logo 3 5 3 47" xfId="17422"/>
    <cellStyle name="Salomon Logo 3 5 3 48" xfId="17423"/>
    <cellStyle name="Salomon Logo 3 5 3 49" xfId="17424"/>
    <cellStyle name="Salomon Logo 3 5 3 5" xfId="17425"/>
    <cellStyle name="Salomon Logo 3 5 3 50" xfId="17426"/>
    <cellStyle name="Salomon Logo 3 5 3 51" xfId="17427"/>
    <cellStyle name="Salomon Logo 3 5 3 52" xfId="17428"/>
    <cellStyle name="Salomon Logo 3 5 3 53" xfId="17429"/>
    <cellStyle name="Salomon Logo 3 5 3 54" xfId="17430"/>
    <cellStyle name="Salomon Logo 3 5 3 55" xfId="17431"/>
    <cellStyle name="Salomon Logo 3 5 3 56" xfId="17432"/>
    <cellStyle name="Salomon Logo 3 5 3 57" xfId="17433"/>
    <cellStyle name="Salomon Logo 3 5 3 58" xfId="17434"/>
    <cellStyle name="Salomon Logo 3 5 3 59" xfId="17435"/>
    <cellStyle name="Salomon Logo 3 5 3 6" xfId="17436"/>
    <cellStyle name="Salomon Logo 3 5 3 60" xfId="17437"/>
    <cellStyle name="Salomon Logo 3 5 3 61" xfId="17438"/>
    <cellStyle name="Salomon Logo 3 5 3 62" xfId="17439"/>
    <cellStyle name="Salomon Logo 3 5 3 63" xfId="17440"/>
    <cellStyle name="Salomon Logo 3 5 3 64" xfId="17441"/>
    <cellStyle name="Salomon Logo 3 5 3 7" xfId="17442"/>
    <cellStyle name="Salomon Logo 3 5 3 8" xfId="17443"/>
    <cellStyle name="Salomon Logo 3 5 3 9" xfId="17444"/>
    <cellStyle name="Salomon Logo 3 5 30" xfId="17445"/>
    <cellStyle name="Salomon Logo 3 5 31" xfId="17446"/>
    <cellStyle name="Salomon Logo 3 5 32" xfId="17447"/>
    <cellStyle name="Salomon Logo 3 5 33" xfId="17448"/>
    <cellStyle name="Salomon Logo 3 5 34" xfId="17449"/>
    <cellStyle name="Salomon Logo 3 5 4" xfId="17450"/>
    <cellStyle name="Salomon Logo 3 5 5" xfId="17451"/>
    <cellStyle name="Salomon Logo 3 5 6" xfId="17452"/>
    <cellStyle name="Salomon Logo 3 5 7" xfId="17453"/>
    <cellStyle name="Salomon Logo 3 5 8" xfId="17454"/>
    <cellStyle name="Salomon Logo 3 5 9" xfId="17455"/>
    <cellStyle name="Salomon Logo 3 6" xfId="17456"/>
    <cellStyle name="Salomon Logo 3 6 10" xfId="17457"/>
    <cellStyle name="Salomon Logo 3 6 11" xfId="17458"/>
    <cellStyle name="Salomon Logo 3 6 12" xfId="17459"/>
    <cellStyle name="Salomon Logo 3 6 13" xfId="17460"/>
    <cellStyle name="Salomon Logo 3 6 14" xfId="17461"/>
    <cellStyle name="Salomon Logo 3 6 15" xfId="17462"/>
    <cellStyle name="Salomon Logo 3 6 16" xfId="17463"/>
    <cellStyle name="Salomon Logo 3 6 17" xfId="17464"/>
    <cellStyle name="Salomon Logo 3 6 18" xfId="17465"/>
    <cellStyle name="Salomon Logo 3 6 19" xfId="17466"/>
    <cellStyle name="Salomon Logo 3 6 2" xfId="17467"/>
    <cellStyle name="Salomon Logo 3 6 2 10" xfId="17468"/>
    <cellStyle name="Salomon Logo 3 6 2 11" xfId="17469"/>
    <cellStyle name="Salomon Logo 3 6 2 12" xfId="17470"/>
    <cellStyle name="Salomon Logo 3 6 2 13" xfId="17471"/>
    <cellStyle name="Salomon Logo 3 6 2 14" xfId="17472"/>
    <cellStyle name="Salomon Logo 3 6 2 15" xfId="17473"/>
    <cellStyle name="Salomon Logo 3 6 2 16" xfId="17474"/>
    <cellStyle name="Salomon Logo 3 6 2 17" xfId="17475"/>
    <cellStyle name="Salomon Logo 3 6 2 18" xfId="17476"/>
    <cellStyle name="Salomon Logo 3 6 2 19" xfId="17477"/>
    <cellStyle name="Salomon Logo 3 6 2 2" xfId="17478"/>
    <cellStyle name="Salomon Logo 3 6 2 20" xfId="17479"/>
    <cellStyle name="Salomon Logo 3 6 2 21" xfId="17480"/>
    <cellStyle name="Salomon Logo 3 6 2 22" xfId="17481"/>
    <cellStyle name="Salomon Logo 3 6 2 23" xfId="17482"/>
    <cellStyle name="Salomon Logo 3 6 2 24" xfId="17483"/>
    <cellStyle name="Salomon Logo 3 6 2 25" xfId="17484"/>
    <cellStyle name="Salomon Logo 3 6 2 26" xfId="17485"/>
    <cellStyle name="Salomon Logo 3 6 2 27" xfId="17486"/>
    <cellStyle name="Salomon Logo 3 6 2 28" xfId="17487"/>
    <cellStyle name="Salomon Logo 3 6 2 29" xfId="17488"/>
    <cellStyle name="Salomon Logo 3 6 2 3" xfId="17489"/>
    <cellStyle name="Salomon Logo 3 6 2 30" xfId="17490"/>
    <cellStyle name="Salomon Logo 3 6 2 31" xfId="17491"/>
    <cellStyle name="Salomon Logo 3 6 2 32" xfId="17492"/>
    <cellStyle name="Salomon Logo 3 6 2 33" xfId="17493"/>
    <cellStyle name="Salomon Logo 3 6 2 34" xfId="17494"/>
    <cellStyle name="Salomon Logo 3 6 2 35" xfId="17495"/>
    <cellStyle name="Salomon Logo 3 6 2 36" xfId="17496"/>
    <cellStyle name="Salomon Logo 3 6 2 37" xfId="17497"/>
    <cellStyle name="Salomon Logo 3 6 2 38" xfId="17498"/>
    <cellStyle name="Salomon Logo 3 6 2 39" xfId="17499"/>
    <cellStyle name="Salomon Logo 3 6 2 4" xfId="17500"/>
    <cellStyle name="Salomon Logo 3 6 2 40" xfId="17501"/>
    <cellStyle name="Salomon Logo 3 6 2 41" xfId="17502"/>
    <cellStyle name="Salomon Logo 3 6 2 42" xfId="17503"/>
    <cellStyle name="Salomon Logo 3 6 2 43" xfId="17504"/>
    <cellStyle name="Salomon Logo 3 6 2 44" xfId="17505"/>
    <cellStyle name="Salomon Logo 3 6 2 45" xfId="17506"/>
    <cellStyle name="Salomon Logo 3 6 2 46" xfId="17507"/>
    <cellStyle name="Salomon Logo 3 6 2 47" xfId="17508"/>
    <cellStyle name="Salomon Logo 3 6 2 48" xfId="17509"/>
    <cellStyle name="Salomon Logo 3 6 2 49" xfId="17510"/>
    <cellStyle name="Salomon Logo 3 6 2 5" xfId="17511"/>
    <cellStyle name="Salomon Logo 3 6 2 50" xfId="17512"/>
    <cellStyle name="Salomon Logo 3 6 2 51" xfId="17513"/>
    <cellStyle name="Salomon Logo 3 6 2 52" xfId="17514"/>
    <cellStyle name="Salomon Logo 3 6 2 53" xfId="17515"/>
    <cellStyle name="Salomon Logo 3 6 2 54" xfId="17516"/>
    <cellStyle name="Salomon Logo 3 6 2 55" xfId="17517"/>
    <cellStyle name="Salomon Logo 3 6 2 56" xfId="17518"/>
    <cellStyle name="Salomon Logo 3 6 2 57" xfId="17519"/>
    <cellStyle name="Salomon Logo 3 6 2 58" xfId="17520"/>
    <cellStyle name="Salomon Logo 3 6 2 59" xfId="17521"/>
    <cellStyle name="Salomon Logo 3 6 2 6" xfId="17522"/>
    <cellStyle name="Salomon Logo 3 6 2 60" xfId="17523"/>
    <cellStyle name="Salomon Logo 3 6 2 61" xfId="17524"/>
    <cellStyle name="Salomon Logo 3 6 2 62" xfId="17525"/>
    <cellStyle name="Salomon Logo 3 6 2 63" xfId="17526"/>
    <cellStyle name="Salomon Logo 3 6 2 64" xfId="17527"/>
    <cellStyle name="Salomon Logo 3 6 2 65" xfId="17528"/>
    <cellStyle name="Salomon Logo 3 6 2 66" xfId="17529"/>
    <cellStyle name="Salomon Logo 3 6 2 7" xfId="17530"/>
    <cellStyle name="Salomon Logo 3 6 2 8" xfId="17531"/>
    <cellStyle name="Salomon Logo 3 6 2 9" xfId="17532"/>
    <cellStyle name="Salomon Logo 3 6 20" xfId="17533"/>
    <cellStyle name="Salomon Logo 3 6 21" xfId="17534"/>
    <cellStyle name="Salomon Logo 3 6 22" xfId="17535"/>
    <cellStyle name="Salomon Logo 3 6 23" xfId="17536"/>
    <cellStyle name="Salomon Logo 3 6 24" xfId="17537"/>
    <cellStyle name="Salomon Logo 3 6 25" xfId="17538"/>
    <cellStyle name="Salomon Logo 3 6 26" xfId="17539"/>
    <cellStyle name="Salomon Logo 3 6 27" xfId="17540"/>
    <cellStyle name="Salomon Logo 3 6 28" xfId="17541"/>
    <cellStyle name="Salomon Logo 3 6 29" xfId="17542"/>
    <cellStyle name="Salomon Logo 3 6 3" xfId="17543"/>
    <cellStyle name="Salomon Logo 3 6 3 10" xfId="17544"/>
    <cellStyle name="Salomon Logo 3 6 3 11" xfId="17545"/>
    <cellStyle name="Salomon Logo 3 6 3 12" xfId="17546"/>
    <cellStyle name="Salomon Logo 3 6 3 13" xfId="17547"/>
    <cellStyle name="Salomon Logo 3 6 3 14" xfId="17548"/>
    <cellStyle name="Salomon Logo 3 6 3 15" xfId="17549"/>
    <cellStyle name="Salomon Logo 3 6 3 16" xfId="17550"/>
    <cellStyle name="Salomon Logo 3 6 3 17" xfId="17551"/>
    <cellStyle name="Salomon Logo 3 6 3 18" xfId="17552"/>
    <cellStyle name="Salomon Logo 3 6 3 19" xfId="17553"/>
    <cellStyle name="Salomon Logo 3 6 3 2" xfId="17554"/>
    <cellStyle name="Salomon Logo 3 6 3 20" xfId="17555"/>
    <cellStyle name="Salomon Logo 3 6 3 21" xfId="17556"/>
    <cellStyle name="Salomon Logo 3 6 3 22" xfId="17557"/>
    <cellStyle name="Salomon Logo 3 6 3 23" xfId="17558"/>
    <cellStyle name="Salomon Logo 3 6 3 24" xfId="17559"/>
    <cellStyle name="Salomon Logo 3 6 3 25" xfId="17560"/>
    <cellStyle name="Salomon Logo 3 6 3 26" xfId="17561"/>
    <cellStyle name="Salomon Logo 3 6 3 27" xfId="17562"/>
    <cellStyle name="Salomon Logo 3 6 3 28" xfId="17563"/>
    <cellStyle name="Salomon Logo 3 6 3 29" xfId="17564"/>
    <cellStyle name="Salomon Logo 3 6 3 3" xfId="17565"/>
    <cellStyle name="Salomon Logo 3 6 3 30" xfId="17566"/>
    <cellStyle name="Salomon Logo 3 6 3 31" xfId="17567"/>
    <cellStyle name="Salomon Logo 3 6 3 32" xfId="17568"/>
    <cellStyle name="Salomon Logo 3 6 3 33" xfId="17569"/>
    <cellStyle name="Salomon Logo 3 6 3 34" xfId="17570"/>
    <cellStyle name="Salomon Logo 3 6 3 35" xfId="17571"/>
    <cellStyle name="Salomon Logo 3 6 3 36" xfId="17572"/>
    <cellStyle name="Salomon Logo 3 6 3 37" xfId="17573"/>
    <cellStyle name="Salomon Logo 3 6 3 38" xfId="17574"/>
    <cellStyle name="Salomon Logo 3 6 3 39" xfId="17575"/>
    <cellStyle name="Salomon Logo 3 6 3 4" xfId="17576"/>
    <cellStyle name="Salomon Logo 3 6 3 40" xfId="17577"/>
    <cellStyle name="Salomon Logo 3 6 3 41" xfId="17578"/>
    <cellStyle name="Salomon Logo 3 6 3 42" xfId="17579"/>
    <cellStyle name="Salomon Logo 3 6 3 43" xfId="17580"/>
    <cellStyle name="Salomon Logo 3 6 3 44" xfId="17581"/>
    <cellStyle name="Salomon Logo 3 6 3 45" xfId="17582"/>
    <cellStyle name="Salomon Logo 3 6 3 46" xfId="17583"/>
    <cellStyle name="Salomon Logo 3 6 3 47" xfId="17584"/>
    <cellStyle name="Salomon Logo 3 6 3 48" xfId="17585"/>
    <cellStyle name="Salomon Logo 3 6 3 49" xfId="17586"/>
    <cellStyle name="Salomon Logo 3 6 3 5" xfId="17587"/>
    <cellStyle name="Salomon Logo 3 6 3 50" xfId="17588"/>
    <cellStyle name="Salomon Logo 3 6 3 51" xfId="17589"/>
    <cellStyle name="Salomon Logo 3 6 3 52" xfId="17590"/>
    <cellStyle name="Salomon Logo 3 6 3 53" xfId="17591"/>
    <cellStyle name="Salomon Logo 3 6 3 54" xfId="17592"/>
    <cellStyle name="Salomon Logo 3 6 3 55" xfId="17593"/>
    <cellStyle name="Salomon Logo 3 6 3 56" xfId="17594"/>
    <cellStyle name="Salomon Logo 3 6 3 57" xfId="17595"/>
    <cellStyle name="Salomon Logo 3 6 3 58" xfId="17596"/>
    <cellStyle name="Salomon Logo 3 6 3 59" xfId="17597"/>
    <cellStyle name="Salomon Logo 3 6 3 6" xfId="17598"/>
    <cellStyle name="Salomon Logo 3 6 3 60" xfId="17599"/>
    <cellStyle name="Salomon Logo 3 6 3 61" xfId="17600"/>
    <cellStyle name="Salomon Logo 3 6 3 62" xfId="17601"/>
    <cellStyle name="Salomon Logo 3 6 3 63" xfId="17602"/>
    <cellStyle name="Salomon Logo 3 6 3 64" xfId="17603"/>
    <cellStyle name="Salomon Logo 3 6 3 7" xfId="17604"/>
    <cellStyle name="Salomon Logo 3 6 3 8" xfId="17605"/>
    <cellStyle name="Salomon Logo 3 6 3 9" xfId="17606"/>
    <cellStyle name="Salomon Logo 3 6 30" xfId="17607"/>
    <cellStyle name="Salomon Logo 3 6 31" xfId="17608"/>
    <cellStyle name="Salomon Logo 3 6 32" xfId="17609"/>
    <cellStyle name="Salomon Logo 3 6 33" xfId="17610"/>
    <cellStyle name="Salomon Logo 3 6 34" xfId="17611"/>
    <cellStyle name="Salomon Logo 3 6 4" xfId="17612"/>
    <cellStyle name="Salomon Logo 3 6 5" xfId="17613"/>
    <cellStyle name="Salomon Logo 3 6 6" xfId="17614"/>
    <cellStyle name="Salomon Logo 3 6 7" xfId="17615"/>
    <cellStyle name="Salomon Logo 3 6 8" xfId="17616"/>
    <cellStyle name="Salomon Logo 3 6 9" xfId="17617"/>
    <cellStyle name="Salomon Logo 3 7" xfId="17618"/>
    <cellStyle name="Salomon Logo 3 7 10" xfId="17619"/>
    <cellStyle name="Salomon Logo 3 7 11" xfId="17620"/>
    <cellStyle name="Salomon Logo 3 7 12" xfId="17621"/>
    <cellStyle name="Salomon Logo 3 7 13" xfId="17622"/>
    <cellStyle name="Salomon Logo 3 7 14" xfId="17623"/>
    <cellStyle name="Salomon Logo 3 7 15" xfId="17624"/>
    <cellStyle name="Salomon Logo 3 7 16" xfId="17625"/>
    <cellStyle name="Salomon Logo 3 7 17" xfId="17626"/>
    <cellStyle name="Salomon Logo 3 7 18" xfId="17627"/>
    <cellStyle name="Salomon Logo 3 7 19" xfId="17628"/>
    <cellStyle name="Salomon Logo 3 7 2" xfId="17629"/>
    <cellStyle name="Salomon Logo 3 7 20" xfId="17630"/>
    <cellStyle name="Salomon Logo 3 7 21" xfId="17631"/>
    <cellStyle name="Salomon Logo 3 7 22" xfId="17632"/>
    <cellStyle name="Salomon Logo 3 7 23" xfId="17633"/>
    <cellStyle name="Salomon Logo 3 7 24" xfId="17634"/>
    <cellStyle name="Salomon Logo 3 7 25" xfId="17635"/>
    <cellStyle name="Salomon Logo 3 7 26" xfId="17636"/>
    <cellStyle name="Salomon Logo 3 7 27" xfId="17637"/>
    <cellStyle name="Salomon Logo 3 7 28" xfId="17638"/>
    <cellStyle name="Salomon Logo 3 7 29" xfId="17639"/>
    <cellStyle name="Salomon Logo 3 7 3" xfId="17640"/>
    <cellStyle name="Salomon Logo 3 7 30" xfId="17641"/>
    <cellStyle name="Salomon Logo 3 7 31" xfId="17642"/>
    <cellStyle name="Salomon Logo 3 7 32" xfId="17643"/>
    <cellStyle name="Salomon Logo 3 7 33" xfId="17644"/>
    <cellStyle name="Salomon Logo 3 7 34" xfId="17645"/>
    <cellStyle name="Salomon Logo 3 7 35" xfId="17646"/>
    <cellStyle name="Salomon Logo 3 7 36" xfId="17647"/>
    <cellStyle name="Salomon Logo 3 7 37" xfId="17648"/>
    <cellStyle name="Salomon Logo 3 7 38" xfId="17649"/>
    <cellStyle name="Salomon Logo 3 7 39" xfId="17650"/>
    <cellStyle name="Salomon Logo 3 7 4" xfId="17651"/>
    <cellStyle name="Salomon Logo 3 7 40" xfId="17652"/>
    <cellStyle name="Salomon Logo 3 7 41" xfId="17653"/>
    <cellStyle name="Salomon Logo 3 7 42" xfId="17654"/>
    <cellStyle name="Salomon Logo 3 7 43" xfId="17655"/>
    <cellStyle name="Salomon Logo 3 7 44" xfId="17656"/>
    <cellStyle name="Salomon Logo 3 7 45" xfId="17657"/>
    <cellStyle name="Salomon Logo 3 7 46" xfId="17658"/>
    <cellStyle name="Salomon Logo 3 7 47" xfId="17659"/>
    <cellStyle name="Salomon Logo 3 7 48" xfId="17660"/>
    <cellStyle name="Salomon Logo 3 7 49" xfId="17661"/>
    <cellStyle name="Salomon Logo 3 7 5" xfId="17662"/>
    <cellStyle name="Salomon Logo 3 7 50" xfId="17663"/>
    <cellStyle name="Salomon Logo 3 7 51" xfId="17664"/>
    <cellStyle name="Salomon Logo 3 7 52" xfId="17665"/>
    <cellStyle name="Salomon Logo 3 7 53" xfId="17666"/>
    <cellStyle name="Salomon Logo 3 7 54" xfId="17667"/>
    <cellStyle name="Salomon Logo 3 7 55" xfId="17668"/>
    <cellStyle name="Salomon Logo 3 7 56" xfId="17669"/>
    <cellStyle name="Salomon Logo 3 7 57" xfId="17670"/>
    <cellStyle name="Salomon Logo 3 7 58" xfId="17671"/>
    <cellStyle name="Salomon Logo 3 7 59" xfId="17672"/>
    <cellStyle name="Salomon Logo 3 7 6" xfId="17673"/>
    <cellStyle name="Salomon Logo 3 7 60" xfId="17674"/>
    <cellStyle name="Salomon Logo 3 7 61" xfId="17675"/>
    <cellStyle name="Salomon Logo 3 7 62" xfId="17676"/>
    <cellStyle name="Salomon Logo 3 7 63" xfId="17677"/>
    <cellStyle name="Salomon Logo 3 7 64" xfId="17678"/>
    <cellStyle name="Salomon Logo 3 7 65" xfId="17679"/>
    <cellStyle name="Salomon Logo 3 7 66" xfId="17680"/>
    <cellStyle name="Salomon Logo 3 7 7" xfId="17681"/>
    <cellStyle name="Salomon Logo 3 7 8" xfId="17682"/>
    <cellStyle name="Salomon Logo 3 7 9" xfId="17683"/>
    <cellStyle name="Salomon Logo 3 8" xfId="17684"/>
    <cellStyle name="Salomon Logo 3 8 10" xfId="17685"/>
    <cellStyle name="Salomon Logo 3 8 11" xfId="17686"/>
    <cellStyle name="Salomon Logo 3 8 12" xfId="17687"/>
    <cellStyle name="Salomon Logo 3 8 13" xfId="17688"/>
    <cellStyle name="Salomon Logo 3 8 14" xfId="17689"/>
    <cellStyle name="Salomon Logo 3 8 15" xfId="17690"/>
    <cellStyle name="Salomon Logo 3 8 16" xfId="17691"/>
    <cellStyle name="Salomon Logo 3 8 17" xfId="17692"/>
    <cellStyle name="Salomon Logo 3 8 18" xfId="17693"/>
    <cellStyle name="Salomon Logo 3 8 19" xfId="17694"/>
    <cellStyle name="Salomon Logo 3 8 2" xfId="17695"/>
    <cellStyle name="Salomon Logo 3 8 20" xfId="17696"/>
    <cellStyle name="Salomon Logo 3 8 21" xfId="17697"/>
    <cellStyle name="Salomon Logo 3 8 22" xfId="17698"/>
    <cellStyle name="Salomon Logo 3 8 23" xfId="17699"/>
    <cellStyle name="Salomon Logo 3 8 24" xfId="17700"/>
    <cellStyle name="Salomon Logo 3 8 25" xfId="17701"/>
    <cellStyle name="Salomon Logo 3 8 26" xfId="17702"/>
    <cellStyle name="Salomon Logo 3 8 27" xfId="17703"/>
    <cellStyle name="Salomon Logo 3 8 28" xfId="17704"/>
    <cellStyle name="Salomon Logo 3 8 29" xfId="17705"/>
    <cellStyle name="Salomon Logo 3 8 3" xfId="17706"/>
    <cellStyle name="Salomon Logo 3 8 30" xfId="17707"/>
    <cellStyle name="Salomon Logo 3 8 31" xfId="17708"/>
    <cellStyle name="Salomon Logo 3 8 32" xfId="17709"/>
    <cellStyle name="Salomon Logo 3 8 33" xfId="17710"/>
    <cellStyle name="Salomon Logo 3 8 34" xfId="17711"/>
    <cellStyle name="Salomon Logo 3 8 35" xfId="17712"/>
    <cellStyle name="Salomon Logo 3 8 36" xfId="17713"/>
    <cellStyle name="Salomon Logo 3 8 37" xfId="17714"/>
    <cellStyle name="Salomon Logo 3 8 38" xfId="17715"/>
    <cellStyle name="Salomon Logo 3 8 39" xfId="17716"/>
    <cellStyle name="Salomon Logo 3 8 4" xfId="17717"/>
    <cellStyle name="Salomon Logo 3 8 40" xfId="17718"/>
    <cellStyle name="Salomon Logo 3 8 41" xfId="17719"/>
    <cellStyle name="Salomon Logo 3 8 42" xfId="17720"/>
    <cellStyle name="Salomon Logo 3 8 43" xfId="17721"/>
    <cellStyle name="Salomon Logo 3 8 44" xfId="17722"/>
    <cellStyle name="Salomon Logo 3 8 45" xfId="17723"/>
    <cellStyle name="Salomon Logo 3 8 46" xfId="17724"/>
    <cellStyle name="Salomon Logo 3 8 47" xfId="17725"/>
    <cellStyle name="Salomon Logo 3 8 48" xfId="17726"/>
    <cellStyle name="Salomon Logo 3 8 49" xfId="17727"/>
    <cellStyle name="Salomon Logo 3 8 5" xfId="17728"/>
    <cellStyle name="Salomon Logo 3 8 50" xfId="17729"/>
    <cellStyle name="Salomon Logo 3 8 51" xfId="17730"/>
    <cellStyle name="Salomon Logo 3 8 52" xfId="17731"/>
    <cellStyle name="Salomon Logo 3 8 53" xfId="17732"/>
    <cellStyle name="Salomon Logo 3 8 54" xfId="17733"/>
    <cellStyle name="Salomon Logo 3 8 55" xfId="17734"/>
    <cellStyle name="Salomon Logo 3 8 56" xfId="17735"/>
    <cellStyle name="Salomon Logo 3 8 57" xfId="17736"/>
    <cellStyle name="Salomon Logo 3 8 58" xfId="17737"/>
    <cellStyle name="Salomon Logo 3 8 59" xfId="17738"/>
    <cellStyle name="Salomon Logo 3 8 6" xfId="17739"/>
    <cellStyle name="Salomon Logo 3 8 60" xfId="17740"/>
    <cellStyle name="Salomon Logo 3 8 61" xfId="17741"/>
    <cellStyle name="Salomon Logo 3 8 62" xfId="17742"/>
    <cellStyle name="Salomon Logo 3 8 63" xfId="17743"/>
    <cellStyle name="Salomon Logo 3 8 64" xfId="17744"/>
    <cellStyle name="Salomon Logo 3 8 7" xfId="17745"/>
    <cellStyle name="Salomon Logo 3 8 8" xfId="17746"/>
    <cellStyle name="Salomon Logo 3 8 9" xfId="17747"/>
    <cellStyle name="Salomon Logo 3 9" xfId="17748"/>
    <cellStyle name="Salomon Logo 30" xfId="17749"/>
    <cellStyle name="Salomon Logo 31" xfId="17750"/>
    <cellStyle name="Salomon Logo 32" xfId="17751"/>
    <cellStyle name="Salomon Logo 33" xfId="17752"/>
    <cellStyle name="Salomon Logo 34" xfId="17753"/>
    <cellStyle name="Salomon Logo 35" xfId="17754"/>
    <cellStyle name="Salomon Logo 36" xfId="17755"/>
    <cellStyle name="Salomon Logo 37" xfId="17756"/>
    <cellStyle name="Salomon Logo 38" xfId="17757"/>
    <cellStyle name="Salomon Logo 39" xfId="17758"/>
    <cellStyle name="Salomon Logo 4" xfId="17759"/>
    <cellStyle name="Salomon Logo 4 10" xfId="17760"/>
    <cellStyle name="Salomon Logo 4 11" xfId="17761"/>
    <cellStyle name="Salomon Logo 4 12" xfId="17762"/>
    <cellStyle name="Salomon Logo 4 13" xfId="17763"/>
    <cellStyle name="Salomon Logo 4 14" xfId="17764"/>
    <cellStyle name="Salomon Logo 4 15" xfId="17765"/>
    <cellStyle name="Salomon Logo 4 16" xfId="17766"/>
    <cellStyle name="Salomon Logo 4 17" xfId="17767"/>
    <cellStyle name="Salomon Logo 4 18" xfId="17768"/>
    <cellStyle name="Salomon Logo 4 19" xfId="17769"/>
    <cellStyle name="Salomon Logo 4 2" xfId="17770"/>
    <cellStyle name="Salomon Logo 4 2 10" xfId="17771"/>
    <cellStyle name="Salomon Logo 4 2 11" xfId="17772"/>
    <cellStyle name="Salomon Logo 4 2 12" xfId="17773"/>
    <cellStyle name="Salomon Logo 4 2 13" xfId="17774"/>
    <cellStyle name="Salomon Logo 4 2 14" xfId="17775"/>
    <cellStyle name="Salomon Logo 4 2 15" xfId="17776"/>
    <cellStyle name="Salomon Logo 4 2 16" xfId="17777"/>
    <cellStyle name="Salomon Logo 4 2 17" xfId="17778"/>
    <cellStyle name="Salomon Logo 4 2 18" xfId="17779"/>
    <cellStyle name="Salomon Logo 4 2 19" xfId="17780"/>
    <cellStyle name="Salomon Logo 4 2 2" xfId="17781"/>
    <cellStyle name="Salomon Logo 4 2 2 10" xfId="17782"/>
    <cellStyle name="Salomon Logo 4 2 2 11" xfId="17783"/>
    <cellStyle name="Salomon Logo 4 2 2 12" xfId="17784"/>
    <cellStyle name="Salomon Logo 4 2 2 13" xfId="17785"/>
    <cellStyle name="Salomon Logo 4 2 2 14" xfId="17786"/>
    <cellStyle name="Salomon Logo 4 2 2 15" xfId="17787"/>
    <cellStyle name="Salomon Logo 4 2 2 16" xfId="17788"/>
    <cellStyle name="Salomon Logo 4 2 2 17" xfId="17789"/>
    <cellStyle name="Salomon Logo 4 2 2 18" xfId="17790"/>
    <cellStyle name="Salomon Logo 4 2 2 19" xfId="17791"/>
    <cellStyle name="Salomon Logo 4 2 2 2" xfId="17792"/>
    <cellStyle name="Salomon Logo 4 2 2 2 10" xfId="17793"/>
    <cellStyle name="Salomon Logo 4 2 2 2 11" xfId="17794"/>
    <cellStyle name="Salomon Logo 4 2 2 2 12" xfId="17795"/>
    <cellStyle name="Salomon Logo 4 2 2 2 13" xfId="17796"/>
    <cellStyle name="Salomon Logo 4 2 2 2 14" xfId="17797"/>
    <cellStyle name="Salomon Logo 4 2 2 2 15" xfId="17798"/>
    <cellStyle name="Salomon Logo 4 2 2 2 16" xfId="17799"/>
    <cellStyle name="Salomon Logo 4 2 2 2 17" xfId="17800"/>
    <cellStyle name="Salomon Logo 4 2 2 2 18" xfId="17801"/>
    <cellStyle name="Salomon Logo 4 2 2 2 19" xfId="17802"/>
    <cellStyle name="Salomon Logo 4 2 2 2 2" xfId="17803"/>
    <cellStyle name="Salomon Logo 4 2 2 2 20" xfId="17804"/>
    <cellStyle name="Salomon Logo 4 2 2 2 21" xfId="17805"/>
    <cellStyle name="Salomon Logo 4 2 2 2 22" xfId="17806"/>
    <cellStyle name="Salomon Logo 4 2 2 2 23" xfId="17807"/>
    <cellStyle name="Salomon Logo 4 2 2 2 24" xfId="17808"/>
    <cellStyle name="Salomon Logo 4 2 2 2 25" xfId="17809"/>
    <cellStyle name="Salomon Logo 4 2 2 2 26" xfId="17810"/>
    <cellStyle name="Salomon Logo 4 2 2 2 27" xfId="17811"/>
    <cellStyle name="Salomon Logo 4 2 2 2 28" xfId="17812"/>
    <cellStyle name="Salomon Logo 4 2 2 2 29" xfId="17813"/>
    <cellStyle name="Salomon Logo 4 2 2 2 3" xfId="17814"/>
    <cellStyle name="Salomon Logo 4 2 2 2 30" xfId="17815"/>
    <cellStyle name="Salomon Logo 4 2 2 2 31" xfId="17816"/>
    <cellStyle name="Salomon Logo 4 2 2 2 32" xfId="17817"/>
    <cellStyle name="Salomon Logo 4 2 2 2 33" xfId="17818"/>
    <cellStyle name="Salomon Logo 4 2 2 2 34" xfId="17819"/>
    <cellStyle name="Salomon Logo 4 2 2 2 35" xfId="17820"/>
    <cellStyle name="Salomon Logo 4 2 2 2 36" xfId="17821"/>
    <cellStyle name="Salomon Logo 4 2 2 2 37" xfId="17822"/>
    <cellStyle name="Salomon Logo 4 2 2 2 38" xfId="17823"/>
    <cellStyle name="Salomon Logo 4 2 2 2 39" xfId="17824"/>
    <cellStyle name="Salomon Logo 4 2 2 2 4" xfId="17825"/>
    <cellStyle name="Salomon Logo 4 2 2 2 40" xfId="17826"/>
    <cellStyle name="Salomon Logo 4 2 2 2 41" xfId="17827"/>
    <cellStyle name="Salomon Logo 4 2 2 2 42" xfId="17828"/>
    <cellStyle name="Salomon Logo 4 2 2 2 43" xfId="17829"/>
    <cellStyle name="Salomon Logo 4 2 2 2 44" xfId="17830"/>
    <cellStyle name="Salomon Logo 4 2 2 2 45" xfId="17831"/>
    <cellStyle name="Salomon Logo 4 2 2 2 46" xfId="17832"/>
    <cellStyle name="Salomon Logo 4 2 2 2 47" xfId="17833"/>
    <cellStyle name="Salomon Logo 4 2 2 2 48" xfId="17834"/>
    <cellStyle name="Salomon Logo 4 2 2 2 49" xfId="17835"/>
    <cellStyle name="Salomon Logo 4 2 2 2 5" xfId="17836"/>
    <cellStyle name="Salomon Logo 4 2 2 2 50" xfId="17837"/>
    <cellStyle name="Salomon Logo 4 2 2 2 51" xfId="17838"/>
    <cellStyle name="Salomon Logo 4 2 2 2 52" xfId="17839"/>
    <cellStyle name="Salomon Logo 4 2 2 2 53" xfId="17840"/>
    <cellStyle name="Salomon Logo 4 2 2 2 54" xfId="17841"/>
    <cellStyle name="Salomon Logo 4 2 2 2 55" xfId="17842"/>
    <cellStyle name="Salomon Logo 4 2 2 2 56" xfId="17843"/>
    <cellStyle name="Salomon Logo 4 2 2 2 57" xfId="17844"/>
    <cellStyle name="Salomon Logo 4 2 2 2 58" xfId="17845"/>
    <cellStyle name="Salomon Logo 4 2 2 2 59" xfId="17846"/>
    <cellStyle name="Salomon Logo 4 2 2 2 6" xfId="17847"/>
    <cellStyle name="Salomon Logo 4 2 2 2 60" xfId="17848"/>
    <cellStyle name="Salomon Logo 4 2 2 2 61" xfId="17849"/>
    <cellStyle name="Salomon Logo 4 2 2 2 62" xfId="17850"/>
    <cellStyle name="Salomon Logo 4 2 2 2 63" xfId="17851"/>
    <cellStyle name="Salomon Logo 4 2 2 2 64" xfId="17852"/>
    <cellStyle name="Salomon Logo 4 2 2 2 65" xfId="17853"/>
    <cellStyle name="Salomon Logo 4 2 2 2 66" xfId="17854"/>
    <cellStyle name="Salomon Logo 4 2 2 2 7" xfId="17855"/>
    <cellStyle name="Salomon Logo 4 2 2 2 8" xfId="17856"/>
    <cellStyle name="Salomon Logo 4 2 2 2 9" xfId="17857"/>
    <cellStyle name="Salomon Logo 4 2 2 20" xfId="17858"/>
    <cellStyle name="Salomon Logo 4 2 2 21" xfId="17859"/>
    <cellStyle name="Salomon Logo 4 2 2 22" xfId="17860"/>
    <cellStyle name="Salomon Logo 4 2 2 23" xfId="17861"/>
    <cellStyle name="Salomon Logo 4 2 2 24" xfId="17862"/>
    <cellStyle name="Salomon Logo 4 2 2 25" xfId="17863"/>
    <cellStyle name="Salomon Logo 4 2 2 26" xfId="17864"/>
    <cellStyle name="Salomon Logo 4 2 2 27" xfId="17865"/>
    <cellStyle name="Salomon Logo 4 2 2 28" xfId="17866"/>
    <cellStyle name="Salomon Logo 4 2 2 29" xfId="17867"/>
    <cellStyle name="Salomon Logo 4 2 2 3" xfId="17868"/>
    <cellStyle name="Salomon Logo 4 2 2 3 10" xfId="17869"/>
    <cellStyle name="Salomon Logo 4 2 2 3 11" xfId="17870"/>
    <cellStyle name="Salomon Logo 4 2 2 3 12" xfId="17871"/>
    <cellStyle name="Salomon Logo 4 2 2 3 13" xfId="17872"/>
    <cellStyle name="Salomon Logo 4 2 2 3 14" xfId="17873"/>
    <cellStyle name="Salomon Logo 4 2 2 3 15" xfId="17874"/>
    <cellStyle name="Salomon Logo 4 2 2 3 16" xfId="17875"/>
    <cellStyle name="Salomon Logo 4 2 2 3 17" xfId="17876"/>
    <cellStyle name="Salomon Logo 4 2 2 3 18" xfId="17877"/>
    <cellStyle name="Salomon Logo 4 2 2 3 19" xfId="17878"/>
    <cellStyle name="Salomon Logo 4 2 2 3 2" xfId="17879"/>
    <cellStyle name="Salomon Logo 4 2 2 3 20" xfId="17880"/>
    <cellStyle name="Salomon Logo 4 2 2 3 21" xfId="17881"/>
    <cellStyle name="Salomon Logo 4 2 2 3 22" xfId="17882"/>
    <cellStyle name="Salomon Logo 4 2 2 3 23" xfId="17883"/>
    <cellStyle name="Salomon Logo 4 2 2 3 24" xfId="17884"/>
    <cellStyle name="Salomon Logo 4 2 2 3 25" xfId="17885"/>
    <cellStyle name="Salomon Logo 4 2 2 3 26" xfId="17886"/>
    <cellStyle name="Salomon Logo 4 2 2 3 27" xfId="17887"/>
    <cellStyle name="Salomon Logo 4 2 2 3 28" xfId="17888"/>
    <cellStyle name="Salomon Logo 4 2 2 3 29" xfId="17889"/>
    <cellStyle name="Salomon Logo 4 2 2 3 3" xfId="17890"/>
    <cellStyle name="Salomon Logo 4 2 2 3 30" xfId="17891"/>
    <cellStyle name="Salomon Logo 4 2 2 3 31" xfId="17892"/>
    <cellStyle name="Salomon Logo 4 2 2 3 32" xfId="17893"/>
    <cellStyle name="Salomon Logo 4 2 2 3 33" xfId="17894"/>
    <cellStyle name="Salomon Logo 4 2 2 3 34" xfId="17895"/>
    <cellStyle name="Salomon Logo 4 2 2 3 35" xfId="17896"/>
    <cellStyle name="Salomon Logo 4 2 2 3 36" xfId="17897"/>
    <cellStyle name="Salomon Logo 4 2 2 3 37" xfId="17898"/>
    <cellStyle name="Salomon Logo 4 2 2 3 38" xfId="17899"/>
    <cellStyle name="Salomon Logo 4 2 2 3 39" xfId="17900"/>
    <cellStyle name="Salomon Logo 4 2 2 3 4" xfId="17901"/>
    <cellStyle name="Salomon Logo 4 2 2 3 40" xfId="17902"/>
    <cellStyle name="Salomon Logo 4 2 2 3 41" xfId="17903"/>
    <cellStyle name="Salomon Logo 4 2 2 3 42" xfId="17904"/>
    <cellStyle name="Salomon Logo 4 2 2 3 43" xfId="17905"/>
    <cellStyle name="Salomon Logo 4 2 2 3 44" xfId="17906"/>
    <cellStyle name="Salomon Logo 4 2 2 3 45" xfId="17907"/>
    <cellStyle name="Salomon Logo 4 2 2 3 46" xfId="17908"/>
    <cellStyle name="Salomon Logo 4 2 2 3 47" xfId="17909"/>
    <cellStyle name="Salomon Logo 4 2 2 3 48" xfId="17910"/>
    <cellStyle name="Salomon Logo 4 2 2 3 49" xfId="17911"/>
    <cellStyle name="Salomon Logo 4 2 2 3 5" xfId="17912"/>
    <cellStyle name="Salomon Logo 4 2 2 3 50" xfId="17913"/>
    <cellStyle name="Salomon Logo 4 2 2 3 51" xfId="17914"/>
    <cellStyle name="Salomon Logo 4 2 2 3 52" xfId="17915"/>
    <cellStyle name="Salomon Logo 4 2 2 3 53" xfId="17916"/>
    <cellStyle name="Salomon Logo 4 2 2 3 54" xfId="17917"/>
    <cellStyle name="Salomon Logo 4 2 2 3 55" xfId="17918"/>
    <cellStyle name="Salomon Logo 4 2 2 3 56" xfId="17919"/>
    <cellStyle name="Salomon Logo 4 2 2 3 57" xfId="17920"/>
    <cellStyle name="Salomon Logo 4 2 2 3 58" xfId="17921"/>
    <cellStyle name="Salomon Logo 4 2 2 3 59" xfId="17922"/>
    <cellStyle name="Salomon Logo 4 2 2 3 6" xfId="17923"/>
    <cellStyle name="Salomon Logo 4 2 2 3 60" xfId="17924"/>
    <cellStyle name="Salomon Logo 4 2 2 3 61" xfId="17925"/>
    <cellStyle name="Salomon Logo 4 2 2 3 62" xfId="17926"/>
    <cellStyle name="Salomon Logo 4 2 2 3 63" xfId="17927"/>
    <cellStyle name="Salomon Logo 4 2 2 3 64" xfId="17928"/>
    <cellStyle name="Salomon Logo 4 2 2 3 7" xfId="17929"/>
    <cellStyle name="Salomon Logo 4 2 2 3 8" xfId="17930"/>
    <cellStyle name="Salomon Logo 4 2 2 3 9" xfId="17931"/>
    <cellStyle name="Salomon Logo 4 2 2 30" xfId="17932"/>
    <cellStyle name="Salomon Logo 4 2 2 31" xfId="17933"/>
    <cellStyle name="Salomon Logo 4 2 2 32" xfId="17934"/>
    <cellStyle name="Salomon Logo 4 2 2 33" xfId="17935"/>
    <cellStyle name="Salomon Logo 4 2 2 34" xfId="17936"/>
    <cellStyle name="Salomon Logo 4 2 2 4" xfId="17937"/>
    <cellStyle name="Salomon Logo 4 2 2 5" xfId="17938"/>
    <cellStyle name="Salomon Logo 4 2 2 6" xfId="17939"/>
    <cellStyle name="Salomon Logo 4 2 2 7" xfId="17940"/>
    <cellStyle name="Salomon Logo 4 2 2 8" xfId="17941"/>
    <cellStyle name="Salomon Logo 4 2 2 9" xfId="17942"/>
    <cellStyle name="Salomon Logo 4 2 20" xfId="17943"/>
    <cellStyle name="Salomon Logo 4 2 21" xfId="17944"/>
    <cellStyle name="Salomon Logo 4 2 22" xfId="17945"/>
    <cellStyle name="Salomon Logo 4 2 23" xfId="17946"/>
    <cellStyle name="Salomon Logo 4 2 24" xfId="17947"/>
    <cellStyle name="Salomon Logo 4 2 25" xfId="17948"/>
    <cellStyle name="Salomon Logo 4 2 26" xfId="17949"/>
    <cellStyle name="Salomon Logo 4 2 27" xfId="17950"/>
    <cellStyle name="Salomon Logo 4 2 28" xfId="17951"/>
    <cellStyle name="Salomon Logo 4 2 29" xfId="17952"/>
    <cellStyle name="Salomon Logo 4 2 3" xfId="17953"/>
    <cellStyle name="Salomon Logo 4 2 3 10" xfId="17954"/>
    <cellStyle name="Salomon Logo 4 2 3 11" xfId="17955"/>
    <cellStyle name="Salomon Logo 4 2 3 12" xfId="17956"/>
    <cellStyle name="Salomon Logo 4 2 3 13" xfId="17957"/>
    <cellStyle name="Salomon Logo 4 2 3 14" xfId="17958"/>
    <cellStyle name="Salomon Logo 4 2 3 15" xfId="17959"/>
    <cellStyle name="Salomon Logo 4 2 3 16" xfId="17960"/>
    <cellStyle name="Salomon Logo 4 2 3 17" xfId="17961"/>
    <cellStyle name="Salomon Logo 4 2 3 18" xfId="17962"/>
    <cellStyle name="Salomon Logo 4 2 3 19" xfId="17963"/>
    <cellStyle name="Salomon Logo 4 2 3 2" xfId="17964"/>
    <cellStyle name="Salomon Logo 4 2 3 2 10" xfId="17965"/>
    <cellStyle name="Salomon Logo 4 2 3 2 11" xfId="17966"/>
    <cellStyle name="Salomon Logo 4 2 3 2 12" xfId="17967"/>
    <cellStyle name="Salomon Logo 4 2 3 2 13" xfId="17968"/>
    <cellStyle name="Salomon Logo 4 2 3 2 14" xfId="17969"/>
    <cellStyle name="Salomon Logo 4 2 3 2 15" xfId="17970"/>
    <cellStyle name="Salomon Logo 4 2 3 2 16" xfId="17971"/>
    <cellStyle name="Salomon Logo 4 2 3 2 17" xfId="17972"/>
    <cellStyle name="Salomon Logo 4 2 3 2 18" xfId="17973"/>
    <cellStyle name="Salomon Logo 4 2 3 2 19" xfId="17974"/>
    <cellStyle name="Salomon Logo 4 2 3 2 2" xfId="17975"/>
    <cellStyle name="Salomon Logo 4 2 3 2 20" xfId="17976"/>
    <cellStyle name="Salomon Logo 4 2 3 2 21" xfId="17977"/>
    <cellStyle name="Salomon Logo 4 2 3 2 22" xfId="17978"/>
    <cellStyle name="Salomon Logo 4 2 3 2 23" xfId="17979"/>
    <cellStyle name="Salomon Logo 4 2 3 2 24" xfId="17980"/>
    <cellStyle name="Salomon Logo 4 2 3 2 25" xfId="17981"/>
    <cellStyle name="Salomon Logo 4 2 3 2 26" xfId="17982"/>
    <cellStyle name="Salomon Logo 4 2 3 2 27" xfId="17983"/>
    <cellStyle name="Salomon Logo 4 2 3 2 28" xfId="17984"/>
    <cellStyle name="Salomon Logo 4 2 3 2 29" xfId="17985"/>
    <cellStyle name="Salomon Logo 4 2 3 2 3" xfId="17986"/>
    <cellStyle name="Salomon Logo 4 2 3 2 30" xfId="17987"/>
    <cellStyle name="Salomon Logo 4 2 3 2 31" xfId="17988"/>
    <cellStyle name="Salomon Logo 4 2 3 2 32" xfId="17989"/>
    <cellStyle name="Salomon Logo 4 2 3 2 33" xfId="17990"/>
    <cellStyle name="Salomon Logo 4 2 3 2 34" xfId="17991"/>
    <cellStyle name="Salomon Logo 4 2 3 2 35" xfId="17992"/>
    <cellStyle name="Salomon Logo 4 2 3 2 36" xfId="17993"/>
    <cellStyle name="Salomon Logo 4 2 3 2 37" xfId="17994"/>
    <cellStyle name="Salomon Logo 4 2 3 2 38" xfId="17995"/>
    <cellStyle name="Salomon Logo 4 2 3 2 39" xfId="17996"/>
    <cellStyle name="Salomon Logo 4 2 3 2 4" xfId="17997"/>
    <cellStyle name="Salomon Logo 4 2 3 2 40" xfId="17998"/>
    <cellStyle name="Salomon Logo 4 2 3 2 41" xfId="17999"/>
    <cellStyle name="Salomon Logo 4 2 3 2 42" xfId="18000"/>
    <cellStyle name="Salomon Logo 4 2 3 2 43" xfId="18001"/>
    <cellStyle name="Salomon Logo 4 2 3 2 44" xfId="18002"/>
    <cellStyle name="Salomon Logo 4 2 3 2 45" xfId="18003"/>
    <cellStyle name="Salomon Logo 4 2 3 2 46" xfId="18004"/>
    <cellStyle name="Salomon Logo 4 2 3 2 47" xfId="18005"/>
    <cellStyle name="Salomon Logo 4 2 3 2 48" xfId="18006"/>
    <cellStyle name="Salomon Logo 4 2 3 2 49" xfId="18007"/>
    <cellStyle name="Salomon Logo 4 2 3 2 5" xfId="18008"/>
    <cellStyle name="Salomon Logo 4 2 3 2 50" xfId="18009"/>
    <cellStyle name="Salomon Logo 4 2 3 2 51" xfId="18010"/>
    <cellStyle name="Salomon Logo 4 2 3 2 52" xfId="18011"/>
    <cellStyle name="Salomon Logo 4 2 3 2 53" xfId="18012"/>
    <cellStyle name="Salomon Logo 4 2 3 2 54" xfId="18013"/>
    <cellStyle name="Salomon Logo 4 2 3 2 55" xfId="18014"/>
    <cellStyle name="Salomon Logo 4 2 3 2 56" xfId="18015"/>
    <cellStyle name="Salomon Logo 4 2 3 2 57" xfId="18016"/>
    <cellStyle name="Salomon Logo 4 2 3 2 58" xfId="18017"/>
    <cellStyle name="Salomon Logo 4 2 3 2 59" xfId="18018"/>
    <cellStyle name="Salomon Logo 4 2 3 2 6" xfId="18019"/>
    <cellStyle name="Salomon Logo 4 2 3 2 60" xfId="18020"/>
    <cellStyle name="Salomon Logo 4 2 3 2 61" xfId="18021"/>
    <cellStyle name="Salomon Logo 4 2 3 2 62" xfId="18022"/>
    <cellStyle name="Salomon Logo 4 2 3 2 63" xfId="18023"/>
    <cellStyle name="Salomon Logo 4 2 3 2 64" xfId="18024"/>
    <cellStyle name="Salomon Logo 4 2 3 2 65" xfId="18025"/>
    <cellStyle name="Salomon Logo 4 2 3 2 66" xfId="18026"/>
    <cellStyle name="Salomon Logo 4 2 3 2 7" xfId="18027"/>
    <cellStyle name="Salomon Logo 4 2 3 2 8" xfId="18028"/>
    <cellStyle name="Salomon Logo 4 2 3 2 9" xfId="18029"/>
    <cellStyle name="Salomon Logo 4 2 3 20" xfId="18030"/>
    <cellStyle name="Salomon Logo 4 2 3 21" xfId="18031"/>
    <cellStyle name="Salomon Logo 4 2 3 22" xfId="18032"/>
    <cellStyle name="Salomon Logo 4 2 3 23" xfId="18033"/>
    <cellStyle name="Salomon Logo 4 2 3 24" xfId="18034"/>
    <cellStyle name="Salomon Logo 4 2 3 25" xfId="18035"/>
    <cellStyle name="Salomon Logo 4 2 3 26" xfId="18036"/>
    <cellStyle name="Salomon Logo 4 2 3 27" xfId="18037"/>
    <cellStyle name="Salomon Logo 4 2 3 28" xfId="18038"/>
    <cellStyle name="Salomon Logo 4 2 3 29" xfId="18039"/>
    <cellStyle name="Salomon Logo 4 2 3 3" xfId="18040"/>
    <cellStyle name="Salomon Logo 4 2 3 3 10" xfId="18041"/>
    <cellStyle name="Salomon Logo 4 2 3 3 11" xfId="18042"/>
    <cellStyle name="Salomon Logo 4 2 3 3 12" xfId="18043"/>
    <cellStyle name="Salomon Logo 4 2 3 3 13" xfId="18044"/>
    <cellStyle name="Salomon Logo 4 2 3 3 14" xfId="18045"/>
    <cellStyle name="Salomon Logo 4 2 3 3 15" xfId="18046"/>
    <cellStyle name="Salomon Logo 4 2 3 3 16" xfId="18047"/>
    <cellStyle name="Salomon Logo 4 2 3 3 17" xfId="18048"/>
    <cellStyle name="Salomon Logo 4 2 3 3 18" xfId="18049"/>
    <cellStyle name="Salomon Logo 4 2 3 3 19" xfId="18050"/>
    <cellStyle name="Salomon Logo 4 2 3 3 2" xfId="18051"/>
    <cellStyle name="Salomon Logo 4 2 3 3 20" xfId="18052"/>
    <cellStyle name="Salomon Logo 4 2 3 3 21" xfId="18053"/>
    <cellStyle name="Salomon Logo 4 2 3 3 22" xfId="18054"/>
    <cellStyle name="Salomon Logo 4 2 3 3 23" xfId="18055"/>
    <cellStyle name="Salomon Logo 4 2 3 3 24" xfId="18056"/>
    <cellStyle name="Salomon Logo 4 2 3 3 25" xfId="18057"/>
    <cellStyle name="Salomon Logo 4 2 3 3 26" xfId="18058"/>
    <cellStyle name="Salomon Logo 4 2 3 3 27" xfId="18059"/>
    <cellStyle name="Salomon Logo 4 2 3 3 28" xfId="18060"/>
    <cellStyle name="Salomon Logo 4 2 3 3 29" xfId="18061"/>
    <cellStyle name="Salomon Logo 4 2 3 3 3" xfId="18062"/>
    <cellStyle name="Salomon Logo 4 2 3 3 30" xfId="18063"/>
    <cellStyle name="Salomon Logo 4 2 3 3 31" xfId="18064"/>
    <cellStyle name="Salomon Logo 4 2 3 3 32" xfId="18065"/>
    <cellStyle name="Salomon Logo 4 2 3 3 33" xfId="18066"/>
    <cellStyle name="Salomon Logo 4 2 3 3 34" xfId="18067"/>
    <cellStyle name="Salomon Logo 4 2 3 3 35" xfId="18068"/>
    <cellStyle name="Salomon Logo 4 2 3 3 36" xfId="18069"/>
    <cellStyle name="Salomon Logo 4 2 3 3 37" xfId="18070"/>
    <cellStyle name="Salomon Logo 4 2 3 3 38" xfId="18071"/>
    <cellStyle name="Salomon Logo 4 2 3 3 39" xfId="18072"/>
    <cellStyle name="Salomon Logo 4 2 3 3 4" xfId="18073"/>
    <cellStyle name="Salomon Logo 4 2 3 3 40" xfId="18074"/>
    <cellStyle name="Salomon Logo 4 2 3 3 41" xfId="18075"/>
    <cellStyle name="Salomon Logo 4 2 3 3 42" xfId="18076"/>
    <cellStyle name="Salomon Logo 4 2 3 3 43" xfId="18077"/>
    <cellStyle name="Salomon Logo 4 2 3 3 44" xfId="18078"/>
    <cellStyle name="Salomon Logo 4 2 3 3 45" xfId="18079"/>
    <cellStyle name="Salomon Logo 4 2 3 3 46" xfId="18080"/>
    <cellStyle name="Salomon Logo 4 2 3 3 47" xfId="18081"/>
    <cellStyle name="Salomon Logo 4 2 3 3 48" xfId="18082"/>
    <cellStyle name="Salomon Logo 4 2 3 3 49" xfId="18083"/>
    <cellStyle name="Salomon Logo 4 2 3 3 5" xfId="18084"/>
    <cellStyle name="Salomon Logo 4 2 3 3 50" xfId="18085"/>
    <cellStyle name="Salomon Logo 4 2 3 3 51" xfId="18086"/>
    <cellStyle name="Salomon Logo 4 2 3 3 52" xfId="18087"/>
    <cellStyle name="Salomon Logo 4 2 3 3 53" xfId="18088"/>
    <cellStyle name="Salomon Logo 4 2 3 3 54" xfId="18089"/>
    <cellStyle name="Salomon Logo 4 2 3 3 55" xfId="18090"/>
    <cellStyle name="Salomon Logo 4 2 3 3 56" xfId="18091"/>
    <cellStyle name="Salomon Logo 4 2 3 3 57" xfId="18092"/>
    <cellStyle name="Salomon Logo 4 2 3 3 58" xfId="18093"/>
    <cellStyle name="Salomon Logo 4 2 3 3 59" xfId="18094"/>
    <cellStyle name="Salomon Logo 4 2 3 3 6" xfId="18095"/>
    <cellStyle name="Salomon Logo 4 2 3 3 60" xfId="18096"/>
    <cellStyle name="Salomon Logo 4 2 3 3 61" xfId="18097"/>
    <cellStyle name="Salomon Logo 4 2 3 3 62" xfId="18098"/>
    <cellStyle name="Salomon Logo 4 2 3 3 63" xfId="18099"/>
    <cellStyle name="Salomon Logo 4 2 3 3 64" xfId="18100"/>
    <cellStyle name="Salomon Logo 4 2 3 3 7" xfId="18101"/>
    <cellStyle name="Salomon Logo 4 2 3 3 8" xfId="18102"/>
    <cellStyle name="Salomon Logo 4 2 3 3 9" xfId="18103"/>
    <cellStyle name="Salomon Logo 4 2 3 30" xfId="18104"/>
    <cellStyle name="Salomon Logo 4 2 3 31" xfId="18105"/>
    <cellStyle name="Salomon Logo 4 2 3 32" xfId="18106"/>
    <cellStyle name="Salomon Logo 4 2 3 33" xfId="18107"/>
    <cellStyle name="Salomon Logo 4 2 3 34" xfId="18108"/>
    <cellStyle name="Salomon Logo 4 2 3 4" xfId="18109"/>
    <cellStyle name="Salomon Logo 4 2 3 5" xfId="18110"/>
    <cellStyle name="Salomon Logo 4 2 3 6" xfId="18111"/>
    <cellStyle name="Salomon Logo 4 2 3 7" xfId="18112"/>
    <cellStyle name="Salomon Logo 4 2 3 8" xfId="18113"/>
    <cellStyle name="Salomon Logo 4 2 3 9" xfId="18114"/>
    <cellStyle name="Salomon Logo 4 2 30" xfId="18115"/>
    <cellStyle name="Salomon Logo 4 2 31" xfId="18116"/>
    <cellStyle name="Salomon Logo 4 2 32" xfId="18117"/>
    <cellStyle name="Salomon Logo 4 2 33" xfId="18118"/>
    <cellStyle name="Salomon Logo 4 2 34" xfId="18119"/>
    <cellStyle name="Salomon Logo 4 2 35" xfId="18120"/>
    <cellStyle name="Salomon Logo 4 2 36" xfId="18121"/>
    <cellStyle name="Salomon Logo 4 2 37" xfId="18122"/>
    <cellStyle name="Salomon Logo 4 2 4" xfId="18123"/>
    <cellStyle name="Salomon Logo 4 2 4 10" xfId="18124"/>
    <cellStyle name="Salomon Logo 4 2 4 11" xfId="18125"/>
    <cellStyle name="Salomon Logo 4 2 4 12" xfId="18126"/>
    <cellStyle name="Salomon Logo 4 2 4 13" xfId="18127"/>
    <cellStyle name="Salomon Logo 4 2 4 14" xfId="18128"/>
    <cellStyle name="Salomon Logo 4 2 4 15" xfId="18129"/>
    <cellStyle name="Salomon Logo 4 2 4 16" xfId="18130"/>
    <cellStyle name="Salomon Logo 4 2 4 17" xfId="18131"/>
    <cellStyle name="Salomon Logo 4 2 4 18" xfId="18132"/>
    <cellStyle name="Salomon Logo 4 2 4 19" xfId="18133"/>
    <cellStyle name="Salomon Logo 4 2 4 2" xfId="18134"/>
    <cellStyle name="Salomon Logo 4 2 4 2 10" xfId="18135"/>
    <cellStyle name="Salomon Logo 4 2 4 2 11" xfId="18136"/>
    <cellStyle name="Salomon Logo 4 2 4 2 12" xfId="18137"/>
    <cellStyle name="Salomon Logo 4 2 4 2 13" xfId="18138"/>
    <cellStyle name="Salomon Logo 4 2 4 2 14" xfId="18139"/>
    <cellStyle name="Salomon Logo 4 2 4 2 15" xfId="18140"/>
    <cellStyle name="Salomon Logo 4 2 4 2 16" xfId="18141"/>
    <cellStyle name="Salomon Logo 4 2 4 2 17" xfId="18142"/>
    <cellStyle name="Salomon Logo 4 2 4 2 18" xfId="18143"/>
    <cellStyle name="Salomon Logo 4 2 4 2 19" xfId="18144"/>
    <cellStyle name="Salomon Logo 4 2 4 2 2" xfId="18145"/>
    <cellStyle name="Salomon Logo 4 2 4 2 20" xfId="18146"/>
    <cellStyle name="Salomon Logo 4 2 4 2 21" xfId="18147"/>
    <cellStyle name="Salomon Logo 4 2 4 2 22" xfId="18148"/>
    <cellStyle name="Salomon Logo 4 2 4 2 23" xfId="18149"/>
    <cellStyle name="Salomon Logo 4 2 4 2 24" xfId="18150"/>
    <cellStyle name="Salomon Logo 4 2 4 2 25" xfId="18151"/>
    <cellStyle name="Salomon Logo 4 2 4 2 26" xfId="18152"/>
    <cellStyle name="Salomon Logo 4 2 4 2 27" xfId="18153"/>
    <cellStyle name="Salomon Logo 4 2 4 2 28" xfId="18154"/>
    <cellStyle name="Salomon Logo 4 2 4 2 29" xfId="18155"/>
    <cellStyle name="Salomon Logo 4 2 4 2 3" xfId="18156"/>
    <cellStyle name="Salomon Logo 4 2 4 2 30" xfId="18157"/>
    <cellStyle name="Salomon Logo 4 2 4 2 31" xfId="18158"/>
    <cellStyle name="Salomon Logo 4 2 4 2 32" xfId="18159"/>
    <cellStyle name="Salomon Logo 4 2 4 2 33" xfId="18160"/>
    <cellStyle name="Salomon Logo 4 2 4 2 34" xfId="18161"/>
    <cellStyle name="Salomon Logo 4 2 4 2 35" xfId="18162"/>
    <cellStyle name="Salomon Logo 4 2 4 2 36" xfId="18163"/>
    <cellStyle name="Salomon Logo 4 2 4 2 37" xfId="18164"/>
    <cellStyle name="Salomon Logo 4 2 4 2 38" xfId="18165"/>
    <cellStyle name="Salomon Logo 4 2 4 2 39" xfId="18166"/>
    <cellStyle name="Salomon Logo 4 2 4 2 4" xfId="18167"/>
    <cellStyle name="Salomon Logo 4 2 4 2 40" xfId="18168"/>
    <cellStyle name="Salomon Logo 4 2 4 2 41" xfId="18169"/>
    <cellStyle name="Salomon Logo 4 2 4 2 42" xfId="18170"/>
    <cellStyle name="Salomon Logo 4 2 4 2 43" xfId="18171"/>
    <cellStyle name="Salomon Logo 4 2 4 2 44" xfId="18172"/>
    <cellStyle name="Salomon Logo 4 2 4 2 45" xfId="18173"/>
    <cellStyle name="Salomon Logo 4 2 4 2 46" xfId="18174"/>
    <cellStyle name="Salomon Logo 4 2 4 2 47" xfId="18175"/>
    <cellStyle name="Salomon Logo 4 2 4 2 48" xfId="18176"/>
    <cellStyle name="Salomon Logo 4 2 4 2 49" xfId="18177"/>
    <cellStyle name="Salomon Logo 4 2 4 2 5" xfId="18178"/>
    <cellStyle name="Salomon Logo 4 2 4 2 50" xfId="18179"/>
    <cellStyle name="Salomon Logo 4 2 4 2 51" xfId="18180"/>
    <cellStyle name="Salomon Logo 4 2 4 2 52" xfId="18181"/>
    <cellStyle name="Salomon Logo 4 2 4 2 53" xfId="18182"/>
    <cellStyle name="Salomon Logo 4 2 4 2 54" xfId="18183"/>
    <cellStyle name="Salomon Logo 4 2 4 2 55" xfId="18184"/>
    <cellStyle name="Salomon Logo 4 2 4 2 56" xfId="18185"/>
    <cellStyle name="Salomon Logo 4 2 4 2 57" xfId="18186"/>
    <cellStyle name="Salomon Logo 4 2 4 2 58" xfId="18187"/>
    <cellStyle name="Salomon Logo 4 2 4 2 59" xfId="18188"/>
    <cellStyle name="Salomon Logo 4 2 4 2 6" xfId="18189"/>
    <cellStyle name="Salomon Logo 4 2 4 2 60" xfId="18190"/>
    <cellStyle name="Salomon Logo 4 2 4 2 61" xfId="18191"/>
    <cellStyle name="Salomon Logo 4 2 4 2 62" xfId="18192"/>
    <cellStyle name="Salomon Logo 4 2 4 2 63" xfId="18193"/>
    <cellStyle name="Salomon Logo 4 2 4 2 64" xfId="18194"/>
    <cellStyle name="Salomon Logo 4 2 4 2 65" xfId="18195"/>
    <cellStyle name="Salomon Logo 4 2 4 2 66" xfId="18196"/>
    <cellStyle name="Salomon Logo 4 2 4 2 7" xfId="18197"/>
    <cellStyle name="Salomon Logo 4 2 4 2 8" xfId="18198"/>
    <cellStyle name="Salomon Logo 4 2 4 2 9" xfId="18199"/>
    <cellStyle name="Salomon Logo 4 2 4 20" xfId="18200"/>
    <cellStyle name="Salomon Logo 4 2 4 21" xfId="18201"/>
    <cellStyle name="Salomon Logo 4 2 4 22" xfId="18202"/>
    <cellStyle name="Salomon Logo 4 2 4 23" xfId="18203"/>
    <cellStyle name="Salomon Logo 4 2 4 24" xfId="18204"/>
    <cellStyle name="Salomon Logo 4 2 4 25" xfId="18205"/>
    <cellStyle name="Salomon Logo 4 2 4 26" xfId="18206"/>
    <cellStyle name="Salomon Logo 4 2 4 27" xfId="18207"/>
    <cellStyle name="Salomon Logo 4 2 4 28" xfId="18208"/>
    <cellStyle name="Salomon Logo 4 2 4 29" xfId="18209"/>
    <cellStyle name="Salomon Logo 4 2 4 3" xfId="18210"/>
    <cellStyle name="Salomon Logo 4 2 4 3 10" xfId="18211"/>
    <cellStyle name="Salomon Logo 4 2 4 3 11" xfId="18212"/>
    <cellStyle name="Salomon Logo 4 2 4 3 12" xfId="18213"/>
    <cellStyle name="Salomon Logo 4 2 4 3 13" xfId="18214"/>
    <cellStyle name="Salomon Logo 4 2 4 3 14" xfId="18215"/>
    <cellStyle name="Salomon Logo 4 2 4 3 15" xfId="18216"/>
    <cellStyle name="Salomon Logo 4 2 4 3 16" xfId="18217"/>
    <cellStyle name="Salomon Logo 4 2 4 3 17" xfId="18218"/>
    <cellStyle name="Salomon Logo 4 2 4 3 18" xfId="18219"/>
    <cellStyle name="Salomon Logo 4 2 4 3 19" xfId="18220"/>
    <cellStyle name="Salomon Logo 4 2 4 3 2" xfId="18221"/>
    <cellStyle name="Salomon Logo 4 2 4 3 20" xfId="18222"/>
    <cellStyle name="Salomon Logo 4 2 4 3 21" xfId="18223"/>
    <cellStyle name="Salomon Logo 4 2 4 3 22" xfId="18224"/>
    <cellStyle name="Salomon Logo 4 2 4 3 23" xfId="18225"/>
    <cellStyle name="Salomon Logo 4 2 4 3 24" xfId="18226"/>
    <cellStyle name="Salomon Logo 4 2 4 3 25" xfId="18227"/>
    <cellStyle name="Salomon Logo 4 2 4 3 26" xfId="18228"/>
    <cellStyle name="Salomon Logo 4 2 4 3 27" xfId="18229"/>
    <cellStyle name="Salomon Logo 4 2 4 3 28" xfId="18230"/>
    <cellStyle name="Salomon Logo 4 2 4 3 29" xfId="18231"/>
    <cellStyle name="Salomon Logo 4 2 4 3 3" xfId="18232"/>
    <cellStyle name="Salomon Logo 4 2 4 3 30" xfId="18233"/>
    <cellStyle name="Salomon Logo 4 2 4 3 31" xfId="18234"/>
    <cellStyle name="Salomon Logo 4 2 4 3 32" xfId="18235"/>
    <cellStyle name="Salomon Logo 4 2 4 3 33" xfId="18236"/>
    <cellStyle name="Salomon Logo 4 2 4 3 34" xfId="18237"/>
    <cellStyle name="Salomon Logo 4 2 4 3 35" xfId="18238"/>
    <cellStyle name="Salomon Logo 4 2 4 3 36" xfId="18239"/>
    <cellStyle name="Salomon Logo 4 2 4 3 37" xfId="18240"/>
    <cellStyle name="Salomon Logo 4 2 4 3 38" xfId="18241"/>
    <cellStyle name="Salomon Logo 4 2 4 3 39" xfId="18242"/>
    <cellStyle name="Salomon Logo 4 2 4 3 4" xfId="18243"/>
    <cellStyle name="Salomon Logo 4 2 4 3 40" xfId="18244"/>
    <cellStyle name="Salomon Logo 4 2 4 3 41" xfId="18245"/>
    <cellStyle name="Salomon Logo 4 2 4 3 42" xfId="18246"/>
    <cellStyle name="Salomon Logo 4 2 4 3 43" xfId="18247"/>
    <cellStyle name="Salomon Logo 4 2 4 3 44" xfId="18248"/>
    <cellStyle name="Salomon Logo 4 2 4 3 45" xfId="18249"/>
    <cellStyle name="Salomon Logo 4 2 4 3 46" xfId="18250"/>
    <cellStyle name="Salomon Logo 4 2 4 3 47" xfId="18251"/>
    <cellStyle name="Salomon Logo 4 2 4 3 48" xfId="18252"/>
    <cellStyle name="Salomon Logo 4 2 4 3 49" xfId="18253"/>
    <cellStyle name="Salomon Logo 4 2 4 3 5" xfId="18254"/>
    <cellStyle name="Salomon Logo 4 2 4 3 50" xfId="18255"/>
    <cellStyle name="Salomon Logo 4 2 4 3 51" xfId="18256"/>
    <cellStyle name="Salomon Logo 4 2 4 3 52" xfId="18257"/>
    <cellStyle name="Salomon Logo 4 2 4 3 53" xfId="18258"/>
    <cellStyle name="Salomon Logo 4 2 4 3 54" xfId="18259"/>
    <cellStyle name="Salomon Logo 4 2 4 3 55" xfId="18260"/>
    <cellStyle name="Salomon Logo 4 2 4 3 56" xfId="18261"/>
    <cellStyle name="Salomon Logo 4 2 4 3 57" xfId="18262"/>
    <cellStyle name="Salomon Logo 4 2 4 3 58" xfId="18263"/>
    <cellStyle name="Salomon Logo 4 2 4 3 59" xfId="18264"/>
    <cellStyle name="Salomon Logo 4 2 4 3 6" xfId="18265"/>
    <cellStyle name="Salomon Logo 4 2 4 3 60" xfId="18266"/>
    <cellStyle name="Salomon Logo 4 2 4 3 61" xfId="18267"/>
    <cellStyle name="Salomon Logo 4 2 4 3 62" xfId="18268"/>
    <cellStyle name="Salomon Logo 4 2 4 3 63" xfId="18269"/>
    <cellStyle name="Salomon Logo 4 2 4 3 64" xfId="18270"/>
    <cellStyle name="Salomon Logo 4 2 4 3 7" xfId="18271"/>
    <cellStyle name="Salomon Logo 4 2 4 3 8" xfId="18272"/>
    <cellStyle name="Salomon Logo 4 2 4 3 9" xfId="18273"/>
    <cellStyle name="Salomon Logo 4 2 4 30" xfId="18274"/>
    <cellStyle name="Salomon Logo 4 2 4 31" xfId="18275"/>
    <cellStyle name="Salomon Logo 4 2 4 32" xfId="18276"/>
    <cellStyle name="Salomon Logo 4 2 4 33" xfId="18277"/>
    <cellStyle name="Salomon Logo 4 2 4 34" xfId="18278"/>
    <cellStyle name="Salomon Logo 4 2 4 4" xfId="18279"/>
    <cellStyle name="Salomon Logo 4 2 4 5" xfId="18280"/>
    <cellStyle name="Salomon Logo 4 2 4 6" xfId="18281"/>
    <cellStyle name="Salomon Logo 4 2 4 7" xfId="18282"/>
    <cellStyle name="Salomon Logo 4 2 4 8" xfId="18283"/>
    <cellStyle name="Salomon Logo 4 2 4 9" xfId="18284"/>
    <cellStyle name="Salomon Logo 4 2 5" xfId="18285"/>
    <cellStyle name="Salomon Logo 4 2 5 10" xfId="18286"/>
    <cellStyle name="Salomon Logo 4 2 5 11" xfId="18287"/>
    <cellStyle name="Salomon Logo 4 2 5 12" xfId="18288"/>
    <cellStyle name="Salomon Logo 4 2 5 13" xfId="18289"/>
    <cellStyle name="Salomon Logo 4 2 5 14" xfId="18290"/>
    <cellStyle name="Salomon Logo 4 2 5 15" xfId="18291"/>
    <cellStyle name="Salomon Logo 4 2 5 16" xfId="18292"/>
    <cellStyle name="Salomon Logo 4 2 5 17" xfId="18293"/>
    <cellStyle name="Salomon Logo 4 2 5 18" xfId="18294"/>
    <cellStyle name="Salomon Logo 4 2 5 19" xfId="18295"/>
    <cellStyle name="Salomon Logo 4 2 5 2" xfId="18296"/>
    <cellStyle name="Salomon Logo 4 2 5 2 10" xfId="18297"/>
    <cellStyle name="Salomon Logo 4 2 5 2 11" xfId="18298"/>
    <cellStyle name="Salomon Logo 4 2 5 2 12" xfId="18299"/>
    <cellStyle name="Salomon Logo 4 2 5 2 13" xfId="18300"/>
    <cellStyle name="Salomon Logo 4 2 5 2 14" xfId="18301"/>
    <cellStyle name="Salomon Logo 4 2 5 2 15" xfId="18302"/>
    <cellStyle name="Salomon Logo 4 2 5 2 16" xfId="18303"/>
    <cellStyle name="Salomon Logo 4 2 5 2 17" xfId="18304"/>
    <cellStyle name="Salomon Logo 4 2 5 2 18" xfId="18305"/>
    <cellStyle name="Salomon Logo 4 2 5 2 19" xfId="18306"/>
    <cellStyle name="Salomon Logo 4 2 5 2 2" xfId="18307"/>
    <cellStyle name="Salomon Logo 4 2 5 2 20" xfId="18308"/>
    <cellStyle name="Salomon Logo 4 2 5 2 21" xfId="18309"/>
    <cellStyle name="Salomon Logo 4 2 5 2 22" xfId="18310"/>
    <cellStyle name="Salomon Logo 4 2 5 2 23" xfId="18311"/>
    <cellStyle name="Salomon Logo 4 2 5 2 24" xfId="18312"/>
    <cellStyle name="Salomon Logo 4 2 5 2 25" xfId="18313"/>
    <cellStyle name="Salomon Logo 4 2 5 2 26" xfId="18314"/>
    <cellStyle name="Salomon Logo 4 2 5 2 27" xfId="18315"/>
    <cellStyle name="Salomon Logo 4 2 5 2 28" xfId="18316"/>
    <cellStyle name="Salomon Logo 4 2 5 2 29" xfId="18317"/>
    <cellStyle name="Salomon Logo 4 2 5 2 3" xfId="18318"/>
    <cellStyle name="Salomon Logo 4 2 5 2 30" xfId="18319"/>
    <cellStyle name="Salomon Logo 4 2 5 2 31" xfId="18320"/>
    <cellStyle name="Salomon Logo 4 2 5 2 32" xfId="18321"/>
    <cellStyle name="Salomon Logo 4 2 5 2 33" xfId="18322"/>
    <cellStyle name="Salomon Logo 4 2 5 2 34" xfId="18323"/>
    <cellStyle name="Salomon Logo 4 2 5 2 35" xfId="18324"/>
    <cellStyle name="Salomon Logo 4 2 5 2 36" xfId="18325"/>
    <cellStyle name="Salomon Logo 4 2 5 2 37" xfId="18326"/>
    <cellStyle name="Salomon Logo 4 2 5 2 38" xfId="18327"/>
    <cellStyle name="Salomon Logo 4 2 5 2 39" xfId="18328"/>
    <cellStyle name="Salomon Logo 4 2 5 2 4" xfId="18329"/>
    <cellStyle name="Salomon Logo 4 2 5 2 40" xfId="18330"/>
    <cellStyle name="Salomon Logo 4 2 5 2 41" xfId="18331"/>
    <cellStyle name="Salomon Logo 4 2 5 2 42" xfId="18332"/>
    <cellStyle name="Salomon Logo 4 2 5 2 43" xfId="18333"/>
    <cellStyle name="Salomon Logo 4 2 5 2 44" xfId="18334"/>
    <cellStyle name="Salomon Logo 4 2 5 2 45" xfId="18335"/>
    <cellStyle name="Salomon Logo 4 2 5 2 46" xfId="18336"/>
    <cellStyle name="Salomon Logo 4 2 5 2 47" xfId="18337"/>
    <cellStyle name="Salomon Logo 4 2 5 2 48" xfId="18338"/>
    <cellStyle name="Salomon Logo 4 2 5 2 49" xfId="18339"/>
    <cellStyle name="Salomon Logo 4 2 5 2 5" xfId="18340"/>
    <cellStyle name="Salomon Logo 4 2 5 2 50" xfId="18341"/>
    <cellStyle name="Salomon Logo 4 2 5 2 51" xfId="18342"/>
    <cellStyle name="Salomon Logo 4 2 5 2 52" xfId="18343"/>
    <cellStyle name="Salomon Logo 4 2 5 2 53" xfId="18344"/>
    <cellStyle name="Salomon Logo 4 2 5 2 54" xfId="18345"/>
    <cellStyle name="Salomon Logo 4 2 5 2 55" xfId="18346"/>
    <cellStyle name="Salomon Logo 4 2 5 2 56" xfId="18347"/>
    <cellStyle name="Salomon Logo 4 2 5 2 57" xfId="18348"/>
    <cellStyle name="Salomon Logo 4 2 5 2 58" xfId="18349"/>
    <cellStyle name="Salomon Logo 4 2 5 2 59" xfId="18350"/>
    <cellStyle name="Salomon Logo 4 2 5 2 6" xfId="18351"/>
    <cellStyle name="Salomon Logo 4 2 5 2 60" xfId="18352"/>
    <cellStyle name="Salomon Logo 4 2 5 2 61" xfId="18353"/>
    <cellStyle name="Salomon Logo 4 2 5 2 62" xfId="18354"/>
    <cellStyle name="Salomon Logo 4 2 5 2 63" xfId="18355"/>
    <cellStyle name="Salomon Logo 4 2 5 2 64" xfId="18356"/>
    <cellStyle name="Salomon Logo 4 2 5 2 65" xfId="18357"/>
    <cellStyle name="Salomon Logo 4 2 5 2 66" xfId="18358"/>
    <cellStyle name="Salomon Logo 4 2 5 2 7" xfId="18359"/>
    <cellStyle name="Salomon Logo 4 2 5 2 8" xfId="18360"/>
    <cellStyle name="Salomon Logo 4 2 5 2 9" xfId="18361"/>
    <cellStyle name="Salomon Logo 4 2 5 20" xfId="18362"/>
    <cellStyle name="Salomon Logo 4 2 5 21" xfId="18363"/>
    <cellStyle name="Salomon Logo 4 2 5 22" xfId="18364"/>
    <cellStyle name="Salomon Logo 4 2 5 23" xfId="18365"/>
    <cellStyle name="Salomon Logo 4 2 5 24" xfId="18366"/>
    <cellStyle name="Salomon Logo 4 2 5 25" xfId="18367"/>
    <cellStyle name="Salomon Logo 4 2 5 26" xfId="18368"/>
    <cellStyle name="Salomon Logo 4 2 5 27" xfId="18369"/>
    <cellStyle name="Salomon Logo 4 2 5 28" xfId="18370"/>
    <cellStyle name="Salomon Logo 4 2 5 29" xfId="18371"/>
    <cellStyle name="Salomon Logo 4 2 5 3" xfId="18372"/>
    <cellStyle name="Salomon Logo 4 2 5 3 10" xfId="18373"/>
    <cellStyle name="Salomon Logo 4 2 5 3 11" xfId="18374"/>
    <cellStyle name="Salomon Logo 4 2 5 3 12" xfId="18375"/>
    <cellStyle name="Salomon Logo 4 2 5 3 13" xfId="18376"/>
    <cellStyle name="Salomon Logo 4 2 5 3 14" xfId="18377"/>
    <cellStyle name="Salomon Logo 4 2 5 3 15" xfId="18378"/>
    <cellStyle name="Salomon Logo 4 2 5 3 16" xfId="18379"/>
    <cellStyle name="Salomon Logo 4 2 5 3 17" xfId="18380"/>
    <cellStyle name="Salomon Logo 4 2 5 3 18" xfId="18381"/>
    <cellStyle name="Salomon Logo 4 2 5 3 19" xfId="18382"/>
    <cellStyle name="Salomon Logo 4 2 5 3 2" xfId="18383"/>
    <cellStyle name="Salomon Logo 4 2 5 3 20" xfId="18384"/>
    <cellStyle name="Salomon Logo 4 2 5 3 21" xfId="18385"/>
    <cellStyle name="Salomon Logo 4 2 5 3 22" xfId="18386"/>
    <cellStyle name="Salomon Logo 4 2 5 3 23" xfId="18387"/>
    <cellStyle name="Salomon Logo 4 2 5 3 24" xfId="18388"/>
    <cellStyle name="Salomon Logo 4 2 5 3 25" xfId="18389"/>
    <cellStyle name="Salomon Logo 4 2 5 3 26" xfId="18390"/>
    <cellStyle name="Salomon Logo 4 2 5 3 27" xfId="18391"/>
    <cellStyle name="Salomon Logo 4 2 5 3 28" xfId="18392"/>
    <cellStyle name="Salomon Logo 4 2 5 3 29" xfId="18393"/>
    <cellStyle name="Salomon Logo 4 2 5 3 3" xfId="18394"/>
    <cellStyle name="Salomon Logo 4 2 5 3 30" xfId="18395"/>
    <cellStyle name="Salomon Logo 4 2 5 3 31" xfId="18396"/>
    <cellStyle name="Salomon Logo 4 2 5 3 32" xfId="18397"/>
    <cellStyle name="Salomon Logo 4 2 5 3 33" xfId="18398"/>
    <cellStyle name="Salomon Logo 4 2 5 3 34" xfId="18399"/>
    <cellStyle name="Salomon Logo 4 2 5 3 35" xfId="18400"/>
    <cellStyle name="Salomon Logo 4 2 5 3 36" xfId="18401"/>
    <cellStyle name="Salomon Logo 4 2 5 3 37" xfId="18402"/>
    <cellStyle name="Salomon Logo 4 2 5 3 38" xfId="18403"/>
    <cellStyle name="Salomon Logo 4 2 5 3 39" xfId="18404"/>
    <cellStyle name="Salomon Logo 4 2 5 3 4" xfId="18405"/>
    <cellStyle name="Salomon Logo 4 2 5 3 40" xfId="18406"/>
    <cellStyle name="Salomon Logo 4 2 5 3 41" xfId="18407"/>
    <cellStyle name="Salomon Logo 4 2 5 3 42" xfId="18408"/>
    <cellStyle name="Salomon Logo 4 2 5 3 43" xfId="18409"/>
    <cellStyle name="Salomon Logo 4 2 5 3 44" xfId="18410"/>
    <cellStyle name="Salomon Logo 4 2 5 3 45" xfId="18411"/>
    <cellStyle name="Salomon Logo 4 2 5 3 46" xfId="18412"/>
    <cellStyle name="Salomon Logo 4 2 5 3 47" xfId="18413"/>
    <cellStyle name="Salomon Logo 4 2 5 3 48" xfId="18414"/>
    <cellStyle name="Salomon Logo 4 2 5 3 49" xfId="18415"/>
    <cellStyle name="Salomon Logo 4 2 5 3 5" xfId="18416"/>
    <cellStyle name="Salomon Logo 4 2 5 3 50" xfId="18417"/>
    <cellStyle name="Salomon Logo 4 2 5 3 51" xfId="18418"/>
    <cellStyle name="Salomon Logo 4 2 5 3 52" xfId="18419"/>
    <cellStyle name="Salomon Logo 4 2 5 3 53" xfId="18420"/>
    <cellStyle name="Salomon Logo 4 2 5 3 54" xfId="18421"/>
    <cellStyle name="Salomon Logo 4 2 5 3 55" xfId="18422"/>
    <cellStyle name="Salomon Logo 4 2 5 3 56" xfId="18423"/>
    <cellStyle name="Salomon Logo 4 2 5 3 57" xfId="18424"/>
    <cellStyle name="Salomon Logo 4 2 5 3 58" xfId="18425"/>
    <cellStyle name="Salomon Logo 4 2 5 3 59" xfId="18426"/>
    <cellStyle name="Salomon Logo 4 2 5 3 6" xfId="18427"/>
    <cellStyle name="Salomon Logo 4 2 5 3 60" xfId="18428"/>
    <cellStyle name="Salomon Logo 4 2 5 3 61" xfId="18429"/>
    <cellStyle name="Salomon Logo 4 2 5 3 62" xfId="18430"/>
    <cellStyle name="Salomon Logo 4 2 5 3 63" xfId="18431"/>
    <cellStyle name="Salomon Logo 4 2 5 3 64" xfId="18432"/>
    <cellStyle name="Salomon Logo 4 2 5 3 7" xfId="18433"/>
    <cellStyle name="Salomon Logo 4 2 5 3 8" xfId="18434"/>
    <cellStyle name="Salomon Logo 4 2 5 3 9" xfId="18435"/>
    <cellStyle name="Salomon Logo 4 2 5 30" xfId="18436"/>
    <cellStyle name="Salomon Logo 4 2 5 31" xfId="18437"/>
    <cellStyle name="Salomon Logo 4 2 5 32" xfId="18438"/>
    <cellStyle name="Salomon Logo 4 2 5 33" xfId="18439"/>
    <cellStyle name="Salomon Logo 4 2 5 34" xfId="18440"/>
    <cellStyle name="Salomon Logo 4 2 5 4" xfId="18441"/>
    <cellStyle name="Salomon Logo 4 2 5 5" xfId="18442"/>
    <cellStyle name="Salomon Logo 4 2 5 6" xfId="18443"/>
    <cellStyle name="Salomon Logo 4 2 5 7" xfId="18444"/>
    <cellStyle name="Salomon Logo 4 2 5 8" xfId="18445"/>
    <cellStyle name="Salomon Logo 4 2 5 9" xfId="18446"/>
    <cellStyle name="Salomon Logo 4 2 6" xfId="18447"/>
    <cellStyle name="Salomon Logo 4 2 6 10" xfId="18448"/>
    <cellStyle name="Salomon Logo 4 2 6 11" xfId="18449"/>
    <cellStyle name="Salomon Logo 4 2 6 12" xfId="18450"/>
    <cellStyle name="Salomon Logo 4 2 6 13" xfId="18451"/>
    <cellStyle name="Salomon Logo 4 2 6 14" xfId="18452"/>
    <cellStyle name="Salomon Logo 4 2 6 15" xfId="18453"/>
    <cellStyle name="Salomon Logo 4 2 6 16" xfId="18454"/>
    <cellStyle name="Salomon Logo 4 2 6 17" xfId="18455"/>
    <cellStyle name="Salomon Logo 4 2 6 18" xfId="18456"/>
    <cellStyle name="Salomon Logo 4 2 6 19" xfId="18457"/>
    <cellStyle name="Salomon Logo 4 2 6 2" xfId="18458"/>
    <cellStyle name="Salomon Logo 4 2 6 20" xfId="18459"/>
    <cellStyle name="Salomon Logo 4 2 6 21" xfId="18460"/>
    <cellStyle name="Salomon Logo 4 2 6 22" xfId="18461"/>
    <cellStyle name="Salomon Logo 4 2 6 23" xfId="18462"/>
    <cellStyle name="Salomon Logo 4 2 6 24" xfId="18463"/>
    <cellStyle name="Salomon Logo 4 2 6 25" xfId="18464"/>
    <cellStyle name="Salomon Logo 4 2 6 26" xfId="18465"/>
    <cellStyle name="Salomon Logo 4 2 6 27" xfId="18466"/>
    <cellStyle name="Salomon Logo 4 2 6 28" xfId="18467"/>
    <cellStyle name="Salomon Logo 4 2 6 29" xfId="18468"/>
    <cellStyle name="Salomon Logo 4 2 6 3" xfId="18469"/>
    <cellStyle name="Salomon Logo 4 2 6 30" xfId="18470"/>
    <cellStyle name="Salomon Logo 4 2 6 31" xfId="18471"/>
    <cellStyle name="Salomon Logo 4 2 6 32" xfId="18472"/>
    <cellStyle name="Salomon Logo 4 2 6 33" xfId="18473"/>
    <cellStyle name="Salomon Logo 4 2 6 34" xfId="18474"/>
    <cellStyle name="Salomon Logo 4 2 6 35" xfId="18475"/>
    <cellStyle name="Salomon Logo 4 2 6 36" xfId="18476"/>
    <cellStyle name="Salomon Logo 4 2 6 37" xfId="18477"/>
    <cellStyle name="Salomon Logo 4 2 6 38" xfId="18478"/>
    <cellStyle name="Salomon Logo 4 2 6 39" xfId="18479"/>
    <cellStyle name="Salomon Logo 4 2 6 4" xfId="18480"/>
    <cellStyle name="Salomon Logo 4 2 6 40" xfId="18481"/>
    <cellStyle name="Salomon Logo 4 2 6 41" xfId="18482"/>
    <cellStyle name="Salomon Logo 4 2 6 42" xfId="18483"/>
    <cellStyle name="Salomon Logo 4 2 6 43" xfId="18484"/>
    <cellStyle name="Salomon Logo 4 2 6 44" xfId="18485"/>
    <cellStyle name="Salomon Logo 4 2 6 45" xfId="18486"/>
    <cellStyle name="Salomon Logo 4 2 6 46" xfId="18487"/>
    <cellStyle name="Salomon Logo 4 2 6 47" xfId="18488"/>
    <cellStyle name="Salomon Logo 4 2 6 48" xfId="18489"/>
    <cellStyle name="Salomon Logo 4 2 6 49" xfId="18490"/>
    <cellStyle name="Salomon Logo 4 2 6 5" xfId="18491"/>
    <cellStyle name="Salomon Logo 4 2 6 50" xfId="18492"/>
    <cellStyle name="Salomon Logo 4 2 6 51" xfId="18493"/>
    <cellStyle name="Salomon Logo 4 2 6 52" xfId="18494"/>
    <cellStyle name="Salomon Logo 4 2 6 53" xfId="18495"/>
    <cellStyle name="Salomon Logo 4 2 6 54" xfId="18496"/>
    <cellStyle name="Salomon Logo 4 2 6 55" xfId="18497"/>
    <cellStyle name="Salomon Logo 4 2 6 56" xfId="18498"/>
    <cellStyle name="Salomon Logo 4 2 6 57" xfId="18499"/>
    <cellStyle name="Salomon Logo 4 2 6 58" xfId="18500"/>
    <cellStyle name="Salomon Logo 4 2 6 59" xfId="18501"/>
    <cellStyle name="Salomon Logo 4 2 6 6" xfId="18502"/>
    <cellStyle name="Salomon Logo 4 2 6 60" xfId="18503"/>
    <cellStyle name="Salomon Logo 4 2 6 61" xfId="18504"/>
    <cellStyle name="Salomon Logo 4 2 6 62" xfId="18505"/>
    <cellStyle name="Salomon Logo 4 2 6 63" xfId="18506"/>
    <cellStyle name="Salomon Logo 4 2 6 64" xfId="18507"/>
    <cellStyle name="Salomon Logo 4 2 6 65" xfId="18508"/>
    <cellStyle name="Salomon Logo 4 2 6 66" xfId="18509"/>
    <cellStyle name="Salomon Logo 4 2 6 7" xfId="18510"/>
    <cellStyle name="Salomon Logo 4 2 6 8" xfId="18511"/>
    <cellStyle name="Salomon Logo 4 2 6 9" xfId="18512"/>
    <cellStyle name="Salomon Logo 4 2 7" xfId="18513"/>
    <cellStyle name="Salomon Logo 4 2 7 10" xfId="18514"/>
    <cellStyle name="Salomon Logo 4 2 7 11" xfId="18515"/>
    <cellStyle name="Salomon Logo 4 2 7 12" xfId="18516"/>
    <cellStyle name="Salomon Logo 4 2 7 13" xfId="18517"/>
    <cellStyle name="Salomon Logo 4 2 7 14" xfId="18518"/>
    <cellStyle name="Salomon Logo 4 2 7 15" xfId="18519"/>
    <cellStyle name="Salomon Logo 4 2 7 16" xfId="18520"/>
    <cellStyle name="Salomon Logo 4 2 7 17" xfId="18521"/>
    <cellStyle name="Salomon Logo 4 2 7 18" xfId="18522"/>
    <cellStyle name="Salomon Logo 4 2 7 19" xfId="18523"/>
    <cellStyle name="Salomon Logo 4 2 7 2" xfId="18524"/>
    <cellStyle name="Salomon Logo 4 2 7 20" xfId="18525"/>
    <cellStyle name="Salomon Logo 4 2 7 21" xfId="18526"/>
    <cellStyle name="Salomon Logo 4 2 7 22" xfId="18527"/>
    <cellStyle name="Salomon Logo 4 2 7 23" xfId="18528"/>
    <cellStyle name="Salomon Logo 4 2 7 24" xfId="18529"/>
    <cellStyle name="Salomon Logo 4 2 7 25" xfId="18530"/>
    <cellStyle name="Salomon Logo 4 2 7 26" xfId="18531"/>
    <cellStyle name="Salomon Logo 4 2 7 27" xfId="18532"/>
    <cellStyle name="Salomon Logo 4 2 7 28" xfId="18533"/>
    <cellStyle name="Salomon Logo 4 2 7 29" xfId="18534"/>
    <cellStyle name="Salomon Logo 4 2 7 3" xfId="18535"/>
    <cellStyle name="Salomon Logo 4 2 7 30" xfId="18536"/>
    <cellStyle name="Salomon Logo 4 2 7 31" xfId="18537"/>
    <cellStyle name="Salomon Logo 4 2 7 32" xfId="18538"/>
    <cellStyle name="Salomon Logo 4 2 7 33" xfId="18539"/>
    <cellStyle name="Salomon Logo 4 2 7 34" xfId="18540"/>
    <cellStyle name="Salomon Logo 4 2 7 35" xfId="18541"/>
    <cellStyle name="Salomon Logo 4 2 7 36" xfId="18542"/>
    <cellStyle name="Salomon Logo 4 2 7 37" xfId="18543"/>
    <cellStyle name="Salomon Logo 4 2 7 38" xfId="18544"/>
    <cellStyle name="Salomon Logo 4 2 7 39" xfId="18545"/>
    <cellStyle name="Salomon Logo 4 2 7 4" xfId="18546"/>
    <cellStyle name="Salomon Logo 4 2 7 40" xfId="18547"/>
    <cellStyle name="Salomon Logo 4 2 7 41" xfId="18548"/>
    <cellStyle name="Salomon Logo 4 2 7 42" xfId="18549"/>
    <cellStyle name="Salomon Logo 4 2 7 43" xfId="18550"/>
    <cellStyle name="Salomon Logo 4 2 7 44" xfId="18551"/>
    <cellStyle name="Salomon Logo 4 2 7 45" xfId="18552"/>
    <cellStyle name="Salomon Logo 4 2 7 46" xfId="18553"/>
    <cellStyle name="Salomon Logo 4 2 7 47" xfId="18554"/>
    <cellStyle name="Salomon Logo 4 2 7 48" xfId="18555"/>
    <cellStyle name="Salomon Logo 4 2 7 49" xfId="18556"/>
    <cellStyle name="Salomon Logo 4 2 7 5" xfId="18557"/>
    <cellStyle name="Salomon Logo 4 2 7 50" xfId="18558"/>
    <cellStyle name="Salomon Logo 4 2 7 51" xfId="18559"/>
    <cellStyle name="Salomon Logo 4 2 7 52" xfId="18560"/>
    <cellStyle name="Salomon Logo 4 2 7 53" xfId="18561"/>
    <cellStyle name="Salomon Logo 4 2 7 54" xfId="18562"/>
    <cellStyle name="Salomon Logo 4 2 7 55" xfId="18563"/>
    <cellStyle name="Salomon Logo 4 2 7 56" xfId="18564"/>
    <cellStyle name="Salomon Logo 4 2 7 57" xfId="18565"/>
    <cellStyle name="Salomon Logo 4 2 7 58" xfId="18566"/>
    <cellStyle name="Salomon Logo 4 2 7 59" xfId="18567"/>
    <cellStyle name="Salomon Logo 4 2 7 6" xfId="18568"/>
    <cellStyle name="Salomon Logo 4 2 7 60" xfId="18569"/>
    <cellStyle name="Salomon Logo 4 2 7 61" xfId="18570"/>
    <cellStyle name="Salomon Logo 4 2 7 62" xfId="18571"/>
    <cellStyle name="Salomon Logo 4 2 7 63" xfId="18572"/>
    <cellStyle name="Salomon Logo 4 2 7 64" xfId="18573"/>
    <cellStyle name="Salomon Logo 4 2 7 7" xfId="18574"/>
    <cellStyle name="Salomon Logo 4 2 7 8" xfId="18575"/>
    <cellStyle name="Salomon Logo 4 2 7 9" xfId="18576"/>
    <cellStyle name="Salomon Logo 4 2 8" xfId="18577"/>
    <cellStyle name="Salomon Logo 4 2 9" xfId="18578"/>
    <cellStyle name="Salomon Logo 4 20" xfId="18579"/>
    <cellStyle name="Salomon Logo 4 21" xfId="18580"/>
    <cellStyle name="Salomon Logo 4 22" xfId="18581"/>
    <cellStyle name="Salomon Logo 4 23" xfId="18582"/>
    <cellStyle name="Salomon Logo 4 24" xfId="18583"/>
    <cellStyle name="Salomon Logo 4 25" xfId="18584"/>
    <cellStyle name="Salomon Logo 4 26" xfId="18585"/>
    <cellStyle name="Salomon Logo 4 27" xfId="18586"/>
    <cellStyle name="Salomon Logo 4 28" xfId="18587"/>
    <cellStyle name="Salomon Logo 4 29" xfId="18588"/>
    <cellStyle name="Salomon Logo 4 3" xfId="18589"/>
    <cellStyle name="Salomon Logo 4 3 10" xfId="18590"/>
    <cellStyle name="Salomon Logo 4 3 11" xfId="18591"/>
    <cellStyle name="Salomon Logo 4 3 12" xfId="18592"/>
    <cellStyle name="Salomon Logo 4 3 13" xfId="18593"/>
    <cellStyle name="Salomon Logo 4 3 14" xfId="18594"/>
    <cellStyle name="Salomon Logo 4 3 15" xfId="18595"/>
    <cellStyle name="Salomon Logo 4 3 16" xfId="18596"/>
    <cellStyle name="Salomon Logo 4 3 17" xfId="18597"/>
    <cellStyle name="Salomon Logo 4 3 18" xfId="18598"/>
    <cellStyle name="Salomon Logo 4 3 19" xfId="18599"/>
    <cellStyle name="Salomon Logo 4 3 2" xfId="18600"/>
    <cellStyle name="Salomon Logo 4 3 2 10" xfId="18601"/>
    <cellStyle name="Salomon Logo 4 3 2 11" xfId="18602"/>
    <cellStyle name="Salomon Logo 4 3 2 12" xfId="18603"/>
    <cellStyle name="Salomon Logo 4 3 2 13" xfId="18604"/>
    <cellStyle name="Salomon Logo 4 3 2 14" xfId="18605"/>
    <cellStyle name="Salomon Logo 4 3 2 15" xfId="18606"/>
    <cellStyle name="Salomon Logo 4 3 2 16" xfId="18607"/>
    <cellStyle name="Salomon Logo 4 3 2 17" xfId="18608"/>
    <cellStyle name="Salomon Logo 4 3 2 18" xfId="18609"/>
    <cellStyle name="Salomon Logo 4 3 2 19" xfId="18610"/>
    <cellStyle name="Salomon Logo 4 3 2 2" xfId="18611"/>
    <cellStyle name="Salomon Logo 4 3 2 20" xfId="18612"/>
    <cellStyle name="Salomon Logo 4 3 2 21" xfId="18613"/>
    <cellStyle name="Salomon Logo 4 3 2 22" xfId="18614"/>
    <cellStyle name="Salomon Logo 4 3 2 23" xfId="18615"/>
    <cellStyle name="Salomon Logo 4 3 2 24" xfId="18616"/>
    <cellStyle name="Salomon Logo 4 3 2 25" xfId="18617"/>
    <cellStyle name="Salomon Logo 4 3 2 26" xfId="18618"/>
    <cellStyle name="Salomon Logo 4 3 2 27" xfId="18619"/>
    <cellStyle name="Salomon Logo 4 3 2 28" xfId="18620"/>
    <cellStyle name="Salomon Logo 4 3 2 29" xfId="18621"/>
    <cellStyle name="Salomon Logo 4 3 2 3" xfId="18622"/>
    <cellStyle name="Salomon Logo 4 3 2 30" xfId="18623"/>
    <cellStyle name="Salomon Logo 4 3 2 31" xfId="18624"/>
    <cellStyle name="Salomon Logo 4 3 2 32" xfId="18625"/>
    <cellStyle name="Salomon Logo 4 3 2 33" xfId="18626"/>
    <cellStyle name="Salomon Logo 4 3 2 34" xfId="18627"/>
    <cellStyle name="Salomon Logo 4 3 2 35" xfId="18628"/>
    <cellStyle name="Salomon Logo 4 3 2 36" xfId="18629"/>
    <cellStyle name="Salomon Logo 4 3 2 37" xfId="18630"/>
    <cellStyle name="Salomon Logo 4 3 2 38" xfId="18631"/>
    <cellStyle name="Salomon Logo 4 3 2 39" xfId="18632"/>
    <cellStyle name="Salomon Logo 4 3 2 4" xfId="18633"/>
    <cellStyle name="Salomon Logo 4 3 2 40" xfId="18634"/>
    <cellStyle name="Salomon Logo 4 3 2 41" xfId="18635"/>
    <cellStyle name="Salomon Logo 4 3 2 42" xfId="18636"/>
    <cellStyle name="Salomon Logo 4 3 2 43" xfId="18637"/>
    <cellStyle name="Salomon Logo 4 3 2 44" xfId="18638"/>
    <cellStyle name="Salomon Logo 4 3 2 45" xfId="18639"/>
    <cellStyle name="Salomon Logo 4 3 2 46" xfId="18640"/>
    <cellStyle name="Salomon Logo 4 3 2 47" xfId="18641"/>
    <cellStyle name="Salomon Logo 4 3 2 48" xfId="18642"/>
    <cellStyle name="Salomon Logo 4 3 2 49" xfId="18643"/>
    <cellStyle name="Salomon Logo 4 3 2 5" xfId="18644"/>
    <cellStyle name="Salomon Logo 4 3 2 50" xfId="18645"/>
    <cellStyle name="Salomon Logo 4 3 2 51" xfId="18646"/>
    <cellStyle name="Salomon Logo 4 3 2 52" xfId="18647"/>
    <cellStyle name="Salomon Logo 4 3 2 53" xfId="18648"/>
    <cellStyle name="Salomon Logo 4 3 2 54" xfId="18649"/>
    <cellStyle name="Salomon Logo 4 3 2 55" xfId="18650"/>
    <cellStyle name="Salomon Logo 4 3 2 56" xfId="18651"/>
    <cellStyle name="Salomon Logo 4 3 2 57" xfId="18652"/>
    <cellStyle name="Salomon Logo 4 3 2 58" xfId="18653"/>
    <cellStyle name="Salomon Logo 4 3 2 59" xfId="18654"/>
    <cellStyle name="Salomon Logo 4 3 2 6" xfId="18655"/>
    <cellStyle name="Salomon Logo 4 3 2 60" xfId="18656"/>
    <cellStyle name="Salomon Logo 4 3 2 61" xfId="18657"/>
    <cellStyle name="Salomon Logo 4 3 2 62" xfId="18658"/>
    <cellStyle name="Salomon Logo 4 3 2 63" xfId="18659"/>
    <cellStyle name="Salomon Logo 4 3 2 64" xfId="18660"/>
    <cellStyle name="Salomon Logo 4 3 2 65" xfId="18661"/>
    <cellStyle name="Salomon Logo 4 3 2 66" xfId="18662"/>
    <cellStyle name="Salomon Logo 4 3 2 7" xfId="18663"/>
    <cellStyle name="Salomon Logo 4 3 2 8" xfId="18664"/>
    <cellStyle name="Salomon Logo 4 3 2 9" xfId="18665"/>
    <cellStyle name="Salomon Logo 4 3 20" xfId="18666"/>
    <cellStyle name="Salomon Logo 4 3 21" xfId="18667"/>
    <cellStyle name="Salomon Logo 4 3 22" xfId="18668"/>
    <cellStyle name="Salomon Logo 4 3 23" xfId="18669"/>
    <cellStyle name="Salomon Logo 4 3 24" xfId="18670"/>
    <cellStyle name="Salomon Logo 4 3 25" xfId="18671"/>
    <cellStyle name="Salomon Logo 4 3 26" xfId="18672"/>
    <cellStyle name="Salomon Logo 4 3 27" xfId="18673"/>
    <cellStyle name="Salomon Logo 4 3 28" xfId="18674"/>
    <cellStyle name="Salomon Logo 4 3 29" xfId="18675"/>
    <cellStyle name="Salomon Logo 4 3 3" xfId="18676"/>
    <cellStyle name="Salomon Logo 4 3 3 10" xfId="18677"/>
    <cellStyle name="Salomon Logo 4 3 3 11" xfId="18678"/>
    <cellStyle name="Salomon Logo 4 3 3 12" xfId="18679"/>
    <cellStyle name="Salomon Logo 4 3 3 13" xfId="18680"/>
    <cellStyle name="Salomon Logo 4 3 3 14" xfId="18681"/>
    <cellStyle name="Salomon Logo 4 3 3 15" xfId="18682"/>
    <cellStyle name="Salomon Logo 4 3 3 16" xfId="18683"/>
    <cellStyle name="Salomon Logo 4 3 3 17" xfId="18684"/>
    <cellStyle name="Salomon Logo 4 3 3 18" xfId="18685"/>
    <cellStyle name="Salomon Logo 4 3 3 19" xfId="18686"/>
    <cellStyle name="Salomon Logo 4 3 3 2" xfId="18687"/>
    <cellStyle name="Salomon Logo 4 3 3 20" xfId="18688"/>
    <cellStyle name="Salomon Logo 4 3 3 21" xfId="18689"/>
    <cellStyle name="Salomon Logo 4 3 3 22" xfId="18690"/>
    <cellStyle name="Salomon Logo 4 3 3 23" xfId="18691"/>
    <cellStyle name="Salomon Logo 4 3 3 24" xfId="18692"/>
    <cellStyle name="Salomon Logo 4 3 3 25" xfId="18693"/>
    <cellStyle name="Salomon Logo 4 3 3 26" xfId="18694"/>
    <cellStyle name="Salomon Logo 4 3 3 27" xfId="18695"/>
    <cellStyle name="Salomon Logo 4 3 3 28" xfId="18696"/>
    <cellStyle name="Salomon Logo 4 3 3 29" xfId="18697"/>
    <cellStyle name="Salomon Logo 4 3 3 3" xfId="18698"/>
    <cellStyle name="Salomon Logo 4 3 3 30" xfId="18699"/>
    <cellStyle name="Salomon Logo 4 3 3 31" xfId="18700"/>
    <cellStyle name="Salomon Logo 4 3 3 32" xfId="18701"/>
    <cellStyle name="Salomon Logo 4 3 3 33" xfId="18702"/>
    <cellStyle name="Salomon Logo 4 3 3 34" xfId="18703"/>
    <cellStyle name="Salomon Logo 4 3 3 35" xfId="18704"/>
    <cellStyle name="Salomon Logo 4 3 3 36" xfId="18705"/>
    <cellStyle name="Salomon Logo 4 3 3 37" xfId="18706"/>
    <cellStyle name="Salomon Logo 4 3 3 38" xfId="18707"/>
    <cellStyle name="Salomon Logo 4 3 3 39" xfId="18708"/>
    <cellStyle name="Salomon Logo 4 3 3 4" xfId="18709"/>
    <cellStyle name="Salomon Logo 4 3 3 40" xfId="18710"/>
    <cellStyle name="Salomon Logo 4 3 3 41" xfId="18711"/>
    <cellStyle name="Salomon Logo 4 3 3 42" xfId="18712"/>
    <cellStyle name="Salomon Logo 4 3 3 43" xfId="18713"/>
    <cellStyle name="Salomon Logo 4 3 3 44" xfId="18714"/>
    <cellStyle name="Salomon Logo 4 3 3 45" xfId="18715"/>
    <cellStyle name="Salomon Logo 4 3 3 46" xfId="18716"/>
    <cellStyle name="Salomon Logo 4 3 3 47" xfId="18717"/>
    <cellStyle name="Salomon Logo 4 3 3 48" xfId="18718"/>
    <cellStyle name="Salomon Logo 4 3 3 49" xfId="18719"/>
    <cellStyle name="Salomon Logo 4 3 3 5" xfId="18720"/>
    <cellStyle name="Salomon Logo 4 3 3 50" xfId="18721"/>
    <cellStyle name="Salomon Logo 4 3 3 51" xfId="18722"/>
    <cellStyle name="Salomon Logo 4 3 3 52" xfId="18723"/>
    <cellStyle name="Salomon Logo 4 3 3 53" xfId="18724"/>
    <cellStyle name="Salomon Logo 4 3 3 54" xfId="18725"/>
    <cellStyle name="Salomon Logo 4 3 3 55" xfId="18726"/>
    <cellStyle name="Salomon Logo 4 3 3 56" xfId="18727"/>
    <cellStyle name="Salomon Logo 4 3 3 57" xfId="18728"/>
    <cellStyle name="Salomon Logo 4 3 3 58" xfId="18729"/>
    <cellStyle name="Salomon Logo 4 3 3 59" xfId="18730"/>
    <cellStyle name="Salomon Logo 4 3 3 6" xfId="18731"/>
    <cellStyle name="Salomon Logo 4 3 3 60" xfId="18732"/>
    <cellStyle name="Salomon Logo 4 3 3 61" xfId="18733"/>
    <cellStyle name="Salomon Logo 4 3 3 62" xfId="18734"/>
    <cellStyle name="Salomon Logo 4 3 3 63" xfId="18735"/>
    <cellStyle name="Salomon Logo 4 3 3 64" xfId="18736"/>
    <cellStyle name="Salomon Logo 4 3 3 7" xfId="18737"/>
    <cellStyle name="Salomon Logo 4 3 3 8" xfId="18738"/>
    <cellStyle name="Salomon Logo 4 3 3 9" xfId="18739"/>
    <cellStyle name="Salomon Logo 4 3 30" xfId="18740"/>
    <cellStyle name="Salomon Logo 4 3 31" xfId="18741"/>
    <cellStyle name="Salomon Logo 4 3 32" xfId="18742"/>
    <cellStyle name="Salomon Logo 4 3 33" xfId="18743"/>
    <cellStyle name="Salomon Logo 4 3 34" xfId="18744"/>
    <cellStyle name="Salomon Logo 4 3 4" xfId="18745"/>
    <cellStyle name="Salomon Logo 4 3 5" xfId="18746"/>
    <cellStyle name="Salomon Logo 4 3 6" xfId="18747"/>
    <cellStyle name="Salomon Logo 4 3 7" xfId="18748"/>
    <cellStyle name="Salomon Logo 4 3 8" xfId="18749"/>
    <cellStyle name="Salomon Logo 4 3 9" xfId="18750"/>
    <cellStyle name="Salomon Logo 4 30" xfId="18751"/>
    <cellStyle name="Salomon Logo 4 31" xfId="18752"/>
    <cellStyle name="Salomon Logo 4 32" xfId="18753"/>
    <cellStyle name="Salomon Logo 4 33" xfId="18754"/>
    <cellStyle name="Salomon Logo 4 34" xfId="18755"/>
    <cellStyle name="Salomon Logo 4 35" xfId="18756"/>
    <cellStyle name="Salomon Logo 4 36" xfId="18757"/>
    <cellStyle name="Salomon Logo 4 37" xfId="18758"/>
    <cellStyle name="Salomon Logo 4 38" xfId="18759"/>
    <cellStyle name="Salomon Logo 4 4" xfId="18760"/>
    <cellStyle name="Salomon Logo 4 4 10" xfId="18761"/>
    <cellStyle name="Salomon Logo 4 4 11" xfId="18762"/>
    <cellStyle name="Salomon Logo 4 4 12" xfId="18763"/>
    <cellStyle name="Salomon Logo 4 4 13" xfId="18764"/>
    <cellStyle name="Salomon Logo 4 4 14" xfId="18765"/>
    <cellStyle name="Salomon Logo 4 4 15" xfId="18766"/>
    <cellStyle name="Salomon Logo 4 4 16" xfId="18767"/>
    <cellStyle name="Salomon Logo 4 4 17" xfId="18768"/>
    <cellStyle name="Salomon Logo 4 4 18" xfId="18769"/>
    <cellStyle name="Salomon Logo 4 4 19" xfId="18770"/>
    <cellStyle name="Salomon Logo 4 4 2" xfId="18771"/>
    <cellStyle name="Salomon Logo 4 4 2 10" xfId="18772"/>
    <cellStyle name="Salomon Logo 4 4 2 11" xfId="18773"/>
    <cellStyle name="Salomon Logo 4 4 2 12" xfId="18774"/>
    <cellStyle name="Salomon Logo 4 4 2 13" xfId="18775"/>
    <cellStyle name="Salomon Logo 4 4 2 14" xfId="18776"/>
    <cellStyle name="Salomon Logo 4 4 2 15" xfId="18777"/>
    <cellStyle name="Salomon Logo 4 4 2 16" xfId="18778"/>
    <cellStyle name="Salomon Logo 4 4 2 17" xfId="18779"/>
    <cellStyle name="Salomon Logo 4 4 2 18" xfId="18780"/>
    <cellStyle name="Salomon Logo 4 4 2 19" xfId="18781"/>
    <cellStyle name="Salomon Logo 4 4 2 2" xfId="18782"/>
    <cellStyle name="Salomon Logo 4 4 2 20" xfId="18783"/>
    <cellStyle name="Salomon Logo 4 4 2 21" xfId="18784"/>
    <cellStyle name="Salomon Logo 4 4 2 22" xfId="18785"/>
    <cellStyle name="Salomon Logo 4 4 2 23" xfId="18786"/>
    <cellStyle name="Salomon Logo 4 4 2 24" xfId="18787"/>
    <cellStyle name="Salomon Logo 4 4 2 25" xfId="18788"/>
    <cellStyle name="Salomon Logo 4 4 2 26" xfId="18789"/>
    <cellStyle name="Salomon Logo 4 4 2 27" xfId="18790"/>
    <cellStyle name="Salomon Logo 4 4 2 28" xfId="18791"/>
    <cellStyle name="Salomon Logo 4 4 2 29" xfId="18792"/>
    <cellStyle name="Salomon Logo 4 4 2 3" xfId="18793"/>
    <cellStyle name="Salomon Logo 4 4 2 30" xfId="18794"/>
    <cellStyle name="Salomon Logo 4 4 2 31" xfId="18795"/>
    <cellStyle name="Salomon Logo 4 4 2 32" xfId="18796"/>
    <cellStyle name="Salomon Logo 4 4 2 33" xfId="18797"/>
    <cellStyle name="Salomon Logo 4 4 2 34" xfId="18798"/>
    <cellStyle name="Salomon Logo 4 4 2 35" xfId="18799"/>
    <cellStyle name="Salomon Logo 4 4 2 36" xfId="18800"/>
    <cellStyle name="Salomon Logo 4 4 2 37" xfId="18801"/>
    <cellStyle name="Salomon Logo 4 4 2 38" xfId="18802"/>
    <cellStyle name="Salomon Logo 4 4 2 39" xfId="18803"/>
    <cellStyle name="Salomon Logo 4 4 2 4" xfId="18804"/>
    <cellStyle name="Salomon Logo 4 4 2 40" xfId="18805"/>
    <cellStyle name="Salomon Logo 4 4 2 41" xfId="18806"/>
    <cellStyle name="Salomon Logo 4 4 2 42" xfId="18807"/>
    <cellStyle name="Salomon Logo 4 4 2 43" xfId="18808"/>
    <cellStyle name="Salomon Logo 4 4 2 44" xfId="18809"/>
    <cellStyle name="Salomon Logo 4 4 2 45" xfId="18810"/>
    <cellStyle name="Salomon Logo 4 4 2 46" xfId="18811"/>
    <cellStyle name="Salomon Logo 4 4 2 47" xfId="18812"/>
    <cellStyle name="Salomon Logo 4 4 2 48" xfId="18813"/>
    <cellStyle name="Salomon Logo 4 4 2 49" xfId="18814"/>
    <cellStyle name="Salomon Logo 4 4 2 5" xfId="18815"/>
    <cellStyle name="Salomon Logo 4 4 2 50" xfId="18816"/>
    <cellStyle name="Salomon Logo 4 4 2 51" xfId="18817"/>
    <cellStyle name="Salomon Logo 4 4 2 52" xfId="18818"/>
    <cellStyle name="Salomon Logo 4 4 2 53" xfId="18819"/>
    <cellStyle name="Salomon Logo 4 4 2 54" xfId="18820"/>
    <cellStyle name="Salomon Logo 4 4 2 55" xfId="18821"/>
    <cellStyle name="Salomon Logo 4 4 2 56" xfId="18822"/>
    <cellStyle name="Salomon Logo 4 4 2 57" xfId="18823"/>
    <cellStyle name="Salomon Logo 4 4 2 58" xfId="18824"/>
    <cellStyle name="Salomon Logo 4 4 2 59" xfId="18825"/>
    <cellStyle name="Salomon Logo 4 4 2 6" xfId="18826"/>
    <cellStyle name="Salomon Logo 4 4 2 60" xfId="18827"/>
    <cellStyle name="Salomon Logo 4 4 2 61" xfId="18828"/>
    <cellStyle name="Salomon Logo 4 4 2 62" xfId="18829"/>
    <cellStyle name="Salomon Logo 4 4 2 63" xfId="18830"/>
    <cellStyle name="Salomon Logo 4 4 2 64" xfId="18831"/>
    <cellStyle name="Salomon Logo 4 4 2 65" xfId="18832"/>
    <cellStyle name="Salomon Logo 4 4 2 66" xfId="18833"/>
    <cellStyle name="Salomon Logo 4 4 2 7" xfId="18834"/>
    <cellStyle name="Salomon Logo 4 4 2 8" xfId="18835"/>
    <cellStyle name="Salomon Logo 4 4 2 9" xfId="18836"/>
    <cellStyle name="Salomon Logo 4 4 20" xfId="18837"/>
    <cellStyle name="Salomon Logo 4 4 21" xfId="18838"/>
    <cellStyle name="Salomon Logo 4 4 22" xfId="18839"/>
    <cellStyle name="Salomon Logo 4 4 23" xfId="18840"/>
    <cellStyle name="Salomon Logo 4 4 24" xfId="18841"/>
    <cellStyle name="Salomon Logo 4 4 25" xfId="18842"/>
    <cellStyle name="Salomon Logo 4 4 26" xfId="18843"/>
    <cellStyle name="Salomon Logo 4 4 27" xfId="18844"/>
    <cellStyle name="Salomon Logo 4 4 28" xfId="18845"/>
    <cellStyle name="Salomon Logo 4 4 29" xfId="18846"/>
    <cellStyle name="Salomon Logo 4 4 3" xfId="18847"/>
    <cellStyle name="Salomon Logo 4 4 3 10" xfId="18848"/>
    <cellStyle name="Salomon Logo 4 4 3 11" xfId="18849"/>
    <cellStyle name="Salomon Logo 4 4 3 12" xfId="18850"/>
    <cellStyle name="Salomon Logo 4 4 3 13" xfId="18851"/>
    <cellStyle name="Salomon Logo 4 4 3 14" xfId="18852"/>
    <cellStyle name="Salomon Logo 4 4 3 15" xfId="18853"/>
    <cellStyle name="Salomon Logo 4 4 3 16" xfId="18854"/>
    <cellStyle name="Salomon Logo 4 4 3 17" xfId="18855"/>
    <cellStyle name="Salomon Logo 4 4 3 18" xfId="18856"/>
    <cellStyle name="Salomon Logo 4 4 3 19" xfId="18857"/>
    <cellStyle name="Salomon Logo 4 4 3 2" xfId="18858"/>
    <cellStyle name="Salomon Logo 4 4 3 20" xfId="18859"/>
    <cellStyle name="Salomon Logo 4 4 3 21" xfId="18860"/>
    <cellStyle name="Salomon Logo 4 4 3 22" xfId="18861"/>
    <cellStyle name="Salomon Logo 4 4 3 23" xfId="18862"/>
    <cellStyle name="Salomon Logo 4 4 3 24" xfId="18863"/>
    <cellStyle name="Salomon Logo 4 4 3 25" xfId="18864"/>
    <cellStyle name="Salomon Logo 4 4 3 26" xfId="18865"/>
    <cellStyle name="Salomon Logo 4 4 3 27" xfId="18866"/>
    <cellStyle name="Salomon Logo 4 4 3 28" xfId="18867"/>
    <cellStyle name="Salomon Logo 4 4 3 29" xfId="18868"/>
    <cellStyle name="Salomon Logo 4 4 3 3" xfId="18869"/>
    <cellStyle name="Salomon Logo 4 4 3 30" xfId="18870"/>
    <cellStyle name="Salomon Logo 4 4 3 31" xfId="18871"/>
    <cellStyle name="Salomon Logo 4 4 3 32" xfId="18872"/>
    <cellStyle name="Salomon Logo 4 4 3 33" xfId="18873"/>
    <cellStyle name="Salomon Logo 4 4 3 34" xfId="18874"/>
    <cellStyle name="Salomon Logo 4 4 3 35" xfId="18875"/>
    <cellStyle name="Salomon Logo 4 4 3 36" xfId="18876"/>
    <cellStyle name="Salomon Logo 4 4 3 37" xfId="18877"/>
    <cellStyle name="Salomon Logo 4 4 3 38" xfId="18878"/>
    <cellStyle name="Salomon Logo 4 4 3 39" xfId="18879"/>
    <cellStyle name="Salomon Logo 4 4 3 4" xfId="18880"/>
    <cellStyle name="Salomon Logo 4 4 3 40" xfId="18881"/>
    <cellStyle name="Salomon Logo 4 4 3 41" xfId="18882"/>
    <cellStyle name="Salomon Logo 4 4 3 42" xfId="18883"/>
    <cellStyle name="Salomon Logo 4 4 3 43" xfId="18884"/>
    <cellStyle name="Salomon Logo 4 4 3 44" xfId="18885"/>
    <cellStyle name="Salomon Logo 4 4 3 45" xfId="18886"/>
    <cellStyle name="Salomon Logo 4 4 3 46" xfId="18887"/>
    <cellStyle name="Salomon Logo 4 4 3 47" xfId="18888"/>
    <cellStyle name="Salomon Logo 4 4 3 48" xfId="18889"/>
    <cellStyle name="Salomon Logo 4 4 3 49" xfId="18890"/>
    <cellStyle name="Salomon Logo 4 4 3 5" xfId="18891"/>
    <cellStyle name="Salomon Logo 4 4 3 50" xfId="18892"/>
    <cellStyle name="Salomon Logo 4 4 3 51" xfId="18893"/>
    <cellStyle name="Salomon Logo 4 4 3 52" xfId="18894"/>
    <cellStyle name="Salomon Logo 4 4 3 53" xfId="18895"/>
    <cellStyle name="Salomon Logo 4 4 3 54" xfId="18896"/>
    <cellStyle name="Salomon Logo 4 4 3 55" xfId="18897"/>
    <cellStyle name="Salomon Logo 4 4 3 56" xfId="18898"/>
    <cellStyle name="Salomon Logo 4 4 3 57" xfId="18899"/>
    <cellStyle name="Salomon Logo 4 4 3 58" xfId="18900"/>
    <cellStyle name="Salomon Logo 4 4 3 59" xfId="18901"/>
    <cellStyle name="Salomon Logo 4 4 3 6" xfId="18902"/>
    <cellStyle name="Salomon Logo 4 4 3 60" xfId="18903"/>
    <cellStyle name="Salomon Logo 4 4 3 61" xfId="18904"/>
    <cellStyle name="Salomon Logo 4 4 3 62" xfId="18905"/>
    <cellStyle name="Salomon Logo 4 4 3 63" xfId="18906"/>
    <cellStyle name="Salomon Logo 4 4 3 64" xfId="18907"/>
    <cellStyle name="Salomon Logo 4 4 3 7" xfId="18908"/>
    <cellStyle name="Salomon Logo 4 4 3 8" xfId="18909"/>
    <cellStyle name="Salomon Logo 4 4 3 9" xfId="18910"/>
    <cellStyle name="Salomon Logo 4 4 30" xfId="18911"/>
    <cellStyle name="Salomon Logo 4 4 31" xfId="18912"/>
    <cellStyle name="Salomon Logo 4 4 32" xfId="18913"/>
    <cellStyle name="Salomon Logo 4 4 33" xfId="18914"/>
    <cellStyle name="Salomon Logo 4 4 34" xfId="18915"/>
    <cellStyle name="Salomon Logo 4 4 4" xfId="18916"/>
    <cellStyle name="Salomon Logo 4 4 5" xfId="18917"/>
    <cellStyle name="Salomon Logo 4 4 6" xfId="18918"/>
    <cellStyle name="Salomon Logo 4 4 7" xfId="18919"/>
    <cellStyle name="Salomon Logo 4 4 8" xfId="18920"/>
    <cellStyle name="Salomon Logo 4 4 9" xfId="18921"/>
    <cellStyle name="Salomon Logo 4 5" xfId="18922"/>
    <cellStyle name="Salomon Logo 4 5 10" xfId="18923"/>
    <cellStyle name="Salomon Logo 4 5 11" xfId="18924"/>
    <cellStyle name="Salomon Logo 4 5 12" xfId="18925"/>
    <cellStyle name="Salomon Logo 4 5 13" xfId="18926"/>
    <cellStyle name="Salomon Logo 4 5 14" xfId="18927"/>
    <cellStyle name="Salomon Logo 4 5 15" xfId="18928"/>
    <cellStyle name="Salomon Logo 4 5 16" xfId="18929"/>
    <cellStyle name="Salomon Logo 4 5 17" xfId="18930"/>
    <cellStyle name="Salomon Logo 4 5 18" xfId="18931"/>
    <cellStyle name="Salomon Logo 4 5 19" xfId="18932"/>
    <cellStyle name="Salomon Logo 4 5 2" xfId="18933"/>
    <cellStyle name="Salomon Logo 4 5 2 10" xfId="18934"/>
    <cellStyle name="Salomon Logo 4 5 2 11" xfId="18935"/>
    <cellStyle name="Salomon Logo 4 5 2 12" xfId="18936"/>
    <cellStyle name="Salomon Logo 4 5 2 13" xfId="18937"/>
    <cellStyle name="Salomon Logo 4 5 2 14" xfId="18938"/>
    <cellStyle name="Salomon Logo 4 5 2 15" xfId="18939"/>
    <cellStyle name="Salomon Logo 4 5 2 16" xfId="18940"/>
    <cellStyle name="Salomon Logo 4 5 2 17" xfId="18941"/>
    <cellStyle name="Salomon Logo 4 5 2 18" xfId="18942"/>
    <cellStyle name="Salomon Logo 4 5 2 19" xfId="18943"/>
    <cellStyle name="Salomon Logo 4 5 2 2" xfId="18944"/>
    <cellStyle name="Salomon Logo 4 5 2 20" xfId="18945"/>
    <cellStyle name="Salomon Logo 4 5 2 21" xfId="18946"/>
    <cellStyle name="Salomon Logo 4 5 2 22" xfId="18947"/>
    <cellStyle name="Salomon Logo 4 5 2 23" xfId="18948"/>
    <cellStyle name="Salomon Logo 4 5 2 24" xfId="18949"/>
    <cellStyle name="Salomon Logo 4 5 2 25" xfId="18950"/>
    <cellStyle name="Salomon Logo 4 5 2 26" xfId="18951"/>
    <cellStyle name="Salomon Logo 4 5 2 27" xfId="18952"/>
    <cellStyle name="Salomon Logo 4 5 2 28" xfId="18953"/>
    <cellStyle name="Salomon Logo 4 5 2 29" xfId="18954"/>
    <cellStyle name="Salomon Logo 4 5 2 3" xfId="18955"/>
    <cellStyle name="Salomon Logo 4 5 2 30" xfId="18956"/>
    <cellStyle name="Salomon Logo 4 5 2 31" xfId="18957"/>
    <cellStyle name="Salomon Logo 4 5 2 32" xfId="18958"/>
    <cellStyle name="Salomon Logo 4 5 2 33" xfId="18959"/>
    <cellStyle name="Salomon Logo 4 5 2 34" xfId="18960"/>
    <cellStyle name="Salomon Logo 4 5 2 35" xfId="18961"/>
    <cellStyle name="Salomon Logo 4 5 2 36" xfId="18962"/>
    <cellStyle name="Salomon Logo 4 5 2 37" xfId="18963"/>
    <cellStyle name="Salomon Logo 4 5 2 38" xfId="18964"/>
    <cellStyle name="Salomon Logo 4 5 2 39" xfId="18965"/>
    <cellStyle name="Salomon Logo 4 5 2 4" xfId="18966"/>
    <cellStyle name="Salomon Logo 4 5 2 40" xfId="18967"/>
    <cellStyle name="Salomon Logo 4 5 2 41" xfId="18968"/>
    <cellStyle name="Salomon Logo 4 5 2 42" xfId="18969"/>
    <cellStyle name="Salomon Logo 4 5 2 43" xfId="18970"/>
    <cellStyle name="Salomon Logo 4 5 2 44" xfId="18971"/>
    <cellStyle name="Salomon Logo 4 5 2 45" xfId="18972"/>
    <cellStyle name="Salomon Logo 4 5 2 46" xfId="18973"/>
    <cellStyle name="Salomon Logo 4 5 2 47" xfId="18974"/>
    <cellStyle name="Salomon Logo 4 5 2 48" xfId="18975"/>
    <cellStyle name="Salomon Logo 4 5 2 49" xfId="18976"/>
    <cellStyle name="Salomon Logo 4 5 2 5" xfId="18977"/>
    <cellStyle name="Salomon Logo 4 5 2 50" xfId="18978"/>
    <cellStyle name="Salomon Logo 4 5 2 51" xfId="18979"/>
    <cellStyle name="Salomon Logo 4 5 2 52" xfId="18980"/>
    <cellStyle name="Salomon Logo 4 5 2 53" xfId="18981"/>
    <cellStyle name="Salomon Logo 4 5 2 54" xfId="18982"/>
    <cellStyle name="Salomon Logo 4 5 2 55" xfId="18983"/>
    <cellStyle name="Salomon Logo 4 5 2 56" xfId="18984"/>
    <cellStyle name="Salomon Logo 4 5 2 57" xfId="18985"/>
    <cellStyle name="Salomon Logo 4 5 2 58" xfId="18986"/>
    <cellStyle name="Salomon Logo 4 5 2 59" xfId="18987"/>
    <cellStyle name="Salomon Logo 4 5 2 6" xfId="18988"/>
    <cellStyle name="Salomon Logo 4 5 2 60" xfId="18989"/>
    <cellStyle name="Salomon Logo 4 5 2 61" xfId="18990"/>
    <cellStyle name="Salomon Logo 4 5 2 62" xfId="18991"/>
    <cellStyle name="Salomon Logo 4 5 2 63" xfId="18992"/>
    <cellStyle name="Salomon Logo 4 5 2 64" xfId="18993"/>
    <cellStyle name="Salomon Logo 4 5 2 65" xfId="18994"/>
    <cellStyle name="Salomon Logo 4 5 2 66" xfId="18995"/>
    <cellStyle name="Salomon Logo 4 5 2 7" xfId="18996"/>
    <cellStyle name="Salomon Logo 4 5 2 8" xfId="18997"/>
    <cellStyle name="Salomon Logo 4 5 2 9" xfId="18998"/>
    <cellStyle name="Salomon Logo 4 5 20" xfId="18999"/>
    <cellStyle name="Salomon Logo 4 5 21" xfId="19000"/>
    <cellStyle name="Salomon Logo 4 5 22" xfId="19001"/>
    <cellStyle name="Salomon Logo 4 5 23" xfId="19002"/>
    <cellStyle name="Salomon Logo 4 5 24" xfId="19003"/>
    <cellStyle name="Salomon Logo 4 5 25" xfId="19004"/>
    <cellStyle name="Salomon Logo 4 5 26" xfId="19005"/>
    <cellStyle name="Salomon Logo 4 5 27" xfId="19006"/>
    <cellStyle name="Salomon Logo 4 5 28" xfId="19007"/>
    <cellStyle name="Salomon Logo 4 5 29" xfId="19008"/>
    <cellStyle name="Salomon Logo 4 5 3" xfId="19009"/>
    <cellStyle name="Salomon Logo 4 5 3 10" xfId="19010"/>
    <cellStyle name="Salomon Logo 4 5 3 11" xfId="19011"/>
    <cellStyle name="Salomon Logo 4 5 3 12" xfId="19012"/>
    <cellStyle name="Salomon Logo 4 5 3 13" xfId="19013"/>
    <cellStyle name="Salomon Logo 4 5 3 14" xfId="19014"/>
    <cellStyle name="Salomon Logo 4 5 3 15" xfId="19015"/>
    <cellStyle name="Salomon Logo 4 5 3 16" xfId="19016"/>
    <cellStyle name="Salomon Logo 4 5 3 17" xfId="19017"/>
    <cellStyle name="Salomon Logo 4 5 3 18" xfId="19018"/>
    <cellStyle name="Salomon Logo 4 5 3 19" xfId="19019"/>
    <cellStyle name="Salomon Logo 4 5 3 2" xfId="19020"/>
    <cellStyle name="Salomon Logo 4 5 3 20" xfId="19021"/>
    <cellStyle name="Salomon Logo 4 5 3 21" xfId="19022"/>
    <cellStyle name="Salomon Logo 4 5 3 22" xfId="19023"/>
    <cellStyle name="Salomon Logo 4 5 3 23" xfId="19024"/>
    <cellStyle name="Salomon Logo 4 5 3 24" xfId="19025"/>
    <cellStyle name="Salomon Logo 4 5 3 25" xfId="19026"/>
    <cellStyle name="Salomon Logo 4 5 3 26" xfId="19027"/>
    <cellStyle name="Salomon Logo 4 5 3 27" xfId="19028"/>
    <cellStyle name="Salomon Logo 4 5 3 28" xfId="19029"/>
    <cellStyle name="Salomon Logo 4 5 3 29" xfId="19030"/>
    <cellStyle name="Salomon Logo 4 5 3 3" xfId="19031"/>
    <cellStyle name="Salomon Logo 4 5 3 30" xfId="19032"/>
    <cellStyle name="Salomon Logo 4 5 3 31" xfId="19033"/>
    <cellStyle name="Salomon Logo 4 5 3 32" xfId="19034"/>
    <cellStyle name="Salomon Logo 4 5 3 33" xfId="19035"/>
    <cellStyle name="Salomon Logo 4 5 3 34" xfId="19036"/>
    <cellStyle name="Salomon Logo 4 5 3 35" xfId="19037"/>
    <cellStyle name="Salomon Logo 4 5 3 36" xfId="19038"/>
    <cellStyle name="Salomon Logo 4 5 3 37" xfId="19039"/>
    <cellStyle name="Salomon Logo 4 5 3 38" xfId="19040"/>
    <cellStyle name="Salomon Logo 4 5 3 39" xfId="19041"/>
    <cellStyle name="Salomon Logo 4 5 3 4" xfId="19042"/>
    <cellStyle name="Salomon Logo 4 5 3 40" xfId="19043"/>
    <cellStyle name="Salomon Logo 4 5 3 41" xfId="19044"/>
    <cellStyle name="Salomon Logo 4 5 3 42" xfId="19045"/>
    <cellStyle name="Salomon Logo 4 5 3 43" xfId="19046"/>
    <cellStyle name="Salomon Logo 4 5 3 44" xfId="19047"/>
    <cellStyle name="Salomon Logo 4 5 3 45" xfId="19048"/>
    <cellStyle name="Salomon Logo 4 5 3 46" xfId="19049"/>
    <cellStyle name="Salomon Logo 4 5 3 47" xfId="19050"/>
    <cellStyle name="Salomon Logo 4 5 3 48" xfId="19051"/>
    <cellStyle name="Salomon Logo 4 5 3 49" xfId="19052"/>
    <cellStyle name="Salomon Logo 4 5 3 5" xfId="19053"/>
    <cellStyle name="Salomon Logo 4 5 3 50" xfId="19054"/>
    <cellStyle name="Salomon Logo 4 5 3 51" xfId="19055"/>
    <cellStyle name="Salomon Logo 4 5 3 52" xfId="19056"/>
    <cellStyle name="Salomon Logo 4 5 3 53" xfId="19057"/>
    <cellStyle name="Salomon Logo 4 5 3 54" xfId="19058"/>
    <cellStyle name="Salomon Logo 4 5 3 55" xfId="19059"/>
    <cellStyle name="Salomon Logo 4 5 3 56" xfId="19060"/>
    <cellStyle name="Salomon Logo 4 5 3 57" xfId="19061"/>
    <cellStyle name="Salomon Logo 4 5 3 58" xfId="19062"/>
    <cellStyle name="Salomon Logo 4 5 3 59" xfId="19063"/>
    <cellStyle name="Salomon Logo 4 5 3 6" xfId="19064"/>
    <cellStyle name="Salomon Logo 4 5 3 60" xfId="19065"/>
    <cellStyle name="Salomon Logo 4 5 3 61" xfId="19066"/>
    <cellStyle name="Salomon Logo 4 5 3 62" xfId="19067"/>
    <cellStyle name="Salomon Logo 4 5 3 63" xfId="19068"/>
    <cellStyle name="Salomon Logo 4 5 3 64" xfId="19069"/>
    <cellStyle name="Salomon Logo 4 5 3 7" xfId="19070"/>
    <cellStyle name="Salomon Logo 4 5 3 8" xfId="19071"/>
    <cellStyle name="Salomon Logo 4 5 3 9" xfId="19072"/>
    <cellStyle name="Salomon Logo 4 5 30" xfId="19073"/>
    <cellStyle name="Salomon Logo 4 5 31" xfId="19074"/>
    <cellStyle name="Salomon Logo 4 5 32" xfId="19075"/>
    <cellStyle name="Salomon Logo 4 5 33" xfId="19076"/>
    <cellStyle name="Salomon Logo 4 5 34" xfId="19077"/>
    <cellStyle name="Salomon Logo 4 5 4" xfId="19078"/>
    <cellStyle name="Salomon Logo 4 5 5" xfId="19079"/>
    <cellStyle name="Salomon Logo 4 5 6" xfId="19080"/>
    <cellStyle name="Salomon Logo 4 5 7" xfId="19081"/>
    <cellStyle name="Salomon Logo 4 5 8" xfId="19082"/>
    <cellStyle name="Salomon Logo 4 5 9" xfId="19083"/>
    <cellStyle name="Salomon Logo 4 6" xfId="19084"/>
    <cellStyle name="Salomon Logo 4 6 10" xfId="19085"/>
    <cellStyle name="Salomon Logo 4 6 11" xfId="19086"/>
    <cellStyle name="Salomon Logo 4 6 12" xfId="19087"/>
    <cellStyle name="Salomon Logo 4 6 13" xfId="19088"/>
    <cellStyle name="Salomon Logo 4 6 14" xfId="19089"/>
    <cellStyle name="Salomon Logo 4 6 15" xfId="19090"/>
    <cellStyle name="Salomon Logo 4 6 16" xfId="19091"/>
    <cellStyle name="Salomon Logo 4 6 17" xfId="19092"/>
    <cellStyle name="Salomon Logo 4 6 18" xfId="19093"/>
    <cellStyle name="Salomon Logo 4 6 19" xfId="19094"/>
    <cellStyle name="Salomon Logo 4 6 2" xfId="19095"/>
    <cellStyle name="Salomon Logo 4 6 2 10" xfId="19096"/>
    <cellStyle name="Salomon Logo 4 6 2 11" xfId="19097"/>
    <cellStyle name="Salomon Logo 4 6 2 12" xfId="19098"/>
    <cellStyle name="Salomon Logo 4 6 2 13" xfId="19099"/>
    <cellStyle name="Salomon Logo 4 6 2 14" xfId="19100"/>
    <cellStyle name="Salomon Logo 4 6 2 15" xfId="19101"/>
    <cellStyle name="Salomon Logo 4 6 2 16" xfId="19102"/>
    <cellStyle name="Salomon Logo 4 6 2 17" xfId="19103"/>
    <cellStyle name="Salomon Logo 4 6 2 18" xfId="19104"/>
    <cellStyle name="Salomon Logo 4 6 2 19" xfId="19105"/>
    <cellStyle name="Salomon Logo 4 6 2 2" xfId="19106"/>
    <cellStyle name="Salomon Logo 4 6 2 20" xfId="19107"/>
    <cellStyle name="Salomon Logo 4 6 2 21" xfId="19108"/>
    <cellStyle name="Salomon Logo 4 6 2 22" xfId="19109"/>
    <cellStyle name="Salomon Logo 4 6 2 23" xfId="19110"/>
    <cellStyle name="Salomon Logo 4 6 2 24" xfId="19111"/>
    <cellStyle name="Salomon Logo 4 6 2 25" xfId="19112"/>
    <cellStyle name="Salomon Logo 4 6 2 26" xfId="19113"/>
    <cellStyle name="Salomon Logo 4 6 2 27" xfId="19114"/>
    <cellStyle name="Salomon Logo 4 6 2 28" xfId="19115"/>
    <cellStyle name="Salomon Logo 4 6 2 29" xfId="19116"/>
    <cellStyle name="Salomon Logo 4 6 2 3" xfId="19117"/>
    <cellStyle name="Salomon Logo 4 6 2 30" xfId="19118"/>
    <cellStyle name="Salomon Logo 4 6 2 31" xfId="19119"/>
    <cellStyle name="Salomon Logo 4 6 2 32" xfId="19120"/>
    <cellStyle name="Salomon Logo 4 6 2 33" xfId="19121"/>
    <cellStyle name="Salomon Logo 4 6 2 34" xfId="19122"/>
    <cellStyle name="Salomon Logo 4 6 2 35" xfId="19123"/>
    <cellStyle name="Salomon Logo 4 6 2 36" xfId="19124"/>
    <cellStyle name="Salomon Logo 4 6 2 37" xfId="19125"/>
    <cellStyle name="Salomon Logo 4 6 2 38" xfId="19126"/>
    <cellStyle name="Salomon Logo 4 6 2 39" xfId="19127"/>
    <cellStyle name="Salomon Logo 4 6 2 4" xfId="19128"/>
    <cellStyle name="Salomon Logo 4 6 2 40" xfId="19129"/>
    <cellStyle name="Salomon Logo 4 6 2 41" xfId="19130"/>
    <cellStyle name="Salomon Logo 4 6 2 42" xfId="19131"/>
    <cellStyle name="Salomon Logo 4 6 2 43" xfId="19132"/>
    <cellStyle name="Salomon Logo 4 6 2 44" xfId="19133"/>
    <cellStyle name="Salomon Logo 4 6 2 45" xfId="19134"/>
    <cellStyle name="Salomon Logo 4 6 2 46" xfId="19135"/>
    <cellStyle name="Salomon Logo 4 6 2 47" xfId="19136"/>
    <cellStyle name="Salomon Logo 4 6 2 48" xfId="19137"/>
    <cellStyle name="Salomon Logo 4 6 2 49" xfId="19138"/>
    <cellStyle name="Salomon Logo 4 6 2 5" xfId="19139"/>
    <cellStyle name="Salomon Logo 4 6 2 50" xfId="19140"/>
    <cellStyle name="Salomon Logo 4 6 2 51" xfId="19141"/>
    <cellStyle name="Salomon Logo 4 6 2 52" xfId="19142"/>
    <cellStyle name="Salomon Logo 4 6 2 53" xfId="19143"/>
    <cellStyle name="Salomon Logo 4 6 2 54" xfId="19144"/>
    <cellStyle name="Salomon Logo 4 6 2 55" xfId="19145"/>
    <cellStyle name="Salomon Logo 4 6 2 56" xfId="19146"/>
    <cellStyle name="Salomon Logo 4 6 2 57" xfId="19147"/>
    <cellStyle name="Salomon Logo 4 6 2 58" xfId="19148"/>
    <cellStyle name="Salomon Logo 4 6 2 59" xfId="19149"/>
    <cellStyle name="Salomon Logo 4 6 2 6" xfId="19150"/>
    <cellStyle name="Salomon Logo 4 6 2 60" xfId="19151"/>
    <cellStyle name="Salomon Logo 4 6 2 61" xfId="19152"/>
    <cellStyle name="Salomon Logo 4 6 2 62" xfId="19153"/>
    <cellStyle name="Salomon Logo 4 6 2 63" xfId="19154"/>
    <cellStyle name="Salomon Logo 4 6 2 64" xfId="19155"/>
    <cellStyle name="Salomon Logo 4 6 2 65" xfId="19156"/>
    <cellStyle name="Salomon Logo 4 6 2 66" xfId="19157"/>
    <cellStyle name="Salomon Logo 4 6 2 7" xfId="19158"/>
    <cellStyle name="Salomon Logo 4 6 2 8" xfId="19159"/>
    <cellStyle name="Salomon Logo 4 6 2 9" xfId="19160"/>
    <cellStyle name="Salomon Logo 4 6 20" xfId="19161"/>
    <cellStyle name="Salomon Logo 4 6 21" xfId="19162"/>
    <cellStyle name="Salomon Logo 4 6 22" xfId="19163"/>
    <cellStyle name="Salomon Logo 4 6 23" xfId="19164"/>
    <cellStyle name="Salomon Logo 4 6 24" xfId="19165"/>
    <cellStyle name="Salomon Logo 4 6 25" xfId="19166"/>
    <cellStyle name="Salomon Logo 4 6 26" xfId="19167"/>
    <cellStyle name="Salomon Logo 4 6 27" xfId="19168"/>
    <cellStyle name="Salomon Logo 4 6 28" xfId="19169"/>
    <cellStyle name="Salomon Logo 4 6 29" xfId="19170"/>
    <cellStyle name="Salomon Logo 4 6 3" xfId="19171"/>
    <cellStyle name="Salomon Logo 4 6 3 10" xfId="19172"/>
    <cellStyle name="Salomon Logo 4 6 3 11" xfId="19173"/>
    <cellStyle name="Salomon Logo 4 6 3 12" xfId="19174"/>
    <cellStyle name="Salomon Logo 4 6 3 13" xfId="19175"/>
    <cellStyle name="Salomon Logo 4 6 3 14" xfId="19176"/>
    <cellStyle name="Salomon Logo 4 6 3 15" xfId="19177"/>
    <cellStyle name="Salomon Logo 4 6 3 16" xfId="19178"/>
    <cellStyle name="Salomon Logo 4 6 3 17" xfId="19179"/>
    <cellStyle name="Salomon Logo 4 6 3 18" xfId="19180"/>
    <cellStyle name="Salomon Logo 4 6 3 19" xfId="19181"/>
    <cellStyle name="Salomon Logo 4 6 3 2" xfId="19182"/>
    <cellStyle name="Salomon Logo 4 6 3 20" xfId="19183"/>
    <cellStyle name="Salomon Logo 4 6 3 21" xfId="19184"/>
    <cellStyle name="Salomon Logo 4 6 3 22" xfId="19185"/>
    <cellStyle name="Salomon Logo 4 6 3 23" xfId="19186"/>
    <cellStyle name="Salomon Logo 4 6 3 24" xfId="19187"/>
    <cellStyle name="Salomon Logo 4 6 3 25" xfId="19188"/>
    <cellStyle name="Salomon Logo 4 6 3 26" xfId="19189"/>
    <cellStyle name="Salomon Logo 4 6 3 27" xfId="19190"/>
    <cellStyle name="Salomon Logo 4 6 3 28" xfId="19191"/>
    <cellStyle name="Salomon Logo 4 6 3 29" xfId="19192"/>
    <cellStyle name="Salomon Logo 4 6 3 3" xfId="19193"/>
    <cellStyle name="Salomon Logo 4 6 3 30" xfId="19194"/>
    <cellStyle name="Salomon Logo 4 6 3 31" xfId="19195"/>
    <cellStyle name="Salomon Logo 4 6 3 32" xfId="19196"/>
    <cellStyle name="Salomon Logo 4 6 3 33" xfId="19197"/>
    <cellStyle name="Salomon Logo 4 6 3 34" xfId="19198"/>
    <cellStyle name="Salomon Logo 4 6 3 35" xfId="19199"/>
    <cellStyle name="Salomon Logo 4 6 3 36" xfId="19200"/>
    <cellStyle name="Salomon Logo 4 6 3 37" xfId="19201"/>
    <cellStyle name="Salomon Logo 4 6 3 38" xfId="19202"/>
    <cellStyle name="Salomon Logo 4 6 3 39" xfId="19203"/>
    <cellStyle name="Salomon Logo 4 6 3 4" xfId="19204"/>
    <cellStyle name="Salomon Logo 4 6 3 40" xfId="19205"/>
    <cellStyle name="Salomon Logo 4 6 3 41" xfId="19206"/>
    <cellStyle name="Salomon Logo 4 6 3 42" xfId="19207"/>
    <cellStyle name="Salomon Logo 4 6 3 43" xfId="19208"/>
    <cellStyle name="Salomon Logo 4 6 3 44" xfId="19209"/>
    <cellStyle name="Salomon Logo 4 6 3 45" xfId="19210"/>
    <cellStyle name="Salomon Logo 4 6 3 46" xfId="19211"/>
    <cellStyle name="Salomon Logo 4 6 3 47" xfId="19212"/>
    <cellStyle name="Salomon Logo 4 6 3 48" xfId="19213"/>
    <cellStyle name="Salomon Logo 4 6 3 49" xfId="19214"/>
    <cellStyle name="Salomon Logo 4 6 3 5" xfId="19215"/>
    <cellStyle name="Salomon Logo 4 6 3 50" xfId="19216"/>
    <cellStyle name="Salomon Logo 4 6 3 51" xfId="19217"/>
    <cellStyle name="Salomon Logo 4 6 3 52" xfId="19218"/>
    <cellStyle name="Salomon Logo 4 6 3 53" xfId="19219"/>
    <cellStyle name="Salomon Logo 4 6 3 54" xfId="19220"/>
    <cellStyle name="Salomon Logo 4 6 3 55" xfId="19221"/>
    <cellStyle name="Salomon Logo 4 6 3 56" xfId="19222"/>
    <cellStyle name="Salomon Logo 4 6 3 57" xfId="19223"/>
    <cellStyle name="Salomon Logo 4 6 3 58" xfId="19224"/>
    <cellStyle name="Salomon Logo 4 6 3 59" xfId="19225"/>
    <cellStyle name="Salomon Logo 4 6 3 6" xfId="19226"/>
    <cellStyle name="Salomon Logo 4 6 3 60" xfId="19227"/>
    <cellStyle name="Salomon Logo 4 6 3 61" xfId="19228"/>
    <cellStyle name="Salomon Logo 4 6 3 62" xfId="19229"/>
    <cellStyle name="Salomon Logo 4 6 3 63" xfId="19230"/>
    <cellStyle name="Salomon Logo 4 6 3 64" xfId="19231"/>
    <cellStyle name="Salomon Logo 4 6 3 7" xfId="19232"/>
    <cellStyle name="Salomon Logo 4 6 3 8" xfId="19233"/>
    <cellStyle name="Salomon Logo 4 6 3 9" xfId="19234"/>
    <cellStyle name="Salomon Logo 4 6 30" xfId="19235"/>
    <cellStyle name="Salomon Logo 4 6 31" xfId="19236"/>
    <cellStyle name="Salomon Logo 4 6 32" xfId="19237"/>
    <cellStyle name="Salomon Logo 4 6 33" xfId="19238"/>
    <cellStyle name="Salomon Logo 4 6 34" xfId="19239"/>
    <cellStyle name="Salomon Logo 4 6 4" xfId="19240"/>
    <cellStyle name="Salomon Logo 4 6 5" xfId="19241"/>
    <cellStyle name="Salomon Logo 4 6 6" xfId="19242"/>
    <cellStyle name="Salomon Logo 4 6 7" xfId="19243"/>
    <cellStyle name="Salomon Logo 4 6 8" xfId="19244"/>
    <cellStyle name="Salomon Logo 4 6 9" xfId="19245"/>
    <cellStyle name="Salomon Logo 4 7" xfId="19246"/>
    <cellStyle name="Salomon Logo 4 7 10" xfId="19247"/>
    <cellStyle name="Salomon Logo 4 7 11" xfId="19248"/>
    <cellStyle name="Salomon Logo 4 7 12" xfId="19249"/>
    <cellStyle name="Salomon Logo 4 7 13" xfId="19250"/>
    <cellStyle name="Salomon Logo 4 7 14" xfId="19251"/>
    <cellStyle name="Salomon Logo 4 7 15" xfId="19252"/>
    <cellStyle name="Salomon Logo 4 7 16" xfId="19253"/>
    <cellStyle name="Salomon Logo 4 7 17" xfId="19254"/>
    <cellStyle name="Salomon Logo 4 7 18" xfId="19255"/>
    <cellStyle name="Salomon Logo 4 7 19" xfId="19256"/>
    <cellStyle name="Salomon Logo 4 7 2" xfId="19257"/>
    <cellStyle name="Salomon Logo 4 7 20" xfId="19258"/>
    <cellStyle name="Salomon Logo 4 7 21" xfId="19259"/>
    <cellStyle name="Salomon Logo 4 7 22" xfId="19260"/>
    <cellStyle name="Salomon Logo 4 7 23" xfId="19261"/>
    <cellStyle name="Salomon Logo 4 7 24" xfId="19262"/>
    <cellStyle name="Salomon Logo 4 7 25" xfId="19263"/>
    <cellStyle name="Salomon Logo 4 7 26" xfId="19264"/>
    <cellStyle name="Salomon Logo 4 7 27" xfId="19265"/>
    <cellStyle name="Salomon Logo 4 7 28" xfId="19266"/>
    <cellStyle name="Salomon Logo 4 7 29" xfId="19267"/>
    <cellStyle name="Salomon Logo 4 7 3" xfId="19268"/>
    <cellStyle name="Salomon Logo 4 7 30" xfId="19269"/>
    <cellStyle name="Salomon Logo 4 7 31" xfId="19270"/>
    <cellStyle name="Salomon Logo 4 7 32" xfId="19271"/>
    <cellStyle name="Salomon Logo 4 7 33" xfId="19272"/>
    <cellStyle name="Salomon Logo 4 7 34" xfId="19273"/>
    <cellStyle name="Salomon Logo 4 7 35" xfId="19274"/>
    <cellStyle name="Salomon Logo 4 7 36" xfId="19275"/>
    <cellStyle name="Salomon Logo 4 7 37" xfId="19276"/>
    <cellStyle name="Salomon Logo 4 7 38" xfId="19277"/>
    <cellStyle name="Salomon Logo 4 7 39" xfId="19278"/>
    <cellStyle name="Salomon Logo 4 7 4" xfId="19279"/>
    <cellStyle name="Salomon Logo 4 7 40" xfId="19280"/>
    <cellStyle name="Salomon Logo 4 7 41" xfId="19281"/>
    <cellStyle name="Salomon Logo 4 7 42" xfId="19282"/>
    <cellStyle name="Salomon Logo 4 7 43" xfId="19283"/>
    <cellStyle name="Salomon Logo 4 7 44" xfId="19284"/>
    <cellStyle name="Salomon Logo 4 7 45" xfId="19285"/>
    <cellStyle name="Salomon Logo 4 7 46" xfId="19286"/>
    <cellStyle name="Salomon Logo 4 7 47" xfId="19287"/>
    <cellStyle name="Salomon Logo 4 7 48" xfId="19288"/>
    <cellStyle name="Salomon Logo 4 7 49" xfId="19289"/>
    <cellStyle name="Salomon Logo 4 7 5" xfId="19290"/>
    <cellStyle name="Salomon Logo 4 7 50" xfId="19291"/>
    <cellStyle name="Salomon Logo 4 7 51" xfId="19292"/>
    <cellStyle name="Salomon Logo 4 7 52" xfId="19293"/>
    <cellStyle name="Salomon Logo 4 7 53" xfId="19294"/>
    <cellStyle name="Salomon Logo 4 7 54" xfId="19295"/>
    <cellStyle name="Salomon Logo 4 7 55" xfId="19296"/>
    <cellStyle name="Salomon Logo 4 7 56" xfId="19297"/>
    <cellStyle name="Salomon Logo 4 7 57" xfId="19298"/>
    <cellStyle name="Salomon Logo 4 7 58" xfId="19299"/>
    <cellStyle name="Salomon Logo 4 7 59" xfId="19300"/>
    <cellStyle name="Salomon Logo 4 7 6" xfId="19301"/>
    <cellStyle name="Salomon Logo 4 7 60" xfId="19302"/>
    <cellStyle name="Salomon Logo 4 7 61" xfId="19303"/>
    <cellStyle name="Salomon Logo 4 7 62" xfId="19304"/>
    <cellStyle name="Salomon Logo 4 7 63" xfId="19305"/>
    <cellStyle name="Salomon Logo 4 7 64" xfId="19306"/>
    <cellStyle name="Salomon Logo 4 7 65" xfId="19307"/>
    <cellStyle name="Salomon Logo 4 7 66" xfId="19308"/>
    <cellStyle name="Salomon Logo 4 7 7" xfId="19309"/>
    <cellStyle name="Salomon Logo 4 7 8" xfId="19310"/>
    <cellStyle name="Salomon Logo 4 7 9" xfId="19311"/>
    <cellStyle name="Salomon Logo 4 8" xfId="19312"/>
    <cellStyle name="Salomon Logo 4 8 10" xfId="19313"/>
    <cellStyle name="Salomon Logo 4 8 11" xfId="19314"/>
    <cellStyle name="Salomon Logo 4 8 12" xfId="19315"/>
    <cellStyle name="Salomon Logo 4 8 13" xfId="19316"/>
    <cellStyle name="Salomon Logo 4 8 14" xfId="19317"/>
    <cellStyle name="Salomon Logo 4 8 15" xfId="19318"/>
    <cellStyle name="Salomon Logo 4 8 16" xfId="19319"/>
    <cellStyle name="Salomon Logo 4 8 17" xfId="19320"/>
    <cellStyle name="Salomon Logo 4 8 18" xfId="19321"/>
    <cellStyle name="Salomon Logo 4 8 19" xfId="19322"/>
    <cellStyle name="Salomon Logo 4 8 2" xfId="19323"/>
    <cellStyle name="Salomon Logo 4 8 20" xfId="19324"/>
    <cellStyle name="Salomon Logo 4 8 21" xfId="19325"/>
    <cellStyle name="Salomon Logo 4 8 22" xfId="19326"/>
    <cellStyle name="Salomon Logo 4 8 23" xfId="19327"/>
    <cellStyle name="Salomon Logo 4 8 24" xfId="19328"/>
    <cellStyle name="Salomon Logo 4 8 25" xfId="19329"/>
    <cellStyle name="Salomon Logo 4 8 26" xfId="19330"/>
    <cellStyle name="Salomon Logo 4 8 27" xfId="19331"/>
    <cellStyle name="Salomon Logo 4 8 28" xfId="19332"/>
    <cellStyle name="Salomon Logo 4 8 29" xfId="19333"/>
    <cellStyle name="Salomon Logo 4 8 3" xfId="19334"/>
    <cellStyle name="Salomon Logo 4 8 30" xfId="19335"/>
    <cellStyle name="Salomon Logo 4 8 31" xfId="19336"/>
    <cellStyle name="Salomon Logo 4 8 32" xfId="19337"/>
    <cellStyle name="Salomon Logo 4 8 33" xfId="19338"/>
    <cellStyle name="Salomon Logo 4 8 34" xfId="19339"/>
    <cellStyle name="Salomon Logo 4 8 35" xfId="19340"/>
    <cellStyle name="Salomon Logo 4 8 36" xfId="19341"/>
    <cellStyle name="Salomon Logo 4 8 37" xfId="19342"/>
    <cellStyle name="Salomon Logo 4 8 38" xfId="19343"/>
    <cellStyle name="Salomon Logo 4 8 39" xfId="19344"/>
    <cellStyle name="Salomon Logo 4 8 4" xfId="19345"/>
    <cellStyle name="Salomon Logo 4 8 40" xfId="19346"/>
    <cellStyle name="Salomon Logo 4 8 41" xfId="19347"/>
    <cellStyle name="Salomon Logo 4 8 42" xfId="19348"/>
    <cellStyle name="Salomon Logo 4 8 43" xfId="19349"/>
    <cellStyle name="Salomon Logo 4 8 44" xfId="19350"/>
    <cellStyle name="Salomon Logo 4 8 45" xfId="19351"/>
    <cellStyle name="Salomon Logo 4 8 46" xfId="19352"/>
    <cellStyle name="Salomon Logo 4 8 47" xfId="19353"/>
    <cellStyle name="Salomon Logo 4 8 48" xfId="19354"/>
    <cellStyle name="Salomon Logo 4 8 49" xfId="19355"/>
    <cellStyle name="Salomon Logo 4 8 5" xfId="19356"/>
    <cellStyle name="Salomon Logo 4 8 50" xfId="19357"/>
    <cellStyle name="Salomon Logo 4 8 51" xfId="19358"/>
    <cellStyle name="Salomon Logo 4 8 52" xfId="19359"/>
    <cellStyle name="Salomon Logo 4 8 53" xfId="19360"/>
    <cellStyle name="Salomon Logo 4 8 54" xfId="19361"/>
    <cellStyle name="Salomon Logo 4 8 55" xfId="19362"/>
    <cellStyle name="Salomon Logo 4 8 56" xfId="19363"/>
    <cellStyle name="Salomon Logo 4 8 57" xfId="19364"/>
    <cellStyle name="Salomon Logo 4 8 58" xfId="19365"/>
    <cellStyle name="Salomon Logo 4 8 59" xfId="19366"/>
    <cellStyle name="Salomon Logo 4 8 6" xfId="19367"/>
    <cellStyle name="Salomon Logo 4 8 60" xfId="19368"/>
    <cellStyle name="Salomon Logo 4 8 61" xfId="19369"/>
    <cellStyle name="Salomon Logo 4 8 62" xfId="19370"/>
    <cellStyle name="Salomon Logo 4 8 63" xfId="19371"/>
    <cellStyle name="Salomon Logo 4 8 64" xfId="19372"/>
    <cellStyle name="Salomon Logo 4 8 7" xfId="19373"/>
    <cellStyle name="Salomon Logo 4 8 8" xfId="19374"/>
    <cellStyle name="Salomon Logo 4 8 9" xfId="19375"/>
    <cellStyle name="Salomon Logo 4 9" xfId="19376"/>
    <cellStyle name="Salomon Logo 40" xfId="19377"/>
    <cellStyle name="Salomon Logo 41" xfId="19378"/>
    <cellStyle name="Salomon Logo 5" xfId="19379"/>
    <cellStyle name="Salomon Logo 5 10" xfId="19380"/>
    <cellStyle name="Salomon Logo 5 11" xfId="19381"/>
    <cellStyle name="Salomon Logo 5 12" xfId="19382"/>
    <cellStyle name="Salomon Logo 5 13" xfId="19383"/>
    <cellStyle name="Salomon Logo 5 14" xfId="19384"/>
    <cellStyle name="Salomon Logo 5 15" xfId="19385"/>
    <cellStyle name="Salomon Logo 5 16" xfId="19386"/>
    <cellStyle name="Salomon Logo 5 17" xfId="19387"/>
    <cellStyle name="Salomon Logo 5 18" xfId="19388"/>
    <cellStyle name="Salomon Logo 5 19" xfId="19389"/>
    <cellStyle name="Salomon Logo 5 2" xfId="19390"/>
    <cellStyle name="Salomon Logo 5 2 10" xfId="19391"/>
    <cellStyle name="Salomon Logo 5 2 11" xfId="19392"/>
    <cellStyle name="Salomon Logo 5 2 12" xfId="19393"/>
    <cellStyle name="Salomon Logo 5 2 13" xfId="19394"/>
    <cellStyle name="Salomon Logo 5 2 14" xfId="19395"/>
    <cellStyle name="Salomon Logo 5 2 15" xfId="19396"/>
    <cellStyle name="Salomon Logo 5 2 16" xfId="19397"/>
    <cellStyle name="Salomon Logo 5 2 17" xfId="19398"/>
    <cellStyle name="Salomon Logo 5 2 18" xfId="19399"/>
    <cellStyle name="Salomon Logo 5 2 19" xfId="19400"/>
    <cellStyle name="Salomon Logo 5 2 2" xfId="19401"/>
    <cellStyle name="Salomon Logo 5 2 2 10" xfId="19402"/>
    <cellStyle name="Salomon Logo 5 2 2 11" xfId="19403"/>
    <cellStyle name="Salomon Logo 5 2 2 12" xfId="19404"/>
    <cellStyle name="Salomon Logo 5 2 2 13" xfId="19405"/>
    <cellStyle name="Salomon Logo 5 2 2 14" xfId="19406"/>
    <cellStyle name="Salomon Logo 5 2 2 15" xfId="19407"/>
    <cellStyle name="Salomon Logo 5 2 2 16" xfId="19408"/>
    <cellStyle name="Salomon Logo 5 2 2 17" xfId="19409"/>
    <cellStyle name="Salomon Logo 5 2 2 18" xfId="19410"/>
    <cellStyle name="Salomon Logo 5 2 2 19" xfId="19411"/>
    <cellStyle name="Salomon Logo 5 2 2 2" xfId="19412"/>
    <cellStyle name="Salomon Logo 5 2 2 20" xfId="19413"/>
    <cellStyle name="Salomon Logo 5 2 2 21" xfId="19414"/>
    <cellStyle name="Salomon Logo 5 2 2 22" xfId="19415"/>
    <cellStyle name="Salomon Logo 5 2 2 23" xfId="19416"/>
    <cellStyle name="Salomon Logo 5 2 2 24" xfId="19417"/>
    <cellStyle name="Salomon Logo 5 2 2 25" xfId="19418"/>
    <cellStyle name="Salomon Logo 5 2 2 26" xfId="19419"/>
    <cellStyle name="Salomon Logo 5 2 2 27" xfId="19420"/>
    <cellStyle name="Salomon Logo 5 2 2 28" xfId="19421"/>
    <cellStyle name="Salomon Logo 5 2 2 29" xfId="19422"/>
    <cellStyle name="Salomon Logo 5 2 2 3" xfId="19423"/>
    <cellStyle name="Salomon Logo 5 2 2 30" xfId="19424"/>
    <cellStyle name="Salomon Logo 5 2 2 31" xfId="19425"/>
    <cellStyle name="Salomon Logo 5 2 2 32" xfId="19426"/>
    <cellStyle name="Salomon Logo 5 2 2 33" xfId="19427"/>
    <cellStyle name="Salomon Logo 5 2 2 34" xfId="19428"/>
    <cellStyle name="Salomon Logo 5 2 2 35" xfId="19429"/>
    <cellStyle name="Salomon Logo 5 2 2 36" xfId="19430"/>
    <cellStyle name="Salomon Logo 5 2 2 37" xfId="19431"/>
    <cellStyle name="Salomon Logo 5 2 2 38" xfId="19432"/>
    <cellStyle name="Salomon Logo 5 2 2 39" xfId="19433"/>
    <cellStyle name="Salomon Logo 5 2 2 4" xfId="19434"/>
    <cellStyle name="Salomon Logo 5 2 2 40" xfId="19435"/>
    <cellStyle name="Salomon Logo 5 2 2 41" xfId="19436"/>
    <cellStyle name="Salomon Logo 5 2 2 42" xfId="19437"/>
    <cellStyle name="Salomon Logo 5 2 2 43" xfId="19438"/>
    <cellStyle name="Salomon Logo 5 2 2 44" xfId="19439"/>
    <cellStyle name="Salomon Logo 5 2 2 45" xfId="19440"/>
    <cellStyle name="Salomon Logo 5 2 2 46" xfId="19441"/>
    <cellStyle name="Salomon Logo 5 2 2 47" xfId="19442"/>
    <cellStyle name="Salomon Logo 5 2 2 48" xfId="19443"/>
    <cellStyle name="Salomon Logo 5 2 2 49" xfId="19444"/>
    <cellStyle name="Salomon Logo 5 2 2 5" xfId="19445"/>
    <cellStyle name="Salomon Logo 5 2 2 50" xfId="19446"/>
    <cellStyle name="Salomon Logo 5 2 2 51" xfId="19447"/>
    <cellStyle name="Salomon Logo 5 2 2 52" xfId="19448"/>
    <cellStyle name="Salomon Logo 5 2 2 53" xfId="19449"/>
    <cellStyle name="Salomon Logo 5 2 2 54" xfId="19450"/>
    <cellStyle name="Salomon Logo 5 2 2 55" xfId="19451"/>
    <cellStyle name="Salomon Logo 5 2 2 56" xfId="19452"/>
    <cellStyle name="Salomon Logo 5 2 2 57" xfId="19453"/>
    <cellStyle name="Salomon Logo 5 2 2 58" xfId="19454"/>
    <cellStyle name="Salomon Logo 5 2 2 59" xfId="19455"/>
    <cellStyle name="Salomon Logo 5 2 2 6" xfId="19456"/>
    <cellStyle name="Salomon Logo 5 2 2 60" xfId="19457"/>
    <cellStyle name="Salomon Logo 5 2 2 61" xfId="19458"/>
    <cellStyle name="Salomon Logo 5 2 2 62" xfId="19459"/>
    <cellStyle name="Salomon Logo 5 2 2 63" xfId="19460"/>
    <cellStyle name="Salomon Logo 5 2 2 64" xfId="19461"/>
    <cellStyle name="Salomon Logo 5 2 2 65" xfId="19462"/>
    <cellStyle name="Salomon Logo 5 2 2 66" xfId="19463"/>
    <cellStyle name="Salomon Logo 5 2 2 7" xfId="19464"/>
    <cellStyle name="Salomon Logo 5 2 2 8" xfId="19465"/>
    <cellStyle name="Salomon Logo 5 2 2 9" xfId="19466"/>
    <cellStyle name="Salomon Logo 5 2 20" xfId="19467"/>
    <cellStyle name="Salomon Logo 5 2 21" xfId="19468"/>
    <cellStyle name="Salomon Logo 5 2 22" xfId="19469"/>
    <cellStyle name="Salomon Logo 5 2 23" xfId="19470"/>
    <cellStyle name="Salomon Logo 5 2 24" xfId="19471"/>
    <cellStyle name="Salomon Logo 5 2 25" xfId="19472"/>
    <cellStyle name="Salomon Logo 5 2 26" xfId="19473"/>
    <cellStyle name="Salomon Logo 5 2 27" xfId="19474"/>
    <cellStyle name="Salomon Logo 5 2 28" xfId="19475"/>
    <cellStyle name="Salomon Logo 5 2 29" xfId="19476"/>
    <cellStyle name="Salomon Logo 5 2 3" xfId="19477"/>
    <cellStyle name="Salomon Logo 5 2 3 10" xfId="19478"/>
    <cellStyle name="Salomon Logo 5 2 3 11" xfId="19479"/>
    <cellStyle name="Salomon Logo 5 2 3 12" xfId="19480"/>
    <cellStyle name="Salomon Logo 5 2 3 13" xfId="19481"/>
    <cellStyle name="Salomon Logo 5 2 3 14" xfId="19482"/>
    <cellStyle name="Salomon Logo 5 2 3 15" xfId="19483"/>
    <cellStyle name="Salomon Logo 5 2 3 16" xfId="19484"/>
    <cellStyle name="Salomon Logo 5 2 3 17" xfId="19485"/>
    <cellStyle name="Salomon Logo 5 2 3 18" xfId="19486"/>
    <cellStyle name="Salomon Logo 5 2 3 19" xfId="19487"/>
    <cellStyle name="Salomon Logo 5 2 3 2" xfId="19488"/>
    <cellStyle name="Salomon Logo 5 2 3 20" xfId="19489"/>
    <cellStyle name="Salomon Logo 5 2 3 21" xfId="19490"/>
    <cellStyle name="Salomon Logo 5 2 3 22" xfId="19491"/>
    <cellStyle name="Salomon Logo 5 2 3 23" xfId="19492"/>
    <cellStyle name="Salomon Logo 5 2 3 24" xfId="19493"/>
    <cellStyle name="Salomon Logo 5 2 3 25" xfId="19494"/>
    <cellStyle name="Salomon Logo 5 2 3 26" xfId="19495"/>
    <cellStyle name="Salomon Logo 5 2 3 27" xfId="19496"/>
    <cellStyle name="Salomon Logo 5 2 3 28" xfId="19497"/>
    <cellStyle name="Salomon Logo 5 2 3 29" xfId="19498"/>
    <cellStyle name="Salomon Logo 5 2 3 3" xfId="19499"/>
    <cellStyle name="Salomon Logo 5 2 3 30" xfId="19500"/>
    <cellStyle name="Salomon Logo 5 2 3 31" xfId="19501"/>
    <cellStyle name="Salomon Logo 5 2 3 32" xfId="19502"/>
    <cellStyle name="Salomon Logo 5 2 3 33" xfId="19503"/>
    <cellStyle name="Salomon Logo 5 2 3 34" xfId="19504"/>
    <cellStyle name="Salomon Logo 5 2 3 35" xfId="19505"/>
    <cellStyle name="Salomon Logo 5 2 3 36" xfId="19506"/>
    <cellStyle name="Salomon Logo 5 2 3 37" xfId="19507"/>
    <cellStyle name="Salomon Logo 5 2 3 38" xfId="19508"/>
    <cellStyle name="Salomon Logo 5 2 3 39" xfId="19509"/>
    <cellStyle name="Salomon Logo 5 2 3 4" xfId="19510"/>
    <cellStyle name="Salomon Logo 5 2 3 40" xfId="19511"/>
    <cellStyle name="Salomon Logo 5 2 3 41" xfId="19512"/>
    <cellStyle name="Salomon Logo 5 2 3 42" xfId="19513"/>
    <cellStyle name="Salomon Logo 5 2 3 43" xfId="19514"/>
    <cellStyle name="Salomon Logo 5 2 3 44" xfId="19515"/>
    <cellStyle name="Salomon Logo 5 2 3 45" xfId="19516"/>
    <cellStyle name="Salomon Logo 5 2 3 46" xfId="19517"/>
    <cellStyle name="Salomon Logo 5 2 3 47" xfId="19518"/>
    <cellStyle name="Salomon Logo 5 2 3 48" xfId="19519"/>
    <cellStyle name="Salomon Logo 5 2 3 49" xfId="19520"/>
    <cellStyle name="Salomon Logo 5 2 3 5" xfId="19521"/>
    <cellStyle name="Salomon Logo 5 2 3 50" xfId="19522"/>
    <cellStyle name="Salomon Logo 5 2 3 51" xfId="19523"/>
    <cellStyle name="Salomon Logo 5 2 3 52" xfId="19524"/>
    <cellStyle name="Salomon Logo 5 2 3 53" xfId="19525"/>
    <cellStyle name="Salomon Logo 5 2 3 54" xfId="19526"/>
    <cellStyle name="Salomon Logo 5 2 3 55" xfId="19527"/>
    <cellStyle name="Salomon Logo 5 2 3 56" xfId="19528"/>
    <cellStyle name="Salomon Logo 5 2 3 57" xfId="19529"/>
    <cellStyle name="Salomon Logo 5 2 3 58" xfId="19530"/>
    <cellStyle name="Salomon Logo 5 2 3 59" xfId="19531"/>
    <cellStyle name="Salomon Logo 5 2 3 6" xfId="19532"/>
    <cellStyle name="Salomon Logo 5 2 3 60" xfId="19533"/>
    <cellStyle name="Salomon Logo 5 2 3 61" xfId="19534"/>
    <cellStyle name="Salomon Logo 5 2 3 62" xfId="19535"/>
    <cellStyle name="Salomon Logo 5 2 3 63" xfId="19536"/>
    <cellStyle name="Salomon Logo 5 2 3 64" xfId="19537"/>
    <cellStyle name="Salomon Logo 5 2 3 7" xfId="19538"/>
    <cellStyle name="Salomon Logo 5 2 3 8" xfId="19539"/>
    <cellStyle name="Salomon Logo 5 2 3 9" xfId="19540"/>
    <cellStyle name="Salomon Logo 5 2 30" xfId="19541"/>
    <cellStyle name="Salomon Logo 5 2 31" xfId="19542"/>
    <cellStyle name="Salomon Logo 5 2 32" xfId="19543"/>
    <cellStyle name="Salomon Logo 5 2 33" xfId="19544"/>
    <cellStyle name="Salomon Logo 5 2 34" xfId="19545"/>
    <cellStyle name="Salomon Logo 5 2 4" xfId="19546"/>
    <cellStyle name="Salomon Logo 5 2 5" xfId="19547"/>
    <cellStyle name="Salomon Logo 5 2 6" xfId="19548"/>
    <cellStyle name="Salomon Logo 5 2 7" xfId="19549"/>
    <cellStyle name="Salomon Logo 5 2 8" xfId="19550"/>
    <cellStyle name="Salomon Logo 5 2 9" xfId="19551"/>
    <cellStyle name="Salomon Logo 5 20" xfId="19552"/>
    <cellStyle name="Salomon Logo 5 21" xfId="19553"/>
    <cellStyle name="Salomon Logo 5 22" xfId="19554"/>
    <cellStyle name="Salomon Logo 5 23" xfId="19555"/>
    <cellStyle name="Salomon Logo 5 24" xfId="19556"/>
    <cellStyle name="Salomon Logo 5 25" xfId="19557"/>
    <cellStyle name="Salomon Logo 5 26" xfId="19558"/>
    <cellStyle name="Salomon Logo 5 27" xfId="19559"/>
    <cellStyle name="Salomon Logo 5 28" xfId="19560"/>
    <cellStyle name="Salomon Logo 5 29" xfId="19561"/>
    <cellStyle name="Salomon Logo 5 3" xfId="19562"/>
    <cellStyle name="Salomon Logo 5 3 10" xfId="19563"/>
    <cellStyle name="Salomon Logo 5 3 11" xfId="19564"/>
    <cellStyle name="Salomon Logo 5 3 12" xfId="19565"/>
    <cellStyle name="Salomon Logo 5 3 13" xfId="19566"/>
    <cellStyle name="Salomon Logo 5 3 14" xfId="19567"/>
    <cellStyle name="Salomon Logo 5 3 15" xfId="19568"/>
    <cellStyle name="Salomon Logo 5 3 16" xfId="19569"/>
    <cellStyle name="Salomon Logo 5 3 17" xfId="19570"/>
    <cellStyle name="Salomon Logo 5 3 18" xfId="19571"/>
    <cellStyle name="Salomon Logo 5 3 19" xfId="19572"/>
    <cellStyle name="Salomon Logo 5 3 2" xfId="19573"/>
    <cellStyle name="Salomon Logo 5 3 2 10" xfId="19574"/>
    <cellStyle name="Salomon Logo 5 3 2 11" xfId="19575"/>
    <cellStyle name="Salomon Logo 5 3 2 12" xfId="19576"/>
    <cellStyle name="Salomon Logo 5 3 2 13" xfId="19577"/>
    <cellStyle name="Salomon Logo 5 3 2 14" xfId="19578"/>
    <cellStyle name="Salomon Logo 5 3 2 15" xfId="19579"/>
    <cellStyle name="Salomon Logo 5 3 2 16" xfId="19580"/>
    <cellStyle name="Salomon Logo 5 3 2 17" xfId="19581"/>
    <cellStyle name="Salomon Logo 5 3 2 18" xfId="19582"/>
    <cellStyle name="Salomon Logo 5 3 2 19" xfId="19583"/>
    <cellStyle name="Salomon Logo 5 3 2 2" xfId="19584"/>
    <cellStyle name="Salomon Logo 5 3 2 20" xfId="19585"/>
    <cellStyle name="Salomon Logo 5 3 2 21" xfId="19586"/>
    <cellStyle name="Salomon Logo 5 3 2 22" xfId="19587"/>
    <cellStyle name="Salomon Logo 5 3 2 23" xfId="19588"/>
    <cellStyle name="Salomon Logo 5 3 2 24" xfId="19589"/>
    <cellStyle name="Salomon Logo 5 3 2 25" xfId="19590"/>
    <cellStyle name="Salomon Logo 5 3 2 26" xfId="19591"/>
    <cellStyle name="Salomon Logo 5 3 2 27" xfId="19592"/>
    <cellStyle name="Salomon Logo 5 3 2 28" xfId="19593"/>
    <cellStyle name="Salomon Logo 5 3 2 29" xfId="19594"/>
    <cellStyle name="Salomon Logo 5 3 2 3" xfId="19595"/>
    <cellStyle name="Salomon Logo 5 3 2 30" xfId="19596"/>
    <cellStyle name="Salomon Logo 5 3 2 31" xfId="19597"/>
    <cellStyle name="Salomon Logo 5 3 2 32" xfId="19598"/>
    <cellStyle name="Salomon Logo 5 3 2 33" xfId="19599"/>
    <cellStyle name="Salomon Logo 5 3 2 34" xfId="19600"/>
    <cellStyle name="Salomon Logo 5 3 2 35" xfId="19601"/>
    <cellStyle name="Salomon Logo 5 3 2 36" xfId="19602"/>
    <cellStyle name="Salomon Logo 5 3 2 37" xfId="19603"/>
    <cellStyle name="Salomon Logo 5 3 2 38" xfId="19604"/>
    <cellStyle name="Salomon Logo 5 3 2 39" xfId="19605"/>
    <cellStyle name="Salomon Logo 5 3 2 4" xfId="19606"/>
    <cellStyle name="Salomon Logo 5 3 2 40" xfId="19607"/>
    <cellStyle name="Salomon Logo 5 3 2 41" xfId="19608"/>
    <cellStyle name="Salomon Logo 5 3 2 42" xfId="19609"/>
    <cellStyle name="Salomon Logo 5 3 2 43" xfId="19610"/>
    <cellStyle name="Salomon Logo 5 3 2 44" xfId="19611"/>
    <cellStyle name="Salomon Logo 5 3 2 45" xfId="19612"/>
    <cellStyle name="Salomon Logo 5 3 2 46" xfId="19613"/>
    <cellStyle name="Salomon Logo 5 3 2 47" xfId="19614"/>
    <cellStyle name="Salomon Logo 5 3 2 48" xfId="19615"/>
    <cellStyle name="Salomon Logo 5 3 2 49" xfId="19616"/>
    <cellStyle name="Salomon Logo 5 3 2 5" xfId="19617"/>
    <cellStyle name="Salomon Logo 5 3 2 50" xfId="19618"/>
    <cellStyle name="Salomon Logo 5 3 2 51" xfId="19619"/>
    <cellStyle name="Salomon Logo 5 3 2 52" xfId="19620"/>
    <cellStyle name="Salomon Logo 5 3 2 53" xfId="19621"/>
    <cellStyle name="Salomon Logo 5 3 2 54" xfId="19622"/>
    <cellStyle name="Salomon Logo 5 3 2 55" xfId="19623"/>
    <cellStyle name="Salomon Logo 5 3 2 56" xfId="19624"/>
    <cellStyle name="Salomon Logo 5 3 2 57" xfId="19625"/>
    <cellStyle name="Salomon Logo 5 3 2 58" xfId="19626"/>
    <cellStyle name="Salomon Logo 5 3 2 59" xfId="19627"/>
    <cellStyle name="Salomon Logo 5 3 2 6" xfId="19628"/>
    <cellStyle name="Salomon Logo 5 3 2 60" xfId="19629"/>
    <cellStyle name="Salomon Logo 5 3 2 61" xfId="19630"/>
    <cellStyle name="Salomon Logo 5 3 2 62" xfId="19631"/>
    <cellStyle name="Salomon Logo 5 3 2 63" xfId="19632"/>
    <cellStyle name="Salomon Logo 5 3 2 64" xfId="19633"/>
    <cellStyle name="Salomon Logo 5 3 2 65" xfId="19634"/>
    <cellStyle name="Salomon Logo 5 3 2 66" xfId="19635"/>
    <cellStyle name="Salomon Logo 5 3 2 7" xfId="19636"/>
    <cellStyle name="Salomon Logo 5 3 2 8" xfId="19637"/>
    <cellStyle name="Salomon Logo 5 3 2 9" xfId="19638"/>
    <cellStyle name="Salomon Logo 5 3 20" xfId="19639"/>
    <cellStyle name="Salomon Logo 5 3 21" xfId="19640"/>
    <cellStyle name="Salomon Logo 5 3 22" xfId="19641"/>
    <cellStyle name="Salomon Logo 5 3 23" xfId="19642"/>
    <cellStyle name="Salomon Logo 5 3 24" xfId="19643"/>
    <cellStyle name="Salomon Logo 5 3 25" xfId="19644"/>
    <cellStyle name="Salomon Logo 5 3 26" xfId="19645"/>
    <cellStyle name="Salomon Logo 5 3 27" xfId="19646"/>
    <cellStyle name="Salomon Logo 5 3 28" xfId="19647"/>
    <cellStyle name="Salomon Logo 5 3 29" xfId="19648"/>
    <cellStyle name="Salomon Logo 5 3 3" xfId="19649"/>
    <cellStyle name="Salomon Logo 5 3 3 10" xfId="19650"/>
    <cellStyle name="Salomon Logo 5 3 3 11" xfId="19651"/>
    <cellStyle name="Salomon Logo 5 3 3 12" xfId="19652"/>
    <cellStyle name="Salomon Logo 5 3 3 13" xfId="19653"/>
    <cellStyle name="Salomon Logo 5 3 3 14" xfId="19654"/>
    <cellStyle name="Salomon Logo 5 3 3 15" xfId="19655"/>
    <cellStyle name="Salomon Logo 5 3 3 16" xfId="19656"/>
    <cellStyle name="Salomon Logo 5 3 3 17" xfId="19657"/>
    <cellStyle name="Salomon Logo 5 3 3 18" xfId="19658"/>
    <cellStyle name="Salomon Logo 5 3 3 19" xfId="19659"/>
    <cellStyle name="Salomon Logo 5 3 3 2" xfId="19660"/>
    <cellStyle name="Salomon Logo 5 3 3 20" xfId="19661"/>
    <cellStyle name="Salomon Logo 5 3 3 21" xfId="19662"/>
    <cellStyle name="Salomon Logo 5 3 3 22" xfId="19663"/>
    <cellStyle name="Salomon Logo 5 3 3 23" xfId="19664"/>
    <cellStyle name="Salomon Logo 5 3 3 24" xfId="19665"/>
    <cellStyle name="Salomon Logo 5 3 3 25" xfId="19666"/>
    <cellStyle name="Salomon Logo 5 3 3 26" xfId="19667"/>
    <cellStyle name="Salomon Logo 5 3 3 27" xfId="19668"/>
    <cellStyle name="Salomon Logo 5 3 3 28" xfId="19669"/>
    <cellStyle name="Salomon Logo 5 3 3 29" xfId="19670"/>
    <cellStyle name="Salomon Logo 5 3 3 3" xfId="19671"/>
    <cellStyle name="Salomon Logo 5 3 3 30" xfId="19672"/>
    <cellStyle name="Salomon Logo 5 3 3 31" xfId="19673"/>
    <cellStyle name="Salomon Logo 5 3 3 32" xfId="19674"/>
    <cellStyle name="Salomon Logo 5 3 3 33" xfId="19675"/>
    <cellStyle name="Salomon Logo 5 3 3 34" xfId="19676"/>
    <cellStyle name="Salomon Logo 5 3 3 35" xfId="19677"/>
    <cellStyle name="Salomon Logo 5 3 3 36" xfId="19678"/>
    <cellStyle name="Salomon Logo 5 3 3 37" xfId="19679"/>
    <cellStyle name="Salomon Logo 5 3 3 38" xfId="19680"/>
    <cellStyle name="Salomon Logo 5 3 3 39" xfId="19681"/>
    <cellStyle name="Salomon Logo 5 3 3 4" xfId="19682"/>
    <cellStyle name="Salomon Logo 5 3 3 40" xfId="19683"/>
    <cellStyle name="Salomon Logo 5 3 3 41" xfId="19684"/>
    <cellStyle name="Salomon Logo 5 3 3 42" xfId="19685"/>
    <cellStyle name="Salomon Logo 5 3 3 43" xfId="19686"/>
    <cellStyle name="Salomon Logo 5 3 3 44" xfId="19687"/>
    <cellStyle name="Salomon Logo 5 3 3 45" xfId="19688"/>
    <cellStyle name="Salomon Logo 5 3 3 46" xfId="19689"/>
    <cellStyle name="Salomon Logo 5 3 3 47" xfId="19690"/>
    <cellStyle name="Salomon Logo 5 3 3 48" xfId="19691"/>
    <cellStyle name="Salomon Logo 5 3 3 49" xfId="19692"/>
    <cellStyle name="Salomon Logo 5 3 3 5" xfId="19693"/>
    <cellStyle name="Salomon Logo 5 3 3 50" xfId="19694"/>
    <cellStyle name="Salomon Logo 5 3 3 51" xfId="19695"/>
    <cellStyle name="Salomon Logo 5 3 3 52" xfId="19696"/>
    <cellStyle name="Salomon Logo 5 3 3 53" xfId="19697"/>
    <cellStyle name="Salomon Logo 5 3 3 54" xfId="19698"/>
    <cellStyle name="Salomon Logo 5 3 3 55" xfId="19699"/>
    <cellStyle name="Salomon Logo 5 3 3 56" xfId="19700"/>
    <cellStyle name="Salomon Logo 5 3 3 57" xfId="19701"/>
    <cellStyle name="Salomon Logo 5 3 3 58" xfId="19702"/>
    <cellStyle name="Salomon Logo 5 3 3 59" xfId="19703"/>
    <cellStyle name="Salomon Logo 5 3 3 6" xfId="19704"/>
    <cellStyle name="Salomon Logo 5 3 3 60" xfId="19705"/>
    <cellStyle name="Salomon Logo 5 3 3 61" xfId="19706"/>
    <cellStyle name="Salomon Logo 5 3 3 62" xfId="19707"/>
    <cellStyle name="Salomon Logo 5 3 3 63" xfId="19708"/>
    <cellStyle name="Salomon Logo 5 3 3 64" xfId="19709"/>
    <cellStyle name="Salomon Logo 5 3 3 7" xfId="19710"/>
    <cellStyle name="Salomon Logo 5 3 3 8" xfId="19711"/>
    <cellStyle name="Salomon Logo 5 3 3 9" xfId="19712"/>
    <cellStyle name="Salomon Logo 5 3 30" xfId="19713"/>
    <cellStyle name="Salomon Logo 5 3 31" xfId="19714"/>
    <cellStyle name="Salomon Logo 5 3 32" xfId="19715"/>
    <cellStyle name="Salomon Logo 5 3 33" xfId="19716"/>
    <cellStyle name="Salomon Logo 5 3 34" xfId="19717"/>
    <cellStyle name="Salomon Logo 5 3 4" xfId="19718"/>
    <cellStyle name="Salomon Logo 5 3 5" xfId="19719"/>
    <cellStyle name="Salomon Logo 5 3 6" xfId="19720"/>
    <cellStyle name="Salomon Logo 5 3 7" xfId="19721"/>
    <cellStyle name="Salomon Logo 5 3 8" xfId="19722"/>
    <cellStyle name="Salomon Logo 5 3 9" xfId="19723"/>
    <cellStyle name="Salomon Logo 5 30" xfId="19724"/>
    <cellStyle name="Salomon Logo 5 31" xfId="19725"/>
    <cellStyle name="Salomon Logo 5 32" xfId="19726"/>
    <cellStyle name="Salomon Logo 5 33" xfId="19727"/>
    <cellStyle name="Salomon Logo 5 34" xfId="19728"/>
    <cellStyle name="Salomon Logo 5 35" xfId="19729"/>
    <cellStyle name="Salomon Logo 5 36" xfId="19730"/>
    <cellStyle name="Salomon Logo 5 37" xfId="19731"/>
    <cellStyle name="Salomon Logo 5 4" xfId="19732"/>
    <cellStyle name="Salomon Logo 5 4 10" xfId="19733"/>
    <cellStyle name="Salomon Logo 5 4 11" xfId="19734"/>
    <cellStyle name="Salomon Logo 5 4 12" xfId="19735"/>
    <cellStyle name="Salomon Logo 5 4 13" xfId="19736"/>
    <cellStyle name="Salomon Logo 5 4 14" xfId="19737"/>
    <cellStyle name="Salomon Logo 5 4 15" xfId="19738"/>
    <cellStyle name="Salomon Logo 5 4 16" xfId="19739"/>
    <cellStyle name="Salomon Logo 5 4 17" xfId="19740"/>
    <cellStyle name="Salomon Logo 5 4 18" xfId="19741"/>
    <cellStyle name="Salomon Logo 5 4 19" xfId="19742"/>
    <cellStyle name="Salomon Logo 5 4 2" xfId="19743"/>
    <cellStyle name="Salomon Logo 5 4 2 10" xfId="19744"/>
    <cellStyle name="Salomon Logo 5 4 2 11" xfId="19745"/>
    <cellStyle name="Salomon Logo 5 4 2 12" xfId="19746"/>
    <cellStyle name="Salomon Logo 5 4 2 13" xfId="19747"/>
    <cellStyle name="Salomon Logo 5 4 2 14" xfId="19748"/>
    <cellStyle name="Salomon Logo 5 4 2 15" xfId="19749"/>
    <cellStyle name="Salomon Logo 5 4 2 16" xfId="19750"/>
    <cellStyle name="Salomon Logo 5 4 2 17" xfId="19751"/>
    <cellStyle name="Salomon Logo 5 4 2 18" xfId="19752"/>
    <cellStyle name="Salomon Logo 5 4 2 19" xfId="19753"/>
    <cellStyle name="Salomon Logo 5 4 2 2" xfId="19754"/>
    <cellStyle name="Salomon Logo 5 4 2 20" xfId="19755"/>
    <cellStyle name="Salomon Logo 5 4 2 21" xfId="19756"/>
    <cellStyle name="Salomon Logo 5 4 2 22" xfId="19757"/>
    <cellStyle name="Salomon Logo 5 4 2 23" xfId="19758"/>
    <cellStyle name="Salomon Logo 5 4 2 24" xfId="19759"/>
    <cellStyle name="Salomon Logo 5 4 2 25" xfId="19760"/>
    <cellStyle name="Salomon Logo 5 4 2 26" xfId="19761"/>
    <cellStyle name="Salomon Logo 5 4 2 27" xfId="19762"/>
    <cellStyle name="Salomon Logo 5 4 2 28" xfId="19763"/>
    <cellStyle name="Salomon Logo 5 4 2 29" xfId="19764"/>
    <cellStyle name="Salomon Logo 5 4 2 3" xfId="19765"/>
    <cellStyle name="Salomon Logo 5 4 2 30" xfId="19766"/>
    <cellStyle name="Salomon Logo 5 4 2 31" xfId="19767"/>
    <cellStyle name="Salomon Logo 5 4 2 32" xfId="19768"/>
    <cellStyle name="Salomon Logo 5 4 2 33" xfId="19769"/>
    <cellStyle name="Salomon Logo 5 4 2 34" xfId="19770"/>
    <cellStyle name="Salomon Logo 5 4 2 35" xfId="19771"/>
    <cellStyle name="Salomon Logo 5 4 2 36" xfId="19772"/>
    <cellStyle name="Salomon Logo 5 4 2 37" xfId="19773"/>
    <cellStyle name="Salomon Logo 5 4 2 38" xfId="19774"/>
    <cellStyle name="Salomon Logo 5 4 2 39" xfId="19775"/>
    <cellStyle name="Salomon Logo 5 4 2 4" xfId="19776"/>
    <cellStyle name="Salomon Logo 5 4 2 40" xfId="19777"/>
    <cellStyle name="Salomon Logo 5 4 2 41" xfId="19778"/>
    <cellStyle name="Salomon Logo 5 4 2 42" xfId="19779"/>
    <cellStyle name="Salomon Logo 5 4 2 43" xfId="19780"/>
    <cellStyle name="Salomon Logo 5 4 2 44" xfId="19781"/>
    <cellStyle name="Salomon Logo 5 4 2 45" xfId="19782"/>
    <cellStyle name="Salomon Logo 5 4 2 46" xfId="19783"/>
    <cellStyle name="Salomon Logo 5 4 2 47" xfId="19784"/>
    <cellStyle name="Salomon Logo 5 4 2 48" xfId="19785"/>
    <cellStyle name="Salomon Logo 5 4 2 49" xfId="19786"/>
    <cellStyle name="Salomon Logo 5 4 2 5" xfId="19787"/>
    <cellStyle name="Salomon Logo 5 4 2 50" xfId="19788"/>
    <cellStyle name="Salomon Logo 5 4 2 51" xfId="19789"/>
    <cellStyle name="Salomon Logo 5 4 2 52" xfId="19790"/>
    <cellStyle name="Salomon Logo 5 4 2 53" xfId="19791"/>
    <cellStyle name="Salomon Logo 5 4 2 54" xfId="19792"/>
    <cellStyle name="Salomon Logo 5 4 2 55" xfId="19793"/>
    <cellStyle name="Salomon Logo 5 4 2 56" xfId="19794"/>
    <cellStyle name="Salomon Logo 5 4 2 57" xfId="19795"/>
    <cellStyle name="Salomon Logo 5 4 2 58" xfId="19796"/>
    <cellStyle name="Salomon Logo 5 4 2 59" xfId="19797"/>
    <cellStyle name="Salomon Logo 5 4 2 6" xfId="19798"/>
    <cellStyle name="Salomon Logo 5 4 2 60" xfId="19799"/>
    <cellStyle name="Salomon Logo 5 4 2 61" xfId="19800"/>
    <cellStyle name="Salomon Logo 5 4 2 62" xfId="19801"/>
    <cellStyle name="Salomon Logo 5 4 2 63" xfId="19802"/>
    <cellStyle name="Salomon Logo 5 4 2 64" xfId="19803"/>
    <cellStyle name="Salomon Logo 5 4 2 65" xfId="19804"/>
    <cellStyle name="Salomon Logo 5 4 2 66" xfId="19805"/>
    <cellStyle name="Salomon Logo 5 4 2 7" xfId="19806"/>
    <cellStyle name="Salomon Logo 5 4 2 8" xfId="19807"/>
    <cellStyle name="Salomon Logo 5 4 2 9" xfId="19808"/>
    <cellStyle name="Salomon Logo 5 4 20" xfId="19809"/>
    <cellStyle name="Salomon Logo 5 4 21" xfId="19810"/>
    <cellStyle name="Salomon Logo 5 4 22" xfId="19811"/>
    <cellStyle name="Salomon Logo 5 4 23" xfId="19812"/>
    <cellStyle name="Salomon Logo 5 4 24" xfId="19813"/>
    <cellStyle name="Salomon Logo 5 4 25" xfId="19814"/>
    <cellStyle name="Salomon Logo 5 4 26" xfId="19815"/>
    <cellStyle name="Salomon Logo 5 4 27" xfId="19816"/>
    <cellStyle name="Salomon Logo 5 4 28" xfId="19817"/>
    <cellStyle name="Salomon Logo 5 4 29" xfId="19818"/>
    <cellStyle name="Salomon Logo 5 4 3" xfId="19819"/>
    <cellStyle name="Salomon Logo 5 4 3 10" xfId="19820"/>
    <cellStyle name="Salomon Logo 5 4 3 11" xfId="19821"/>
    <cellStyle name="Salomon Logo 5 4 3 12" xfId="19822"/>
    <cellStyle name="Salomon Logo 5 4 3 13" xfId="19823"/>
    <cellStyle name="Salomon Logo 5 4 3 14" xfId="19824"/>
    <cellStyle name="Salomon Logo 5 4 3 15" xfId="19825"/>
    <cellStyle name="Salomon Logo 5 4 3 16" xfId="19826"/>
    <cellStyle name="Salomon Logo 5 4 3 17" xfId="19827"/>
    <cellStyle name="Salomon Logo 5 4 3 18" xfId="19828"/>
    <cellStyle name="Salomon Logo 5 4 3 19" xfId="19829"/>
    <cellStyle name="Salomon Logo 5 4 3 2" xfId="19830"/>
    <cellStyle name="Salomon Logo 5 4 3 20" xfId="19831"/>
    <cellStyle name="Salomon Logo 5 4 3 21" xfId="19832"/>
    <cellStyle name="Salomon Logo 5 4 3 22" xfId="19833"/>
    <cellStyle name="Salomon Logo 5 4 3 23" xfId="19834"/>
    <cellStyle name="Salomon Logo 5 4 3 24" xfId="19835"/>
    <cellStyle name="Salomon Logo 5 4 3 25" xfId="19836"/>
    <cellStyle name="Salomon Logo 5 4 3 26" xfId="19837"/>
    <cellStyle name="Salomon Logo 5 4 3 27" xfId="19838"/>
    <cellStyle name="Salomon Logo 5 4 3 28" xfId="19839"/>
    <cellStyle name="Salomon Logo 5 4 3 29" xfId="19840"/>
    <cellStyle name="Salomon Logo 5 4 3 3" xfId="19841"/>
    <cellStyle name="Salomon Logo 5 4 3 30" xfId="19842"/>
    <cellStyle name="Salomon Logo 5 4 3 31" xfId="19843"/>
    <cellStyle name="Salomon Logo 5 4 3 32" xfId="19844"/>
    <cellStyle name="Salomon Logo 5 4 3 33" xfId="19845"/>
    <cellStyle name="Salomon Logo 5 4 3 34" xfId="19846"/>
    <cellStyle name="Salomon Logo 5 4 3 35" xfId="19847"/>
    <cellStyle name="Salomon Logo 5 4 3 36" xfId="19848"/>
    <cellStyle name="Salomon Logo 5 4 3 37" xfId="19849"/>
    <cellStyle name="Salomon Logo 5 4 3 38" xfId="19850"/>
    <cellStyle name="Salomon Logo 5 4 3 39" xfId="19851"/>
    <cellStyle name="Salomon Logo 5 4 3 4" xfId="19852"/>
    <cellStyle name="Salomon Logo 5 4 3 40" xfId="19853"/>
    <cellStyle name="Salomon Logo 5 4 3 41" xfId="19854"/>
    <cellStyle name="Salomon Logo 5 4 3 42" xfId="19855"/>
    <cellStyle name="Salomon Logo 5 4 3 43" xfId="19856"/>
    <cellStyle name="Salomon Logo 5 4 3 44" xfId="19857"/>
    <cellStyle name="Salomon Logo 5 4 3 45" xfId="19858"/>
    <cellStyle name="Salomon Logo 5 4 3 46" xfId="19859"/>
    <cellStyle name="Salomon Logo 5 4 3 47" xfId="19860"/>
    <cellStyle name="Salomon Logo 5 4 3 48" xfId="19861"/>
    <cellStyle name="Salomon Logo 5 4 3 49" xfId="19862"/>
    <cellStyle name="Salomon Logo 5 4 3 5" xfId="19863"/>
    <cellStyle name="Salomon Logo 5 4 3 50" xfId="19864"/>
    <cellStyle name="Salomon Logo 5 4 3 51" xfId="19865"/>
    <cellStyle name="Salomon Logo 5 4 3 52" xfId="19866"/>
    <cellStyle name="Salomon Logo 5 4 3 53" xfId="19867"/>
    <cellStyle name="Salomon Logo 5 4 3 54" xfId="19868"/>
    <cellStyle name="Salomon Logo 5 4 3 55" xfId="19869"/>
    <cellStyle name="Salomon Logo 5 4 3 56" xfId="19870"/>
    <cellStyle name="Salomon Logo 5 4 3 57" xfId="19871"/>
    <cellStyle name="Salomon Logo 5 4 3 58" xfId="19872"/>
    <cellStyle name="Salomon Logo 5 4 3 59" xfId="19873"/>
    <cellStyle name="Salomon Logo 5 4 3 6" xfId="19874"/>
    <cellStyle name="Salomon Logo 5 4 3 60" xfId="19875"/>
    <cellStyle name="Salomon Logo 5 4 3 61" xfId="19876"/>
    <cellStyle name="Salomon Logo 5 4 3 62" xfId="19877"/>
    <cellStyle name="Salomon Logo 5 4 3 63" xfId="19878"/>
    <cellStyle name="Salomon Logo 5 4 3 64" xfId="19879"/>
    <cellStyle name="Salomon Logo 5 4 3 7" xfId="19880"/>
    <cellStyle name="Salomon Logo 5 4 3 8" xfId="19881"/>
    <cellStyle name="Salomon Logo 5 4 3 9" xfId="19882"/>
    <cellStyle name="Salomon Logo 5 4 30" xfId="19883"/>
    <cellStyle name="Salomon Logo 5 4 31" xfId="19884"/>
    <cellStyle name="Salomon Logo 5 4 32" xfId="19885"/>
    <cellStyle name="Salomon Logo 5 4 33" xfId="19886"/>
    <cellStyle name="Salomon Logo 5 4 34" xfId="19887"/>
    <cellStyle name="Salomon Logo 5 4 4" xfId="19888"/>
    <cellStyle name="Salomon Logo 5 4 5" xfId="19889"/>
    <cellStyle name="Salomon Logo 5 4 6" xfId="19890"/>
    <cellStyle name="Salomon Logo 5 4 7" xfId="19891"/>
    <cellStyle name="Salomon Logo 5 4 8" xfId="19892"/>
    <cellStyle name="Salomon Logo 5 4 9" xfId="19893"/>
    <cellStyle name="Salomon Logo 5 5" xfId="19894"/>
    <cellStyle name="Salomon Logo 5 5 10" xfId="19895"/>
    <cellStyle name="Salomon Logo 5 5 11" xfId="19896"/>
    <cellStyle name="Salomon Logo 5 5 12" xfId="19897"/>
    <cellStyle name="Salomon Logo 5 5 13" xfId="19898"/>
    <cellStyle name="Salomon Logo 5 5 14" xfId="19899"/>
    <cellStyle name="Salomon Logo 5 5 15" xfId="19900"/>
    <cellStyle name="Salomon Logo 5 5 16" xfId="19901"/>
    <cellStyle name="Salomon Logo 5 5 17" xfId="19902"/>
    <cellStyle name="Salomon Logo 5 5 18" xfId="19903"/>
    <cellStyle name="Salomon Logo 5 5 19" xfId="19904"/>
    <cellStyle name="Salomon Logo 5 5 2" xfId="19905"/>
    <cellStyle name="Salomon Logo 5 5 2 10" xfId="19906"/>
    <cellStyle name="Salomon Logo 5 5 2 11" xfId="19907"/>
    <cellStyle name="Salomon Logo 5 5 2 12" xfId="19908"/>
    <cellStyle name="Salomon Logo 5 5 2 13" xfId="19909"/>
    <cellStyle name="Salomon Logo 5 5 2 14" xfId="19910"/>
    <cellStyle name="Salomon Logo 5 5 2 15" xfId="19911"/>
    <cellStyle name="Salomon Logo 5 5 2 16" xfId="19912"/>
    <cellStyle name="Salomon Logo 5 5 2 17" xfId="19913"/>
    <cellStyle name="Salomon Logo 5 5 2 18" xfId="19914"/>
    <cellStyle name="Salomon Logo 5 5 2 19" xfId="19915"/>
    <cellStyle name="Salomon Logo 5 5 2 2" xfId="19916"/>
    <cellStyle name="Salomon Logo 5 5 2 20" xfId="19917"/>
    <cellStyle name="Salomon Logo 5 5 2 21" xfId="19918"/>
    <cellStyle name="Salomon Logo 5 5 2 22" xfId="19919"/>
    <cellStyle name="Salomon Logo 5 5 2 23" xfId="19920"/>
    <cellStyle name="Salomon Logo 5 5 2 24" xfId="19921"/>
    <cellStyle name="Salomon Logo 5 5 2 25" xfId="19922"/>
    <cellStyle name="Salomon Logo 5 5 2 26" xfId="19923"/>
    <cellStyle name="Salomon Logo 5 5 2 27" xfId="19924"/>
    <cellStyle name="Salomon Logo 5 5 2 28" xfId="19925"/>
    <cellStyle name="Salomon Logo 5 5 2 29" xfId="19926"/>
    <cellStyle name="Salomon Logo 5 5 2 3" xfId="19927"/>
    <cellStyle name="Salomon Logo 5 5 2 30" xfId="19928"/>
    <cellStyle name="Salomon Logo 5 5 2 31" xfId="19929"/>
    <cellStyle name="Salomon Logo 5 5 2 32" xfId="19930"/>
    <cellStyle name="Salomon Logo 5 5 2 33" xfId="19931"/>
    <cellStyle name="Salomon Logo 5 5 2 34" xfId="19932"/>
    <cellStyle name="Salomon Logo 5 5 2 35" xfId="19933"/>
    <cellStyle name="Salomon Logo 5 5 2 36" xfId="19934"/>
    <cellStyle name="Salomon Logo 5 5 2 37" xfId="19935"/>
    <cellStyle name="Salomon Logo 5 5 2 38" xfId="19936"/>
    <cellStyle name="Salomon Logo 5 5 2 39" xfId="19937"/>
    <cellStyle name="Salomon Logo 5 5 2 4" xfId="19938"/>
    <cellStyle name="Salomon Logo 5 5 2 40" xfId="19939"/>
    <cellStyle name="Salomon Logo 5 5 2 41" xfId="19940"/>
    <cellStyle name="Salomon Logo 5 5 2 42" xfId="19941"/>
    <cellStyle name="Salomon Logo 5 5 2 43" xfId="19942"/>
    <cellStyle name="Salomon Logo 5 5 2 44" xfId="19943"/>
    <cellStyle name="Salomon Logo 5 5 2 45" xfId="19944"/>
    <cellStyle name="Salomon Logo 5 5 2 46" xfId="19945"/>
    <cellStyle name="Salomon Logo 5 5 2 47" xfId="19946"/>
    <cellStyle name="Salomon Logo 5 5 2 48" xfId="19947"/>
    <cellStyle name="Salomon Logo 5 5 2 49" xfId="19948"/>
    <cellStyle name="Salomon Logo 5 5 2 5" xfId="19949"/>
    <cellStyle name="Salomon Logo 5 5 2 50" xfId="19950"/>
    <cellStyle name="Salomon Logo 5 5 2 51" xfId="19951"/>
    <cellStyle name="Salomon Logo 5 5 2 52" xfId="19952"/>
    <cellStyle name="Salomon Logo 5 5 2 53" xfId="19953"/>
    <cellStyle name="Salomon Logo 5 5 2 54" xfId="19954"/>
    <cellStyle name="Salomon Logo 5 5 2 55" xfId="19955"/>
    <cellStyle name="Salomon Logo 5 5 2 56" xfId="19956"/>
    <cellStyle name="Salomon Logo 5 5 2 57" xfId="19957"/>
    <cellStyle name="Salomon Logo 5 5 2 58" xfId="19958"/>
    <cellStyle name="Salomon Logo 5 5 2 59" xfId="19959"/>
    <cellStyle name="Salomon Logo 5 5 2 6" xfId="19960"/>
    <cellStyle name="Salomon Logo 5 5 2 60" xfId="19961"/>
    <cellStyle name="Salomon Logo 5 5 2 61" xfId="19962"/>
    <cellStyle name="Salomon Logo 5 5 2 62" xfId="19963"/>
    <cellStyle name="Salomon Logo 5 5 2 63" xfId="19964"/>
    <cellStyle name="Salomon Logo 5 5 2 64" xfId="19965"/>
    <cellStyle name="Salomon Logo 5 5 2 65" xfId="19966"/>
    <cellStyle name="Salomon Logo 5 5 2 66" xfId="19967"/>
    <cellStyle name="Salomon Logo 5 5 2 7" xfId="19968"/>
    <cellStyle name="Salomon Logo 5 5 2 8" xfId="19969"/>
    <cellStyle name="Salomon Logo 5 5 2 9" xfId="19970"/>
    <cellStyle name="Salomon Logo 5 5 20" xfId="19971"/>
    <cellStyle name="Salomon Logo 5 5 21" xfId="19972"/>
    <cellStyle name="Salomon Logo 5 5 22" xfId="19973"/>
    <cellStyle name="Salomon Logo 5 5 23" xfId="19974"/>
    <cellStyle name="Salomon Logo 5 5 24" xfId="19975"/>
    <cellStyle name="Salomon Logo 5 5 25" xfId="19976"/>
    <cellStyle name="Salomon Logo 5 5 26" xfId="19977"/>
    <cellStyle name="Salomon Logo 5 5 27" xfId="19978"/>
    <cellStyle name="Salomon Logo 5 5 28" xfId="19979"/>
    <cellStyle name="Salomon Logo 5 5 29" xfId="19980"/>
    <cellStyle name="Salomon Logo 5 5 3" xfId="19981"/>
    <cellStyle name="Salomon Logo 5 5 3 10" xfId="19982"/>
    <cellStyle name="Salomon Logo 5 5 3 11" xfId="19983"/>
    <cellStyle name="Salomon Logo 5 5 3 12" xfId="19984"/>
    <cellStyle name="Salomon Logo 5 5 3 13" xfId="19985"/>
    <cellStyle name="Salomon Logo 5 5 3 14" xfId="19986"/>
    <cellStyle name="Salomon Logo 5 5 3 15" xfId="19987"/>
    <cellStyle name="Salomon Logo 5 5 3 16" xfId="19988"/>
    <cellStyle name="Salomon Logo 5 5 3 17" xfId="19989"/>
    <cellStyle name="Salomon Logo 5 5 3 18" xfId="19990"/>
    <cellStyle name="Salomon Logo 5 5 3 19" xfId="19991"/>
    <cellStyle name="Salomon Logo 5 5 3 2" xfId="19992"/>
    <cellStyle name="Salomon Logo 5 5 3 20" xfId="19993"/>
    <cellStyle name="Salomon Logo 5 5 3 21" xfId="19994"/>
    <cellStyle name="Salomon Logo 5 5 3 22" xfId="19995"/>
    <cellStyle name="Salomon Logo 5 5 3 23" xfId="19996"/>
    <cellStyle name="Salomon Logo 5 5 3 24" xfId="19997"/>
    <cellStyle name="Salomon Logo 5 5 3 25" xfId="19998"/>
    <cellStyle name="Salomon Logo 5 5 3 26" xfId="19999"/>
    <cellStyle name="Salomon Logo 5 5 3 27" xfId="20000"/>
    <cellStyle name="Salomon Logo 5 5 3 28" xfId="20001"/>
    <cellStyle name="Salomon Logo 5 5 3 29" xfId="20002"/>
    <cellStyle name="Salomon Logo 5 5 3 3" xfId="20003"/>
    <cellStyle name="Salomon Logo 5 5 3 30" xfId="20004"/>
    <cellStyle name="Salomon Logo 5 5 3 31" xfId="20005"/>
    <cellStyle name="Salomon Logo 5 5 3 32" xfId="20006"/>
    <cellStyle name="Salomon Logo 5 5 3 33" xfId="20007"/>
    <cellStyle name="Salomon Logo 5 5 3 34" xfId="20008"/>
    <cellStyle name="Salomon Logo 5 5 3 35" xfId="20009"/>
    <cellStyle name="Salomon Logo 5 5 3 36" xfId="20010"/>
    <cellStyle name="Salomon Logo 5 5 3 37" xfId="20011"/>
    <cellStyle name="Salomon Logo 5 5 3 38" xfId="20012"/>
    <cellStyle name="Salomon Logo 5 5 3 39" xfId="20013"/>
    <cellStyle name="Salomon Logo 5 5 3 4" xfId="20014"/>
    <cellStyle name="Salomon Logo 5 5 3 40" xfId="20015"/>
    <cellStyle name="Salomon Logo 5 5 3 41" xfId="20016"/>
    <cellStyle name="Salomon Logo 5 5 3 42" xfId="20017"/>
    <cellStyle name="Salomon Logo 5 5 3 43" xfId="20018"/>
    <cellStyle name="Salomon Logo 5 5 3 44" xfId="20019"/>
    <cellStyle name="Salomon Logo 5 5 3 45" xfId="20020"/>
    <cellStyle name="Salomon Logo 5 5 3 46" xfId="20021"/>
    <cellStyle name="Salomon Logo 5 5 3 47" xfId="20022"/>
    <cellStyle name="Salomon Logo 5 5 3 48" xfId="20023"/>
    <cellStyle name="Salomon Logo 5 5 3 49" xfId="20024"/>
    <cellStyle name="Salomon Logo 5 5 3 5" xfId="20025"/>
    <cellStyle name="Salomon Logo 5 5 3 50" xfId="20026"/>
    <cellStyle name="Salomon Logo 5 5 3 51" xfId="20027"/>
    <cellStyle name="Salomon Logo 5 5 3 52" xfId="20028"/>
    <cellStyle name="Salomon Logo 5 5 3 53" xfId="20029"/>
    <cellStyle name="Salomon Logo 5 5 3 54" xfId="20030"/>
    <cellStyle name="Salomon Logo 5 5 3 55" xfId="20031"/>
    <cellStyle name="Salomon Logo 5 5 3 56" xfId="20032"/>
    <cellStyle name="Salomon Logo 5 5 3 57" xfId="20033"/>
    <cellStyle name="Salomon Logo 5 5 3 58" xfId="20034"/>
    <cellStyle name="Salomon Logo 5 5 3 59" xfId="20035"/>
    <cellStyle name="Salomon Logo 5 5 3 6" xfId="20036"/>
    <cellStyle name="Salomon Logo 5 5 3 60" xfId="20037"/>
    <cellStyle name="Salomon Logo 5 5 3 61" xfId="20038"/>
    <cellStyle name="Salomon Logo 5 5 3 62" xfId="20039"/>
    <cellStyle name="Salomon Logo 5 5 3 63" xfId="20040"/>
    <cellStyle name="Salomon Logo 5 5 3 64" xfId="20041"/>
    <cellStyle name="Salomon Logo 5 5 3 7" xfId="20042"/>
    <cellStyle name="Salomon Logo 5 5 3 8" xfId="20043"/>
    <cellStyle name="Salomon Logo 5 5 3 9" xfId="20044"/>
    <cellStyle name="Salomon Logo 5 5 30" xfId="20045"/>
    <cellStyle name="Salomon Logo 5 5 31" xfId="20046"/>
    <cellStyle name="Salomon Logo 5 5 32" xfId="20047"/>
    <cellStyle name="Salomon Logo 5 5 33" xfId="20048"/>
    <cellStyle name="Salomon Logo 5 5 34" xfId="20049"/>
    <cellStyle name="Salomon Logo 5 5 4" xfId="20050"/>
    <cellStyle name="Salomon Logo 5 5 5" xfId="20051"/>
    <cellStyle name="Salomon Logo 5 5 6" xfId="20052"/>
    <cellStyle name="Salomon Logo 5 5 7" xfId="20053"/>
    <cellStyle name="Salomon Logo 5 5 8" xfId="20054"/>
    <cellStyle name="Salomon Logo 5 5 9" xfId="20055"/>
    <cellStyle name="Salomon Logo 5 6" xfId="20056"/>
    <cellStyle name="Salomon Logo 5 6 10" xfId="20057"/>
    <cellStyle name="Salomon Logo 5 6 11" xfId="20058"/>
    <cellStyle name="Salomon Logo 5 6 12" xfId="20059"/>
    <cellStyle name="Salomon Logo 5 6 13" xfId="20060"/>
    <cellStyle name="Salomon Logo 5 6 14" xfId="20061"/>
    <cellStyle name="Salomon Logo 5 6 15" xfId="20062"/>
    <cellStyle name="Salomon Logo 5 6 16" xfId="20063"/>
    <cellStyle name="Salomon Logo 5 6 17" xfId="20064"/>
    <cellStyle name="Salomon Logo 5 6 18" xfId="20065"/>
    <cellStyle name="Salomon Logo 5 6 19" xfId="20066"/>
    <cellStyle name="Salomon Logo 5 6 2" xfId="20067"/>
    <cellStyle name="Salomon Logo 5 6 20" xfId="20068"/>
    <cellStyle name="Salomon Logo 5 6 21" xfId="20069"/>
    <cellStyle name="Salomon Logo 5 6 22" xfId="20070"/>
    <cellStyle name="Salomon Logo 5 6 23" xfId="20071"/>
    <cellStyle name="Salomon Logo 5 6 24" xfId="20072"/>
    <cellStyle name="Salomon Logo 5 6 25" xfId="20073"/>
    <cellStyle name="Salomon Logo 5 6 26" xfId="20074"/>
    <cellStyle name="Salomon Logo 5 6 27" xfId="20075"/>
    <cellStyle name="Salomon Logo 5 6 28" xfId="20076"/>
    <cellStyle name="Salomon Logo 5 6 29" xfId="20077"/>
    <cellStyle name="Salomon Logo 5 6 3" xfId="20078"/>
    <cellStyle name="Salomon Logo 5 6 30" xfId="20079"/>
    <cellStyle name="Salomon Logo 5 6 31" xfId="20080"/>
    <cellStyle name="Salomon Logo 5 6 32" xfId="20081"/>
    <cellStyle name="Salomon Logo 5 6 33" xfId="20082"/>
    <cellStyle name="Salomon Logo 5 6 34" xfId="20083"/>
    <cellStyle name="Salomon Logo 5 6 35" xfId="20084"/>
    <cellStyle name="Salomon Logo 5 6 36" xfId="20085"/>
    <cellStyle name="Salomon Logo 5 6 37" xfId="20086"/>
    <cellStyle name="Salomon Logo 5 6 38" xfId="20087"/>
    <cellStyle name="Salomon Logo 5 6 39" xfId="20088"/>
    <cellStyle name="Salomon Logo 5 6 4" xfId="20089"/>
    <cellStyle name="Salomon Logo 5 6 40" xfId="20090"/>
    <cellStyle name="Salomon Logo 5 6 41" xfId="20091"/>
    <cellStyle name="Salomon Logo 5 6 42" xfId="20092"/>
    <cellStyle name="Salomon Logo 5 6 43" xfId="20093"/>
    <cellStyle name="Salomon Logo 5 6 44" xfId="20094"/>
    <cellStyle name="Salomon Logo 5 6 45" xfId="20095"/>
    <cellStyle name="Salomon Logo 5 6 46" xfId="20096"/>
    <cellStyle name="Salomon Logo 5 6 47" xfId="20097"/>
    <cellStyle name="Salomon Logo 5 6 48" xfId="20098"/>
    <cellStyle name="Salomon Logo 5 6 49" xfId="20099"/>
    <cellStyle name="Salomon Logo 5 6 5" xfId="20100"/>
    <cellStyle name="Salomon Logo 5 6 50" xfId="20101"/>
    <cellStyle name="Salomon Logo 5 6 51" xfId="20102"/>
    <cellStyle name="Salomon Logo 5 6 52" xfId="20103"/>
    <cellStyle name="Salomon Logo 5 6 53" xfId="20104"/>
    <cellStyle name="Salomon Logo 5 6 54" xfId="20105"/>
    <cellStyle name="Salomon Logo 5 6 55" xfId="20106"/>
    <cellStyle name="Salomon Logo 5 6 56" xfId="20107"/>
    <cellStyle name="Salomon Logo 5 6 57" xfId="20108"/>
    <cellStyle name="Salomon Logo 5 6 58" xfId="20109"/>
    <cellStyle name="Salomon Logo 5 6 59" xfId="20110"/>
    <cellStyle name="Salomon Logo 5 6 6" xfId="20111"/>
    <cellStyle name="Salomon Logo 5 6 60" xfId="20112"/>
    <cellStyle name="Salomon Logo 5 6 61" xfId="20113"/>
    <cellStyle name="Salomon Logo 5 6 62" xfId="20114"/>
    <cellStyle name="Salomon Logo 5 6 63" xfId="20115"/>
    <cellStyle name="Salomon Logo 5 6 64" xfId="20116"/>
    <cellStyle name="Salomon Logo 5 6 65" xfId="20117"/>
    <cellStyle name="Salomon Logo 5 6 66" xfId="20118"/>
    <cellStyle name="Salomon Logo 5 6 7" xfId="20119"/>
    <cellStyle name="Salomon Logo 5 6 8" xfId="20120"/>
    <cellStyle name="Salomon Logo 5 6 9" xfId="20121"/>
    <cellStyle name="Salomon Logo 5 7" xfId="20122"/>
    <cellStyle name="Salomon Logo 5 7 10" xfId="20123"/>
    <cellStyle name="Salomon Logo 5 7 11" xfId="20124"/>
    <cellStyle name="Salomon Logo 5 7 12" xfId="20125"/>
    <cellStyle name="Salomon Logo 5 7 13" xfId="20126"/>
    <cellStyle name="Salomon Logo 5 7 14" xfId="20127"/>
    <cellStyle name="Salomon Logo 5 7 15" xfId="20128"/>
    <cellStyle name="Salomon Logo 5 7 16" xfId="20129"/>
    <cellStyle name="Salomon Logo 5 7 17" xfId="20130"/>
    <cellStyle name="Salomon Logo 5 7 18" xfId="20131"/>
    <cellStyle name="Salomon Logo 5 7 19" xfId="20132"/>
    <cellStyle name="Salomon Logo 5 7 2" xfId="20133"/>
    <cellStyle name="Salomon Logo 5 7 20" xfId="20134"/>
    <cellStyle name="Salomon Logo 5 7 21" xfId="20135"/>
    <cellStyle name="Salomon Logo 5 7 22" xfId="20136"/>
    <cellStyle name="Salomon Logo 5 7 23" xfId="20137"/>
    <cellStyle name="Salomon Logo 5 7 24" xfId="20138"/>
    <cellStyle name="Salomon Logo 5 7 25" xfId="20139"/>
    <cellStyle name="Salomon Logo 5 7 26" xfId="20140"/>
    <cellStyle name="Salomon Logo 5 7 27" xfId="20141"/>
    <cellStyle name="Salomon Logo 5 7 28" xfId="20142"/>
    <cellStyle name="Salomon Logo 5 7 29" xfId="20143"/>
    <cellStyle name="Salomon Logo 5 7 3" xfId="20144"/>
    <cellStyle name="Salomon Logo 5 7 30" xfId="20145"/>
    <cellStyle name="Salomon Logo 5 7 31" xfId="20146"/>
    <cellStyle name="Salomon Logo 5 7 32" xfId="20147"/>
    <cellStyle name="Salomon Logo 5 7 33" xfId="20148"/>
    <cellStyle name="Salomon Logo 5 7 34" xfId="20149"/>
    <cellStyle name="Salomon Logo 5 7 35" xfId="20150"/>
    <cellStyle name="Salomon Logo 5 7 36" xfId="20151"/>
    <cellStyle name="Salomon Logo 5 7 37" xfId="20152"/>
    <cellStyle name="Salomon Logo 5 7 38" xfId="20153"/>
    <cellStyle name="Salomon Logo 5 7 39" xfId="20154"/>
    <cellStyle name="Salomon Logo 5 7 4" xfId="20155"/>
    <cellStyle name="Salomon Logo 5 7 40" xfId="20156"/>
    <cellStyle name="Salomon Logo 5 7 41" xfId="20157"/>
    <cellStyle name="Salomon Logo 5 7 42" xfId="20158"/>
    <cellStyle name="Salomon Logo 5 7 43" xfId="20159"/>
    <cellStyle name="Salomon Logo 5 7 44" xfId="20160"/>
    <cellStyle name="Salomon Logo 5 7 45" xfId="20161"/>
    <cellStyle name="Salomon Logo 5 7 46" xfId="20162"/>
    <cellStyle name="Salomon Logo 5 7 47" xfId="20163"/>
    <cellStyle name="Salomon Logo 5 7 48" xfId="20164"/>
    <cellStyle name="Salomon Logo 5 7 49" xfId="20165"/>
    <cellStyle name="Salomon Logo 5 7 5" xfId="20166"/>
    <cellStyle name="Salomon Logo 5 7 50" xfId="20167"/>
    <cellStyle name="Salomon Logo 5 7 51" xfId="20168"/>
    <cellStyle name="Salomon Logo 5 7 52" xfId="20169"/>
    <cellStyle name="Salomon Logo 5 7 53" xfId="20170"/>
    <cellStyle name="Salomon Logo 5 7 54" xfId="20171"/>
    <cellStyle name="Salomon Logo 5 7 55" xfId="20172"/>
    <cellStyle name="Salomon Logo 5 7 56" xfId="20173"/>
    <cellStyle name="Salomon Logo 5 7 57" xfId="20174"/>
    <cellStyle name="Salomon Logo 5 7 58" xfId="20175"/>
    <cellStyle name="Salomon Logo 5 7 59" xfId="20176"/>
    <cellStyle name="Salomon Logo 5 7 6" xfId="20177"/>
    <cellStyle name="Salomon Logo 5 7 60" xfId="20178"/>
    <cellStyle name="Salomon Logo 5 7 61" xfId="20179"/>
    <cellStyle name="Salomon Logo 5 7 62" xfId="20180"/>
    <cellStyle name="Salomon Logo 5 7 63" xfId="20181"/>
    <cellStyle name="Salomon Logo 5 7 64" xfId="20182"/>
    <cellStyle name="Salomon Logo 5 7 7" xfId="20183"/>
    <cellStyle name="Salomon Logo 5 7 8" xfId="20184"/>
    <cellStyle name="Salomon Logo 5 7 9" xfId="20185"/>
    <cellStyle name="Salomon Logo 5 8" xfId="20186"/>
    <cellStyle name="Salomon Logo 5 9" xfId="20187"/>
    <cellStyle name="Salomon Logo 6" xfId="20188"/>
    <cellStyle name="Salomon Logo 6 10" xfId="20189"/>
    <cellStyle name="Salomon Logo 6 11" xfId="20190"/>
    <cellStyle name="Salomon Logo 6 12" xfId="20191"/>
    <cellStyle name="Salomon Logo 6 13" xfId="20192"/>
    <cellStyle name="Salomon Logo 6 14" xfId="20193"/>
    <cellStyle name="Salomon Logo 6 15" xfId="20194"/>
    <cellStyle name="Salomon Logo 6 16" xfId="20195"/>
    <cellStyle name="Salomon Logo 6 17" xfId="20196"/>
    <cellStyle name="Salomon Logo 6 18" xfId="20197"/>
    <cellStyle name="Salomon Logo 6 19" xfId="20198"/>
    <cellStyle name="Salomon Logo 6 2" xfId="20199"/>
    <cellStyle name="Salomon Logo 6 2 10" xfId="20200"/>
    <cellStyle name="Salomon Logo 6 2 11" xfId="20201"/>
    <cellStyle name="Salomon Logo 6 2 12" xfId="20202"/>
    <cellStyle name="Salomon Logo 6 2 13" xfId="20203"/>
    <cellStyle name="Salomon Logo 6 2 14" xfId="20204"/>
    <cellStyle name="Salomon Logo 6 2 15" xfId="20205"/>
    <cellStyle name="Salomon Logo 6 2 16" xfId="20206"/>
    <cellStyle name="Salomon Logo 6 2 17" xfId="20207"/>
    <cellStyle name="Salomon Logo 6 2 18" xfId="20208"/>
    <cellStyle name="Salomon Logo 6 2 19" xfId="20209"/>
    <cellStyle name="Salomon Logo 6 2 2" xfId="20210"/>
    <cellStyle name="Salomon Logo 6 2 20" xfId="20211"/>
    <cellStyle name="Salomon Logo 6 2 21" xfId="20212"/>
    <cellStyle name="Salomon Logo 6 2 22" xfId="20213"/>
    <cellStyle name="Salomon Logo 6 2 23" xfId="20214"/>
    <cellStyle name="Salomon Logo 6 2 24" xfId="20215"/>
    <cellStyle name="Salomon Logo 6 2 25" xfId="20216"/>
    <cellStyle name="Salomon Logo 6 2 26" xfId="20217"/>
    <cellStyle name="Salomon Logo 6 2 27" xfId="20218"/>
    <cellStyle name="Salomon Logo 6 2 28" xfId="20219"/>
    <cellStyle name="Salomon Logo 6 2 29" xfId="20220"/>
    <cellStyle name="Salomon Logo 6 2 3" xfId="20221"/>
    <cellStyle name="Salomon Logo 6 2 30" xfId="20222"/>
    <cellStyle name="Salomon Logo 6 2 31" xfId="20223"/>
    <cellStyle name="Salomon Logo 6 2 32" xfId="20224"/>
    <cellStyle name="Salomon Logo 6 2 33" xfId="20225"/>
    <cellStyle name="Salomon Logo 6 2 34" xfId="20226"/>
    <cellStyle name="Salomon Logo 6 2 35" xfId="20227"/>
    <cellStyle name="Salomon Logo 6 2 36" xfId="20228"/>
    <cellStyle name="Salomon Logo 6 2 37" xfId="20229"/>
    <cellStyle name="Salomon Logo 6 2 38" xfId="20230"/>
    <cellStyle name="Salomon Logo 6 2 39" xfId="20231"/>
    <cellStyle name="Salomon Logo 6 2 4" xfId="20232"/>
    <cellStyle name="Salomon Logo 6 2 40" xfId="20233"/>
    <cellStyle name="Salomon Logo 6 2 41" xfId="20234"/>
    <cellStyle name="Salomon Logo 6 2 42" xfId="20235"/>
    <cellStyle name="Salomon Logo 6 2 43" xfId="20236"/>
    <cellStyle name="Salomon Logo 6 2 44" xfId="20237"/>
    <cellStyle name="Salomon Logo 6 2 45" xfId="20238"/>
    <cellStyle name="Salomon Logo 6 2 46" xfId="20239"/>
    <cellStyle name="Salomon Logo 6 2 47" xfId="20240"/>
    <cellStyle name="Salomon Logo 6 2 48" xfId="20241"/>
    <cellStyle name="Salomon Logo 6 2 49" xfId="20242"/>
    <cellStyle name="Salomon Logo 6 2 5" xfId="20243"/>
    <cellStyle name="Salomon Logo 6 2 50" xfId="20244"/>
    <cellStyle name="Salomon Logo 6 2 51" xfId="20245"/>
    <cellStyle name="Salomon Logo 6 2 52" xfId="20246"/>
    <cellStyle name="Salomon Logo 6 2 53" xfId="20247"/>
    <cellStyle name="Salomon Logo 6 2 54" xfId="20248"/>
    <cellStyle name="Salomon Logo 6 2 55" xfId="20249"/>
    <cellStyle name="Salomon Logo 6 2 56" xfId="20250"/>
    <cellStyle name="Salomon Logo 6 2 57" xfId="20251"/>
    <cellStyle name="Salomon Logo 6 2 58" xfId="20252"/>
    <cellStyle name="Salomon Logo 6 2 59" xfId="20253"/>
    <cellStyle name="Salomon Logo 6 2 6" xfId="20254"/>
    <cellStyle name="Salomon Logo 6 2 60" xfId="20255"/>
    <cellStyle name="Salomon Logo 6 2 61" xfId="20256"/>
    <cellStyle name="Salomon Logo 6 2 62" xfId="20257"/>
    <cellStyle name="Salomon Logo 6 2 63" xfId="20258"/>
    <cellStyle name="Salomon Logo 6 2 64" xfId="20259"/>
    <cellStyle name="Salomon Logo 6 2 65" xfId="20260"/>
    <cellStyle name="Salomon Logo 6 2 66" xfId="20261"/>
    <cellStyle name="Salomon Logo 6 2 7" xfId="20262"/>
    <cellStyle name="Salomon Logo 6 2 8" xfId="20263"/>
    <cellStyle name="Salomon Logo 6 2 9" xfId="20264"/>
    <cellStyle name="Salomon Logo 6 20" xfId="20265"/>
    <cellStyle name="Salomon Logo 6 21" xfId="20266"/>
    <cellStyle name="Salomon Logo 6 22" xfId="20267"/>
    <cellStyle name="Salomon Logo 6 23" xfId="20268"/>
    <cellStyle name="Salomon Logo 6 24" xfId="20269"/>
    <cellStyle name="Salomon Logo 6 25" xfId="20270"/>
    <cellStyle name="Salomon Logo 6 26" xfId="20271"/>
    <cellStyle name="Salomon Logo 6 27" xfId="20272"/>
    <cellStyle name="Salomon Logo 6 28" xfId="20273"/>
    <cellStyle name="Salomon Logo 6 29" xfId="20274"/>
    <cellStyle name="Salomon Logo 6 3" xfId="20275"/>
    <cellStyle name="Salomon Logo 6 3 10" xfId="20276"/>
    <cellStyle name="Salomon Logo 6 3 11" xfId="20277"/>
    <cellStyle name="Salomon Logo 6 3 12" xfId="20278"/>
    <cellStyle name="Salomon Logo 6 3 13" xfId="20279"/>
    <cellStyle name="Salomon Logo 6 3 14" xfId="20280"/>
    <cellStyle name="Salomon Logo 6 3 15" xfId="20281"/>
    <cellStyle name="Salomon Logo 6 3 16" xfId="20282"/>
    <cellStyle name="Salomon Logo 6 3 17" xfId="20283"/>
    <cellStyle name="Salomon Logo 6 3 18" xfId="20284"/>
    <cellStyle name="Salomon Logo 6 3 19" xfId="20285"/>
    <cellStyle name="Salomon Logo 6 3 2" xfId="20286"/>
    <cellStyle name="Salomon Logo 6 3 20" xfId="20287"/>
    <cellStyle name="Salomon Logo 6 3 21" xfId="20288"/>
    <cellStyle name="Salomon Logo 6 3 22" xfId="20289"/>
    <cellStyle name="Salomon Logo 6 3 23" xfId="20290"/>
    <cellStyle name="Salomon Logo 6 3 24" xfId="20291"/>
    <cellStyle name="Salomon Logo 6 3 25" xfId="20292"/>
    <cellStyle name="Salomon Logo 6 3 26" xfId="20293"/>
    <cellStyle name="Salomon Logo 6 3 27" xfId="20294"/>
    <cellStyle name="Salomon Logo 6 3 28" xfId="20295"/>
    <cellStyle name="Salomon Logo 6 3 29" xfId="20296"/>
    <cellStyle name="Salomon Logo 6 3 3" xfId="20297"/>
    <cellStyle name="Salomon Logo 6 3 30" xfId="20298"/>
    <cellStyle name="Salomon Logo 6 3 31" xfId="20299"/>
    <cellStyle name="Salomon Logo 6 3 32" xfId="20300"/>
    <cellStyle name="Salomon Logo 6 3 33" xfId="20301"/>
    <cellStyle name="Salomon Logo 6 3 34" xfId="20302"/>
    <cellStyle name="Salomon Logo 6 3 35" xfId="20303"/>
    <cellStyle name="Salomon Logo 6 3 36" xfId="20304"/>
    <cellStyle name="Salomon Logo 6 3 37" xfId="20305"/>
    <cellStyle name="Salomon Logo 6 3 38" xfId="20306"/>
    <cellStyle name="Salomon Logo 6 3 39" xfId="20307"/>
    <cellStyle name="Salomon Logo 6 3 4" xfId="20308"/>
    <cellStyle name="Salomon Logo 6 3 40" xfId="20309"/>
    <cellStyle name="Salomon Logo 6 3 41" xfId="20310"/>
    <cellStyle name="Salomon Logo 6 3 42" xfId="20311"/>
    <cellStyle name="Salomon Logo 6 3 43" xfId="20312"/>
    <cellStyle name="Salomon Logo 6 3 44" xfId="20313"/>
    <cellStyle name="Salomon Logo 6 3 45" xfId="20314"/>
    <cellStyle name="Salomon Logo 6 3 46" xfId="20315"/>
    <cellStyle name="Salomon Logo 6 3 47" xfId="20316"/>
    <cellStyle name="Salomon Logo 6 3 48" xfId="20317"/>
    <cellStyle name="Salomon Logo 6 3 49" xfId="20318"/>
    <cellStyle name="Salomon Logo 6 3 5" xfId="20319"/>
    <cellStyle name="Salomon Logo 6 3 50" xfId="20320"/>
    <cellStyle name="Salomon Logo 6 3 51" xfId="20321"/>
    <cellStyle name="Salomon Logo 6 3 52" xfId="20322"/>
    <cellStyle name="Salomon Logo 6 3 53" xfId="20323"/>
    <cellStyle name="Salomon Logo 6 3 54" xfId="20324"/>
    <cellStyle name="Salomon Logo 6 3 55" xfId="20325"/>
    <cellStyle name="Salomon Logo 6 3 56" xfId="20326"/>
    <cellStyle name="Salomon Logo 6 3 57" xfId="20327"/>
    <cellStyle name="Salomon Logo 6 3 58" xfId="20328"/>
    <cellStyle name="Salomon Logo 6 3 59" xfId="20329"/>
    <cellStyle name="Salomon Logo 6 3 6" xfId="20330"/>
    <cellStyle name="Salomon Logo 6 3 60" xfId="20331"/>
    <cellStyle name="Salomon Logo 6 3 61" xfId="20332"/>
    <cellStyle name="Salomon Logo 6 3 62" xfId="20333"/>
    <cellStyle name="Salomon Logo 6 3 63" xfId="20334"/>
    <cellStyle name="Salomon Logo 6 3 64" xfId="20335"/>
    <cellStyle name="Salomon Logo 6 3 7" xfId="20336"/>
    <cellStyle name="Salomon Logo 6 3 8" xfId="20337"/>
    <cellStyle name="Salomon Logo 6 3 9" xfId="20338"/>
    <cellStyle name="Salomon Logo 6 30" xfId="20339"/>
    <cellStyle name="Salomon Logo 6 31" xfId="20340"/>
    <cellStyle name="Salomon Logo 6 32" xfId="20341"/>
    <cellStyle name="Salomon Logo 6 33" xfId="20342"/>
    <cellStyle name="Salomon Logo 6 34" xfId="20343"/>
    <cellStyle name="Salomon Logo 6 4" xfId="20344"/>
    <cellStyle name="Salomon Logo 6 5" xfId="20345"/>
    <cellStyle name="Salomon Logo 6 6" xfId="20346"/>
    <cellStyle name="Salomon Logo 6 7" xfId="20347"/>
    <cellStyle name="Salomon Logo 6 8" xfId="20348"/>
    <cellStyle name="Salomon Logo 6 9" xfId="20349"/>
    <cellStyle name="Salomon Logo 7" xfId="20350"/>
    <cellStyle name="Salomon Logo 7 10" xfId="20351"/>
    <cellStyle name="Salomon Logo 7 11" xfId="20352"/>
    <cellStyle name="Salomon Logo 7 12" xfId="20353"/>
    <cellStyle name="Salomon Logo 7 13" xfId="20354"/>
    <cellStyle name="Salomon Logo 7 14" xfId="20355"/>
    <cellStyle name="Salomon Logo 7 15" xfId="20356"/>
    <cellStyle name="Salomon Logo 7 16" xfId="20357"/>
    <cellStyle name="Salomon Logo 7 17" xfId="20358"/>
    <cellStyle name="Salomon Logo 7 18" xfId="20359"/>
    <cellStyle name="Salomon Logo 7 19" xfId="20360"/>
    <cellStyle name="Salomon Logo 7 2" xfId="20361"/>
    <cellStyle name="Salomon Logo 7 2 10" xfId="20362"/>
    <cellStyle name="Salomon Logo 7 2 11" xfId="20363"/>
    <cellStyle name="Salomon Logo 7 2 12" xfId="20364"/>
    <cellStyle name="Salomon Logo 7 2 13" xfId="20365"/>
    <cellStyle name="Salomon Logo 7 2 14" xfId="20366"/>
    <cellStyle name="Salomon Logo 7 2 15" xfId="20367"/>
    <cellStyle name="Salomon Logo 7 2 16" xfId="20368"/>
    <cellStyle name="Salomon Logo 7 2 17" xfId="20369"/>
    <cellStyle name="Salomon Logo 7 2 18" xfId="20370"/>
    <cellStyle name="Salomon Logo 7 2 19" xfId="20371"/>
    <cellStyle name="Salomon Logo 7 2 2" xfId="20372"/>
    <cellStyle name="Salomon Logo 7 2 20" xfId="20373"/>
    <cellStyle name="Salomon Logo 7 2 21" xfId="20374"/>
    <cellStyle name="Salomon Logo 7 2 22" xfId="20375"/>
    <cellStyle name="Salomon Logo 7 2 23" xfId="20376"/>
    <cellStyle name="Salomon Logo 7 2 24" xfId="20377"/>
    <cellStyle name="Salomon Logo 7 2 25" xfId="20378"/>
    <cellStyle name="Salomon Logo 7 2 26" xfId="20379"/>
    <cellStyle name="Salomon Logo 7 2 27" xfId="20380"/>
    <cellStyle name="Salomon Logo 7 2 28" xfId="20381"/>
    <cellStyle name="Salomon Logo 7 2 29" xfId="20382"/>
    <cellStyle name="Salomon Logo 7 2 3" xfId="20383"/>
    <cellStyle name="Salomon Logo 7 2 30" xfId="20384"/>
    <cellStyle name="Salomon Logo 7 2 31" xfId="20385"/>
    <cellStyle name="Salomon Logo 7 2 32" xfId="20386"/>
    <cellStyle name="Salomon Logo 7 2 33" xfId="20387"/>
    <cellStyle name="Salomon Logo 7 2 34" xfId="20388"/>
    <cellStyle name="Salomon Logo 7 2 35" xfId="20389"/>
    <cellStyle name="Salomon Logo 7 2 36" xfId="20390"/>
    <cellStyle name="Salomon Logo 7 2 37" xfId="20391"/>
    <cellStyle name="Salomon Logo 7 2 38" xfId="20392"/>
    <cellStyle name="Salomon Logo 7 2 39" xfId="20393"/>
    <cellStyle name="Salomon Logo 7 2 4" xfId="20394"/>
    <cellStyle name="Salomon Logo 7 2 40" xfId="20395"/>
    <cellStyle name="Salomon Logo 7 2 41" xfId="20396"/>
    <cellStyle name="Salomon Logo 7 2 42" xfId="20397"/>
    <cellStyle name="Salomon Logo 7 2 43" xfId="20398"/>
    <cellStyle name="Salomon Logo 7 2 44" xfId="20399"/>
    <cellStyle name="Salomon Logo 7 2 45" xfId="20400"/>
    <cellStyle name="Salomon Logo 7 2 46" xfId="20401"/>
    <cellStyle name="Salomon Logo 7 2 47" xfId="20402"/>
    <cellStyle name="Salomon Logo 7 2 48" xfId="20403"/>
    <cellStyle name="Salomon Logo 7 2 49" xfId="20404"/>
    <cellStyle name="Salomon Logo 7 2 5" xfId="20405"/>
    <cellStyle name="Salomon Logo 7 2 50" xfId="20406"/>
    <cellStyle name="Salomon Logo 7 2 51" xfId="20407"/>
    <cellStyle name="Salomon Logo 7 2 52" xfId="20408"/>
    <cellStyle name="Salomon Logo 7 2 53" xfId="20409"/>
    <cellStyle name="Salomon Logo 7 2 54" xfId="20410"/>
    <cellStyle name="Salomon Logo 7 2 55" xfId="20411"/>
    <cellStyle name="Salomon Logo 7 2 56" xfId="20412"/>
    <cellStyle name="Salomon Logo 7 2 57" xfId="20413"/>
    <cellStyle name="Salomon Logo 7 2 58" xfId="20414"/>
    <cellStyle name="Salomon Logo 7 2 59" xfId="20415"/>
    <cellStyle name="Salomon Logo 7 2 6" xfId="20416"/>
    <cellStyle name="Salomon Logo 7 2 60" xfId="20417"/>
    <cellStyle name="Salomon Logo 7 2 61" xfId="20418"/>
    <cellStyle name="Salomon Logo 7 2 62" xfId="20419"/>
    <cellStyle name="Salomon Logo 7 2 63" xfId="20420"/>
    <cellStyle name="Salomon Logo 7 2 64" xfId="20421"/>
    <cellStyle name="Salomon Logo 7 2 65" xfId="20422"/>
    <cellStyle name="Salomon Logo 7 2 66" xfId="20423"/>
    <cellStyle name="Salomon Logo 7 2 7" xfId="20424"/>
    <cellStyle name="Salomon Logo 7 2 8" xfId="20425"/>
    <cellStyle name="Salomon Logo 7 2 9" xfId="20426"/>
    <cellStyle name="Salomon Logo 7 20" xfId="20427"/>
    <cellStyle name="Salomon Logo 7 21" xfId="20428"/>
    <cellStyle name="Salomon Logo 7 22" xfId="20429"/>
    <cellStyle name="Salomon Logo 7 23" xfId="20430"/>
    <cellStyle name="Salomon Logo 7 24" xfId="20431"/>
    <cellStyle name="Salomon Logo 7 25" xfId="20432"/>
    <cellStyle name="Salomon Logo 7 26" xfId="20433"/>
    <cellStyle name="Salomon Logo 7 27" xfId="20434"/>
    <cellStyle name="Salomon Logo 7 28" xfId="20435"/>
    <cellStyle name="Salomon Logo 7 29" xfId="20436"/>
    <cellStyle name="Salomon Logo 7 3" xfId="20437"/>
    <cellStyle name="Salomon Logo 7 3 10" xfId="20438"/>
    <cellStyle name="Salomon Logo 7 3 11" xfId="20439"/>
    <cellStyle name="Salomon Logo 7 3 12" xfId="20440"/>
    <cellStyle name="Salomon Logo 7 3 13" xfId="20441"/>
    <cellStyle name="Salomon Logo 7 3 14" xfId="20442"/>
    <cellStyle name="Salomon Logo 7 3 15" xfId="20443"/>
    <cellStyle name="Salomon Logo 7 3 16" xfId="20444"/>
    <cellStyle name="Salomon Logo 7 3 17" xfId="20445"/>
    <cellStyle name="Salomon Logo 7 3 18" xfId="20446"/>
    <cellStyle name="Salomon Logo 7 3 19" xfId="20447"/>
    <cellStyle name="Salomon Logo 7 3 2" xfId="20448"/>
    <cellStyle name="Salomon Logo 7 3 20" xfId="20449"/>
    <cellStyle name="Salomon Logo 7 3 21" xfId="20450"/>
    <cellStyle name="Salomon Logo 7 3 22" xfId="20451"/>
    <cellStyle name="Salomon Logo 7 3 23" xfId="20452"/>
    <cellStyle name="Salomon Logo 7 3 24" xfId="20453"/>
    <cellStyle name="Salomon Logo 7 3 25" xfId="20454"/>
    <cellStyle name="Salomon Logo 7 3 26" xfId="20455"/>
    <cellStyle name="Salomon Logo 7 3 27" xfId="20456"/>
    <cellStyle name="Salomon Logo 7 3 28" xfId="20457"/>
    <cellStyle name="Salomon Logo 7 3 29" xfId="20458"/>
    <cellStyle name="Salomon Logo 7 3 3" xfId="20459"/>
    <cellStyle name="Salomon Logo 7 3 30" xfId="20460"/>
    <cellStyle name="Salomon Logo 7 3 31" xfId="20461"/>
    <cellStyle name="Salomon Logo 7 3 32" xfId="20462"/>
    <cellStyle name="Salomon Logo 7 3 33" xfId="20463"/>
    <cellStyle name="Salomon Logo 7 3 34" xfId="20464"/>
    <cellStyle name="Salomon Logo 7 3 35" xfId="20465"/>
    <cellStyle name="Salomon Logo 7 3 36" xfId="20466"/>
    <cellStyle name="Salomon Logo 7 3 37" xfId="20467"/>
    <cellStyle name="Salomon Logo 7 3 38" xfId="20468"/>
    <cellStyle name="Salomon Logo 7 3 39" xfId="20469"/>
    <cellStyle name="Salomon Logo 7 3 4" xfId="20470"/>
    <cellStyle name="Salomon Logo 7 3 40" xfId="20471"/>
    <cellStyle name="Salomon Logo 7 3 41" xfId="20472"/>
    <cellStyle name="Salomon Logo 7 3 42" xfId="20473"/>
    <cellStyle name="Salomon Logo 7 3 43" xfId="20474"/>
    <cellStyle name="Salomon Logo 7 3 44" xfId="20475"/>
    <cellStyle name="Salomon Logo 7 3 45" xfId="20476"/>
    <cellStyle name="Salomon Logo 7 3 46" xfId="20477"/>
    <cellStyle name="Salomon Logo 7 3 47" xfId="20478"/>
    <cellStyle name="Salomon Logo 7 3 48" xfId="20479"/>
    <cellStyle name="Salomon Logo 7 3 49" xfId="20480"/>
    <cellStyle name="Salomon Logo 7 3 5" xfId="20481"/>
    <cellStyle name="Salomon Logo 7 3 50" xfId="20482"/>
    <cellStyle name="Salomon Logo 7 3 51" xfId="20483"/>
    <cellStyle name="Salomon Logo 7 3 52" xfId="20484"/>
    <cellStyle name="Salomon Logo 7 3 53" xfId="20485"/>
    <cellStyle name="Salomon Logo 7 3 54" xfId="20486"/>
    <cellStyle name="Salomon Logo 7 3 55" xfId="20487"/>
    <cellStyle name="Salomon Logo 7 3 56" xfId="20488"/>
    <cellStyle name="Salomon Logo 7 3 57" xfId="20489"/>
    <cellStyle name="Salomon Logo 7 3 58" xfId="20490"/>
    <cellStyle name="Salomon Logo 7 3 59" xfId="20491"/>
    <cellStyle name="Salomon Logo 7 3 6" xfId="20492"/>
    <cellStyle name="Salomon Logo 7 3 60" xfId="20493"/>
    <cellStyle name="Salomon Logo 7 3 61" xfId="20494"/>
    <cellStyle name="Salomon Logo 7 3 62" xfId="20495"/>
    <cellStyle name="Salomon Logo 7 3 63" xfId="20496"/>
    <cellStyle name="Salomon Logo 7 3 64" xfId="20497"/>
    <cellStyle name="Salomon Logo 7 3 7" xfId="20498"/>
    <cellStyle name="Salomon Logo 7 3 8" xfId="20499"/>
    <cellStyle name="Salomon Logo 7 3 9" xfId="20500"/>
    <cellStyle name="Salomon Logo 7 30" xfId="20501"/>
    <cellStyle name="Salomon Logo 7 31" xfId="20502"/>
    <cellStyle name="Salomon Logo 7 32" xfId="20503"/>
    <cellStyle name="Salomon Logo 7 33" xfId="20504"/>
    <cellStyle name="Salomon Logo 7 34" xfId="20505"/>
    <cellStyle name="Salomon Logo 7 4" xfId="20506"/>
    <cellStyle name="Salomon Logo 7 5" xfId="20507"/>
    <cellStyle name="Salomon Logo 7 6" xfId="20508"/>
    <cellStyle name="Salomon Logo 7 7" xfId="20509"/>
    <cellStyle name="Salomon Logo 7 8" xfId="20510"/>
    <cellStyle name="Salomon Logo 7 9" xfId="20511"/>
    <cellStyle name="Salomon Logo 8" xfId="20512"/>
    <cellStyle name="Salomon Logo 8 10" xfId="20513"/>
    <cellStyle name="Salomon Logo 8 11" xfId="20514"/>
    <cellStyle name="Salomon Logo 8 12" xfId="20515"/>
    <cellStyle name="Salomon Logo 8 13" xfId="20516"/>
    <cellStyle name="Salomon Logo 8 14" xfId="20517"/>
    <cellStyle name="Salomon Logo 8 15" xfId="20518"/>
    <cellStyle name="Salomon Logo 8 16" xfId="20519"/>
    <cellStyle name="Salomon Logo 8 17" xfId="20520"/>
    <cellStyle name="Salomon Logo 8 18" xfId="20521"/>
    <cellStyle name="Salomon Logo 8 19" xfId="20522"/>
    <cellStyle name="Salomon Logo 8 2" xfId="20523"/>
    <cellStyle name="Salomon Logo 8 2 10" xfId="20524"/>
    <cellStyle name="Salomon Logo 8 2 11" xfId="20525"/>
    <cellStyle name="Salomon Logo 8 2 12" xfId="20526"/>
    <cellStyle name="Salomon Logo 8 2 13" xfId="20527"/>
    <cellStyle name="Salomon Logo 8 2 14" xfId="20528"/>
    <cellStyle name="Salomon Logo 8 2 15" xfId="20529"/>
    <cellStyle name="Salomon Logo 8 2 16" xfId="20530"/>
    <cellStyle name="Salomon Logo 8 2 17" xfId="20531"/>
    <cellStyle name="Salomon Logo 8 2 18" xfId="20532"/>
    <cellStyle name="Salomon Logo 8 2 19" xfId="20533"/>
    <cellStyle name="Salomon Logo 8 2 2" xfId="20534"/>
    <cellStyle name="Salomon Logo 8 2 20" xfId="20535"/>
    <cellStyle name="Salomon Logo 8 2 21" xfId="20536"/>
    <cellStyle name="Salomon Logo 8 2 22" xfId="20537"/>
    <cellStyle name="Salomon Logo 8 2 23" xfId="20538"/>
    <cellStyle name="Salomon Logo 8 2 24" xfId="20539"/>
    <cellStyle name="Salomon Logo 8 2 25" xfId="20540"/>
    <cellStyle name="Salomon Logo 8 2 26" xfId="20541"/>
    <cellStyle name="Salomon Logo 8 2 27" xfId="20542"/>
    <cellStyle name="Salomon Logo 8 2 28" xfId="20543"/>
    <cellStyle name="Salomon Logo 8 2 29" xfId="20544"/>
    <cellStyle name="Salomon Logo 8 2 3" xfId="20545"/>
    <cellStyle name="Salomon Logo 8 2 30" xfId="20546"/>
    <cellStyle name="Salomon Logo 8 2 31" xfId="20547"/>
    <cellStyle name="Salomon Logo 8 2 32" xfId="20548"/>
    <cellStyle name="Salomon Logo 8 2 33" xfId="20549"/>
    <cellStyle name="Salomon Logo 8 2 34" xfId="20550"/>
    <cellStyle name="Salomon Logo 8 2 35" xfId="20551"/>
    <cellStyle name="Salomon Logo 8 2 36" xfId="20552"/>
    <cellStyle name="Salomon Logo 8 2 37" xfId="20553"/>
    <cellStyle name="Salomon Logo 8 2 38" xfId="20554"/>
    <cellStyle name="Salomon Logo 8 2 39" xfId="20555"/>
    <cellStyle name="Salomon Logo 8 2 4" xfId="20556"/>
    <cellStyle name="Salomon Logo 8 2 40" xfId="20557"/>
    <cellStyle name="Salomon Logo 8 2 41" xfId="20558"/>
    <cellStyle name="Salomon Logo 8 2 42" xfId="20559"/>
    <cellStyle name="Salomon Logo 8 2 43" xfId="20560"/>
    <cellStyle name="Salomon Logo 8 2 44" xfId="20561"/>
    <cellStyle name="Salomon Logo 8 2 45" xfId="20562"/>
    <cellStyle name="Salomon Logo 8 2 46" xfId="20563"/>
    <cellStyle name="Salomon Logo 8 2 47" xfId="20564"/>
    <cellStyle name="Salomon Logo 8 2 48" xfId="20565"/>
    <cellStyle name="Salomon Logo 8 2 49" xfId="20566"/>
    <cellStyle name="Salomon Logo 8 2 5" xfId="20567"/>
    <cellStyle name="Salomon Logo 8 2 50" xfId="20568"/>
    <cellStyle name="Salomon Logo 8 2 51" xfId="20569"/>
    <cellStyle name="Salomon Logo 8 2 52" xfId="20570"/>
    <cellStyle name="Salomon Logo 8 2 53" xfId="20571"/>
    <cellStyle name="Salomon Logo 8 2 54" xfId="20572"/>
    <cellStyle name="Salomon Logo 8 2 55" xfId="20573"/>
    <cellStyle name="Salomon Logo 8 2 56" xfId="20574"/>
    <cellStyle name="Salomon Logo 8 2 57" xfId="20575"/>
    <cellStyle name="Salomon Logo 8 2 58" xfId="20576"/>
    <cellStyle name="Salomon Logo 8 2 59" xfId="20577"/>
    <cellStyle name="Salomon Logo 8 2 6" xfId="20578"/>
    <cellStyle name="Salomon Logo 8 2 60" xfId="20579"/>
    <cellStyle name="Salomon Logo 8 2 61" xfId="20580"/>
    <cellStyle name="Salomon Logo 8 2 62" xfId="20581"/>
    <cellStyle name="Salomon Logo 8 2 63" xfId="20582"/>
    <cellStyle name="Salomon Logo 8 2 64" xfId="20583"/>
    <cellStyle name="Salomon Logo 8 2 65" xfId="20584"/>
    <cellStyle name="Salomon Logo 8 2 66" xfId="20585"/>
    <cellStyle name="Salomon Logo 8 2 7" xfId="20586"/>
    <cellStyle name="Salomon Logo 8 2 8" xfId="20587"/>
    <cellStyle name="Salomon Logo 8 2 9" xfId="20588"/>
    <cellStyle name="Salomon Logo 8 20" xfId="20589"/>
    <cellStyle name="Salomon Logo 8 21" xfId="20590"/>
    <cellStyle name="Salomon Logo 8 22" xfId="20591"/>
    <cellStyle name="Salomon Logo 8 23" xfId="20592"/>
    <cellStyle name="Salomon Logo 8 24" xfId="20593"/>
    <cellStyle name="Salomon Logo 8 25" xfId="20594"/>
    <cellStyle name="Salomon Logo 8 26" xfId="20595"/>
    <cellStyle name="Salomon Logo 8 27" xfId="20596"/>
    <cellStyle name="Salomon Logo 8 28" xfId="20597"/>
    <cellStyle name="Salomon Logo 8 29" xfId="20598"/>
    <cellStyle name="Salomon Logo 8 3" xfId="20599"/>
    <cellStyle name="Salomon Logo 8 3 10" xfId="20600"/>
    <cellStyle name="Salomon Logo 8 3 11" xfId="20601"/>
    <cellStyle name="Salomon Logo 8 3 12" xfId="20602"/>
    <cellStyle name="Salomon Logo 8 3 13" xfId="20603"/>
    <cellStyle name="Salomon Logo 8 3 14" xfId="20604"/>
    <cellStyle name="Salomon Logo 8 3 15" xfId="20605"/>
    <cellStyle name="Salomon Logo 8 3 16" xfId="20606"/>
    <cellStyle name="Salomon Logo 8 3 17" xfId="20607"/>
    <cellStyle name="Salomon Logo 8 3 18" xfId="20608"/>
    <cellStyle name="Salomon Logo 8 3 19" xfId="20609"/>
    <cellStyle name="Salomon Logo 8 3 2" xfId="20610"/>
    <cellStyle name="Salomon Logo 8 3 20" xfId="20611"/>
    <cellStyle name="Salomon Logo 8 3 21" xfId="20612"/>
    <cellStyle name="Salomon Logo 8 3 22" xfId="20613"/>
    <cellStyle name="Salomon Logo 8 3 23" xfId="20614"/>
    <cellStyle name="Salomon Logo 8 3 24" xfId="20615"/>
    <cellStyle name="Salomon Logo 8 3 25" xfId="20616"/>
    <cellStyle name="Salomon Logo 8 3 26" xfId="20617"/>
    <cellStyle name="Salomon Logo 8 3 27" xfId="20618"/>
    <cellStyle name="Salomon Logo 8 3 28" xfId="20619"/>
    <cellStyle name="Salomon Logo 8 3 29" xfId="20620"/>
    <cellStyle name="Salomon Logo 8 3 3" xfId="20621"/>
    <cellStyle name="Salomon Logo 8 3 30" xfId="20622"/>
    <cellStyle name="Salomon Logo 8 3 31" xfId="20623"/>
    <cellStyle name="Salomon Logo 8 3 32" xfId="20624"/>
    <cellStyle name="Salomon Logo 8 3 33" xfId="20625"/>
    <cellStyle name="Salomon Logo 8 3 34" xfId="20626"/>
    <cellStyle name="Salomon Logo 8 3 35" xfId="20627"/>
    <cellStyle name="Salomon Logo 8 3 36" xfId="20628"/>
    <cellStyle name="Salomon Logo 8 3 37" xfId="20629"/>
    <cellStyle name="Salomon Logo 8 3 38" xfId="20630"/>
    <cellStyle name="Salomon Logo 8 3 39" xfId="20631"/>
    <cellStyle name="Salomon Logo 8 3 4" xfId="20632"/>
    <cellStyle name="Salomon Logo 8 3 40" xfId="20633"/>
    <cellStyle name="Salomon Logo 8 3 41" xfId="20634"/>
    <cellStyle name="Salomon Logo 8 3 42" xfId="20635"/>
    <cellStyle name="Salomon Logo 8 3 43" xfId="20636"/>
    <cellStyle name="Salomon Logo 8 3 44" xfId="20637"/>
    <cellStyle name="Salomon Logo 8 3 45" xfId="20638"/>
    <cellStyle name="Salomon Logo 8 3 46" xfId="20639"/>
    <cellStyle name="Salomon Logo 8 3 47" xfId="20640"/>
    <cellStyle name="Salomon Logo 8 3 48" xfId="20641"/>
    <cellStyle name="Salomon Logo 8 3 49" xfId="20642"/>
    <cellStyle name="Salomon Logo 8 3 5" xfId="20643"/>
    <cellStyle name="Salomon Logo 8 3 50" xfId="20644"/>
    <cellStyle name="Salomon Logo 8 3 51" xfId="20645"/>
    <cellStyle name="Salomon Logo 8 3 52" xfId="20646"/>
    <cellStyle name="Salomon Logo 8 3 53" xfId="20647"/>
    <cellStyle name="Salomon Logo 8 3 54" xfId="20648"/>
    <cellStyle name="Salomon Logo 8 3 55" xfId="20649"/>
    <cellStyle name="Salomon Logo 8 3 56" xfId="20650"/>
    <cellStyle name="Salomon Logo 8 3 57" xfId="20651"/>
    <cellStyle name="Salomon Logo 8 3 58" xfId="20652"/>
    <cellStyle name="Salomon Logo 8 3 59" xfId="20653"/>
    <cellStyle name="Salomon Logo 8 3 6" xfId="20654"/>
    <cellStyle name="Salomon Logo 8 3 60" xfId="20655"/>
    <cellStyle name="Salomon Logo 8 3 61" xfId="20656"/>
    <cellStyle name="Salomon Logo 8 3 62" xfId="20657"/>
    <cellStyle name="Salomon Logo 8 3 63" xfId="20658"/>
    <cellStyle name="Salomon Logo 8 3 64" xfId="20659"/>
    <cellStyle name="Salomon Logo 8 3 7" xfId="20660"/>
    <cellStyle name="Salomon Logo 8 3 8" xfId="20661"/>
    <cellStyle name="Salomon Logo 8 3 9" xfId="20662"/>
    <cellStyle name="Salomon Logo 8 30" xfId="20663"/>
    <cellStyle name="Salomon Logo 8 31" xfId="20664"/>
    <cellStyle name="Salomon Logo 8 32" xfId="20665"/>
    <cellStyle name="Salomon Logo 8 33" xfId="20666"/>
    <cellStyle name="Salomon Logo 8 34" xfId="20667"/>
    <cellStyle name="Salomon Logo 8 4" xfId="20668"/>
    <cellStyle name="Salomon Logo 8 5" xfId="20669"/>
    <cellStyle name="Salomon Logo 8 6" xfId="20670"/>
    <cellStyle name="Salomon Logo 8 7" xfId="20671"/>
    <cellStyle name="Salomon Logo 8 8" xfId="20672"/>
    <cellStyle name="Salomon Logo 8 9" xfId="20673"/>
    <cellStyle name="Salomon Logo 9" xfId="20674"/>
    <cellStyle name="Salomon Logo 9 10" xfId="20675"/>
    <cellStyle name="Salomon Logo 9 11" xfId="20676"/>
    <cellStyle name="Salomon Logo 9 12" xfId="20677"/>
    <cellStyle name="Salomon Logo 9 13" xfId="20678"/>
    <cellStyle name="Salomon Logo 9 14" xfId="20679"/>
    <cellStyle name="Salomon Logo 9 15" xfId="20680"/>
    <cellStyle name="Salomon Logo 9 16" xfId="20681"/>
    <cellStyle name="Salomon Logo 9 17" xfId="20682"/>
    <cellStyle name="Salomon Logo 9 18" xfId="20683"/>
    <cellStyle name="Salomon Logo 9 19" xfId="20684"/>
    <cellStyle name="Salomon Logo 9 2" xfId="20685"/>
    <cellStyle name="Salomon Logo 9 2 10" xfId="20686"/>
    <cellStyle name="Salomon Logo 9 2 11" xfId="20687"/>
    <cellStyle name="Salomon Logo 9 2 12" xfId="20688"/>
    <cellStyle name="Salomon Logo 9 2 13" xfId="20689"/>
    <cellStyle name="Salomon Logo 9 2 14" xfId="20690"/>
    <cellStyle name="Salomon Logo 9 2 15" xfId="20691"/>
    <cellStyle name="Salomon Logo 9 2 16" xfId="20692"/>
    <cellStyle name="Salomon Logo 9 2 17" xfId="20693"/>
    <cellStyle name="Salomon Logo 9 2 18" xfId="20694"/>
    <cellStyle name="Salomon Logo 9 2 19" xfId="20695"/>
    <cellStyle name="Salomon Logo 9 2 2" xfId="20696"/>
    <cellStyle name="Salomon Logo 9 2 20" xfId="20697"/>
    <cellStyle name="Salomon Logo 9 2 21" xfId="20698"/>
    <cellStyle name="Salomon Logo 9 2 22" xfId="20699"/>
    <cellStyle name="Salomon Logo 9 2 23" xfId="20700"/>
    <cellStyle name="Salomon Logo 9 2 24" xfId="20701"/>
    <cellStyle name="Salomon Logo 9 2 25" xfId="20702"/>
    <cellStyle name="Salomon Logo 9 2 26" xfId="20703"/>
    <cellStyle name="Salomon Logo 9 2 27" xfId="20704"/>
    <cellStyle name="Salomon Logo 9 2 28" xfId="20705"/>
    <cellStyle name="Salomon Logo 9 2 29" xfId="20706"/>
    <cellStyle name="Salomon Logo 9 2 3" xfId="20707"/>
    <cellStyle name="Salomon Logo 9 2 30" xfId="20708"/>
    <cellStyle name="Salomon Logo 9 2 31" xfId="20709"/>
    <cellStyle name="Salomon Logo 9 2 32" xfId="20710"/>
    <cellStyle name="Salomon Logo 9 2 33" xfId="20711"/>
    <cellStyle name="Salomon Logo 9 2 34" xfId="20712"/>
    <cellStyle name="Salomon Logo 9 2 35" xfId="20713"/>
    <cellStyle name="Salomon Logo 9 2 36" xfId="20714"/>
    <cellStyle name="Salomon Logo 9 2 37" xfId="20715"/>
    <cellStyle name="Salomon Logo 9 2 38" xfId="20716"/>
    <cellStyle name="Salomon Logo 9 2 39" xfId="20717"/>
    <cellStyle name="Salomon Logo 9 2 4" xfId="20718"/>
    <cellStyle name="Salomon Logo 9 2 40" xfId="20719"/>
    <cellStyle name="Salomon Logo 9 2 41" xfId="20720"/>
    <cellStyle name="Salomon Logo 9 2 42" xfId="20721"/>
    <cellStyle name="Salomon Logo 9 2 43" xfId="20722"/>
    <cellStyle name="Salomon Logo 9 2 44" xfId="20723"/>
    <cellStyle name="Salomon Logo 9 2 45" xfId="20724"/>
    <cellStyle name="Salomon Logo 9 2 46" xfId="20725"/>
    <cellStyle name="Salomon Logo 9 2 47" xfId="20726"/>
    <cellStyle name="Salomon Logo 9 2 48" xfId="20727"/>
    <cellStyle name="Salomon Logo 9 2 49" xfId="20728"/>
    <cellStyle name="Salomon Logo 9 2 5" xfId="20729"/>
    <cellStyle name="Salomon Logo 9 2 50" xfId="20730"/>
    <cellStyle name="Salomon Logo 9 2 51" xfId="20731"/>
    <cellStyle name="Salomon Logo 9 2 52" xfId="20732"/>
    <cellStyle name="Salomon Logo 9 2 53" xfId="20733"/>
    <cellStyle name="Salomon Logo 9 2 54" xfId="20734"/>
    <cellStyle name="Salomon Logo 9 2 55" xfId="20735"/>
    <cellStyle name="Salomon Logo 9 2 56" xfId="20736"/>
    <cellStyle name="Salomon Logo 9 2 57" xfId="20737"/>
    <cellStyle name="Salomon Logo 9 2 58" xfId="20738"/>
    <cellStyle name="Salomon Logo 9 2 59" xfId="20739"/>
    <cellStyle name="Salomon Logo 9 2 6" xfId="20740"/>
    <cellStyle name="Salomon Logo 9 2 60" xfId="20741"/>
    <cellStyle name="Salomon Logo 9 2 61" xfId="20742"/>
    <cellStyle name="Salomon Logo 9 2 62" xfId="20743"/>
    <cellStyle name="Salomon Logo 9 2 63" xfId="20744"/>
    <cellStyle name="Salomon Logo 9 2 64" xfId="20745"/>
    <cellStyle name="Salomon Logo 9 2 65" xfId="20746"/>
    <cellStyle name="Salomon Logo 9 2 66" xfId="20747"/>
    <cellStyle name="Salomon Logo 9 2 7" xfId="20748"/>
    <cellStyle name="Salomon Logo 9 2 8" xfId="20749"/>
    <cellStyle name="Salomon Logo 9 2 9" xfId="20750"/>
    <cellStyle name="Salomon Logo 9 20" xfId="20751"/>
    <cellStyle name="Salomon Logo 9 21" xfId="20752"/>
    <cellStyle name="Salomon Logo 9 22" xfId="20753"/>
    <cellStyle name="Salomon Logo 9 23" xfId="20754"/>
    <cellStyle name="Salomon Logo 9 24" xfId="20755"/>
    <cellStyle name="Salomon Logo 9 25" xfId="20756"/>
    <cellStyle name="Salomon Logo 9 26" xfId="20757"/>
    <cellStyle name="Salomon Logo 9 27" xfId="20758"/>
    <cellStyle name="Salomon Logo 9 28" xfId="20759"/>
    <cellStyle name="Salomon Logo 9 29" xfId="20760"/>
    <cellStyle name="Salomon Logo 9 3" xfId="20761"/>
    <cellStyle name="Salomon Logo 9 3 10" xfId="20762"/>
    <cellStyle name="Salomon Logo 9 3 11" xfId="20763"/>
    <cellStyle name="Salomon Logo 9 3 12" xfId="20764"/>
    <cellStyle name="Salomon Logo 9 3 13" xfId="20765"/>
    <cellStyle name="Salomon Logo 9 3 14" xfId="20766"/>
    <cellStyle name="Salomon Logo 9 3 15" xfId="20767"/>
    <cellStyle name="Salomon Logo 9 3 16" xfId="20768"/>
    <cellStyle name="Salomon Logo 9 3 17" xfId="20769"/>
    <cellStyle name="Salomon Logo 9 3 18" xfId="20770"/>
    <cellStyle name="Salomon Logo 9 3 19" xfId="20771"/>
    <cellStyle name="Salomon Logo 9 3 2" xfId="20772"/>
    <cellStyle name="Salomon Logo 9 3 20" xfId="20773"/>
    <cellStyle name="Salomon Logo 9 3 21" xfId="20774"/>
    <cellStyle name="Salomon Logo 9 3 22" xfId="20775"/>
    <cellStyle name="Salomon Logo 9 3 23" xfId="20776"/>
    <cellStyle name="Salomon Logo 9 3 24" xfId="20777"/>
    <cellStyle name="Salomon Logo 9 3 25" xfId="20778"/>
    <cellStyle name="Salomon Logo 9 3 26" xfId="20779"/>
    <cellStyle name="Salomon Logo 9 3 27" xfId="20780"/>
    <cellStyle name="Salomon Logo 9 3 28" xfId="20781"/>
    <cellStyle name="Salomon Logo 9 3 29" xfId="20782"/>
    <cellStyle name="Salomon Logo 9 3 3" xfId="20783"/>
    <cellStyle name="Salomon Logo 9 3 30" xfId="20784"/>
    <cellStyle name="Salomon Logo 9 3 31" xfId="20785"/>
    <cellStyle name="Salomon Logo 9 3 32" xfId="20786"/>
    <cellStyle name="Salomon Logo 9 3 33" xfId="20787"/>
    <cellStyle name="Salomon Logo 9 3 34" xfId="20788"/>
    <cellStyle name="Salomon Logo 9 3 35" xfId="20789"/>
    <cellStyle name="Salomon Logo 9 3 36" xfId="20790"/>
    <cellStyle name="Salomon Logo 9 3 37" xfId="20791"/>
    <cellStyle name="Salomon Logo 9 3 38" xfId="20792"/>
    <cellStyle name="Salomon Logo 9 3 39" xfId="20793"/>
    <cellStyle name="Salomon Logo 9 3 4" xfId="20794"/>
    <cellStyle name="Salomon Logo 9 3 40" xfId="20795"/>
    <cellStyle name="Salomon Logo 9 3 41" xfId="20796"/>
    <cellStyle name="Salomon Logo 9 3 42" xfId="20797"/>
    <cellStyle name="Salomon Logo 9 3 43" xfId="20798"/>
    <cellStyle name="Salomon Logo 9 3 44" xfId="20799"/>
    <cellStyle name="Salomon Logo 9 3 45" xfId="20800"/>
    <cellStyle name="Salomon Logo 9 3 46" xfId="20801"/>
    <cellStyle name="Salomon Logo 9 3 47" xfId="20802"/>
    <cellStyle name="Salomon Logo 9 3 48" xfId="20803"/>
    <cellStyle name="Salomon Logo 9 3 49" xfId="20804"/>
    <cellStyle name="Salomon Logo 9 3 5" xfId="20805"/>
    <cellStyle name="Salomon Logo 9 3 50" xfId="20806"/>
    <cellStyle name="Salomon Logo 9 3 51" xfId="20807"/>
    <cellStyle name="Salomon Logo 9 3 52" xfId="20808"/>
    <cellStyle name="Salomon Logo 9 3 53" xfId="20809"/>
    <cellStyle name="Salomon Logo 9 3 54" xfId="20810"/>
    <cellStyle name="Salomon Logo 9 3 55" xfId="20811"/>
    <cellStyle name="Salomon Logo 9 3 56" xfId="20812"/>
    <cellStyle name="Salomon Logo 9 3 57" xfId="20813"/>
    <cellStyle name="Salomon Logo 9 3 58" xfId="20814"/>
    <cellStyle name="Salomon Logo 9 3 59" xfId="20815"/>
    <cellStyle name="Salomon Logo 9 3 6" xfId="20816"/>
    <cellStyle name="Salomon Logo 9 3 60" xfId="20817"/>
    <cellStyle name="Salomon Logo 9 3 61" xfId="20818"/>
    <cellStyle name="Salomon Logo 9 3 62" xfId="20819"/>
    <cellStyle name="Salomon Logo 9 3 63" xfId="20820"/>
    <cellStyle name="Salomon Logo 9 3 64" xfId="20821"/>
    <cellStyle name="Salomon Logo 9 3 7" xfId="20822"/>
    <cellStyle name="Salomon Logo 9 3 8" xfId="20823"/>
    <cellStyle name="Salomon Logo 9 3 9" xfId="20824"/>
    <cellStyle name="Salomon Logo 9 30" xfId="20825"/>
    <cellStyle name="Salomon Logo 9 31" xfId="20826"/>
    <cellStyle name="Salomon Logo 9 32" xfId="20827"/>
    <cellStyle name="Salomon Logo 9 33" xfId="20828"/>
    <cellStyle name="Salomon Logo 9 34" xfId="20829"/>
    <cellStyle name="Salomon Logo 9 4" xfId="20830"/>
    <cellStyle name="Salomon Logo 9 5" xfId="20831"/>
    <cellStyle name="Salomon Logo 9 6" xfId="20832"/>
    <cellStyle name="Salomon Logo 9 7" xfId="20833"/>
    <cellStyle name="Salomon Logo 9 8" xfId="20834"/>
    <cellStyle name="Salomon Logo 9 9" xfId="20835"/>
    <cellStyle name="SAPBEXaggData" xfId="20836"/>
    <cellStyle name="SAPBEXaggData 10" xfId="20837"/>
    <cellStyle name="SAPBEXaggData 11" xfId="20838"/>
    <cellStyle name="SAPBEXaggData 2" xfId="20839"/>
    <cellStyle name="SAPBEXaggData 2 2" xfId="20840"/>
    <cellStyle name="SAPBEXaggData 2 2 2" xfId="20841"/>
    <cellStyle name="SAPBEXaggData 2 2 3" xfId="20842"/>
    <cellStyle name="SAPBEXaggData 2 2 4" xfId="20843"/>
    <cellStyle name="SAPBEXaggData 2 2 5" xfId="20844"/>
    <cellStyle name="SAPBEXaggData 2 2 6" xfId="20845"/>
    <cellStyle name="SAPBEXaggData 2 2 7" xfId="20846"/>
    <cellStyle name="SAPBEXaggData 2 3" xfId="20847"/>
    <cellStyle name="SAPBEXaggData 2 3 2" xfId="20848"/>
    <cellStyle name="SAPBEXaggData 2 3 3" xfId="20849"/>
    <cellStyle name="SAPBEXaggData 2 3 4" xfId="20850"/>
    <cellStyle name="SAPBEXaggData 2 3 5" xfId="20851"/>
    <cellStyle name="SAPBEXaggData 2 3 6" xfId="20852"/>
    <cellStyle name="SAPBEXaggData 2 4" xfId="20853"/>
    <cellStyle name="SAPBEXaggData 2 5" xfId="20854"/>
    <cellStyle name="SAPBEXaggData 2 6" xfId="20855"/>
    <cellStyle name="SAPBEXaggData 2 7" xfId="20856"/>
    <cellStyle name="SAPBEXaggData 2 8" xfId="20857"/>
    <cellStyle name="SAPBEXaggData 3" xfId="20858"/>
    <cellStyle name="SAPBEXaggData 3 2" xfId="20859"/>
    <cellStyle name="SAPBEXaggData 3 3" xfId="20860"/>
    <cellStyle name="SAPBEXaggData 3 4" xfId="20861"/>
    <cellStyle name="SAPBEXaggData 3 5" xfId="20862"/>
    <cellStyle name="SAPBEXaggData 3 6" xfId="20863"/>
    <cellStyle name="SAPBEXaggData 3 7" xfId="20864"/>
    <cellStyle name="SAPBEXaggData 4" xfId="20865"/>
    <cellStyle name="SAPBEXaggData 4 2" xfId="20866"/>
    <cellStyle name="SAPBEXaggData 4 3" xfId="20867"/>
    <cellStyle name="SAPBEXaggData 4 4" xfId="20868"/>
    <cellStyle name="SAPBEXaggData 4 5" xfId="20869"/>
    <cellStyle name="SAPBEXaggData 4 6" xfId="20870"/>
    <cellStyle name="SAPBEXaggData 5" xfId="20871"/>
    <cellStyle name="SAPBEXaggData 6" xfId="20872"/>
    <cellStyle name="SAPBEXaggData 7" xfId="20873"/>
    <cellStyle name="SAPBEXaggData 8" xfId="20874"/>
    <cellStyle name="SAPBEXaggData 9" xfId="20875"/>
    <cellStyle name="SAPBEXaggDataEmph" xfId="20876"/>
    <cellStyle name="SAPBEXaggDataEmph 10" xfId="20877"/>
    <cellStyle name="SAPBEXaggDataEmph 2" xfId="20878"/>
    <cellStyle name="SAPBEXaggDataEmph 2 2" xfId="20879"/>
    <cellStyle name="SAPBEXaggDataEmph 2 3" xfId="20880"/>
    <cellStyle name="SAPBEXaggDataEmph 2 4" xfId="20881"/>
    <cellStyle name="SAPBEXaggDataEmph 2 5" xfId="20882"/>
    <cellStyle name="SAPBEXaggDataEmph 2 6" xfId="20883"/>
    <cellStyle name="SAPBEXaggDataEmph 2 7" xfId="20884"/>
    <cellStyle name="SAPBEXaggDataEmph 3" xfId="20885"/>
    <cellStyle name="SAPBEXaggDataEmph 3 2" xfId="20886"/>
    <cellStyle name="SAPBEXaggDataEmph 3 3" xfId="20887"/>
    <cellStyle name="SAPBEXaggDataEmph 3 4" xfId="20888"/>
    <cellStyle name="SAPBEXaggDataEmph 3 5" xfId="20889"/>
    <cellStyle name="SAPBEXaggDataEmph 3 6" xfId="20890"/>
    <cellStyle name="SAPBEXaggDataEmph 4" xfId="20891"/>
    <cellStyle name="SAPBEXaggDataEmph 5" xfId="20892"/>
    <cellStyle name="SAPBEXaggDataEmph 6" xfId="20893"/>
    <cellStyle name="SAPBEXaggDataEmph 7" xfId="20894"/>
    <cellStyle name="SAPBEXaggDataEmph 8" xfId="20895"/>
    <cellStyle name="SAPBEXaggDataEmph 9" xfId="20896"/>
    <cellStyle name="SAPBEXaggItem" xfId="20897"/>
    <cellStyle name="SAPBEXaggItem 10" xfId="20898"/>
    <cellStyle name="SAPBEXaggItem 11" xfId="20899"/>
    <cellStyle name="SAPBEXaggItem 2" xfId="20900"/>
    <cellStyle name="SAPBEXaggItem 2 2" xfId="20901"/>
    <cellStyle name="SAPBEXaggItem 2 2 2" xfId="20902"/>
    <cellStyle name="SAPBEXaggItem 2 2 3" xfId="20903"/>
    <cellStyle name="SAPBEXaggItem 2 2 4" xfId="20904"/>
    <cellStyle name="SAPBEXaggItem 2 2 5" xfId="20905"/>
    <cellStyle name="SAPBEXaggItem 2 2 6" xfId="20906"/>
    <cellStyle name="SAPBEXaggItem 2 2 7" xfId="20907"/>
    <cellStyle name="SAPBEXaggItem 2 3" xfId="20908"/>
    <cellStyle name="SAPBEXaggItem 2 3 2" xfId="20909"/>
    <cellStyle name="SAPBEXaggItem 2 3 3" xfId="20910"/>
    <cellStyle name="SAPBEXaggItem 2 3 4" xfId="20911"/>
    <cellStyle name="SAPBEXaggItem 2 3 5" xfId="20912"/>
    <cellStyle name="SAPBEXaggItem 2 3 6" xfId="20913"/>
    <cellStyle name="SAPBEXaggItem 2 4" xfId="20914"/>
    <cellStyle name="SAPBEXaggItem 2 5" xfId="20915"/>
    <cellStyle name="SAPBEXaggItem 2 6" xfId="20916"/>
    <cellStyle name="SAPBEXaggItem 2 7" xfId="20917"/>
    <cellStyle name="SAPBEXaggItem 2 8" xfId="20918"/>
    <cellStyle name="SAPBEXaggItem 3" xfId="20919"/>
    <cellStyle name="SAPBEXaggItem 3 2" xfId="20920"/>
    <cellStyle name="SAPBEXaggItem 3 3" xfId="20921"/>
    <cellStyle name="SAPBEXaggItem 3 4" xfId="20922"/>
    <cellStyle name="SAPBEXaggItem 3 5" xfId="20923"/>
    <cellStyle name="SAPBEXaggItem 3 6" xfId="20924"/>
    <cellStyle name="SAPBEXaggItem 3 7" xfId="20925"/>
    <cellStyle name="SAPBEXaggItem 4" xfId="20926"/>
    <cellStyle name="SAPBEXaggItem 4 2" xfId="20927"/>
    <cellStyle name="SAPBEXaggItem 4 3" xfId="20928"/>
    <cellStyle name="SAPBEXaggItem 4 4" xfId="20929"/>
    <cellStyle name="SAPBEXaggItem 4 5" xfId="20930"/>
    <cellStyle name="SAPBEXaggItem 4 6" xfId="20931"/>
    <cellStyle name="SAPBEXaggItem 5" xfId="20932"/>
    <cellStyle name="SAPBEXaggItem 6" xfId="20933"/>
    <cellStyle name="SAPBEXaggItem 7" xfId="20934"/>
    <cellStyle name="SAPBEXaggItem 8" xfId="20935"/>
    <cellStyle name="SAPBEXaggItem 9" xfId="20936"/>
    <cellStyle name="SAPBEXaggItemX" xfId="20937"/>
    <cellStyle name="SAPBEXaggItemX 10" xfId="20938"/>
    <cellStyle name="SAPBEXaggItemX 2" xfId="20939"/>
    <cellStyle name="SAPBEXaggItemX 2 2" xfId="20940"/>
    <cellStyle name="SAPBEXaggItemX 2 3" xfId="20941"/>
    <cellStyle name="SAPBEXaggItemX 2 4" xfId="20942"/>
    <cellStyle name="SAPBEXaggItemX 2 5" xfId="20943"/>
    <cellStyle name="SAPBEXaggItemX 2 6" xfId="20944"/>
    <cellStyle name="SAPBEXaggItemX 2 7" xfId="20945"/>
    <cellStyle name="SAPBEXaggItemX 3" xfId="20946"/>
    <cellStyle name="SAPBEXaggItemX 3 2" xfId="20947"/>
    <cellStyle name="SAPBEXaggItemX 3 3" xfId="20948"/>
    <cellStyle name="SAPBEXaggItemX 3 4" xfId="20949"/>
    <cellStyle name="SAPBEXaggItemX 3 5" xfId="20950"/>
    <cellStyle name="SAPBEXaggItemX 3 6" xfId="20951"/>
    <cellStyle name="SAPBEXaggItemX 4" xfId="20952"/>
    <cellStyle name="SAPBEXaggItemX 5" xfId="20953"/>
    <cellStyle name="SAPBEXaggItemX 6" xfId="20954"/>
    <cellStyle name="SAPBEXaggItemX 7" xfId="20955"/>
    <cellStyle name="SAPBEXaggItemX 8" xfId="20956"/>
    <cellStyle name="SAPBEXaggItemX 9" xfId="20957"/>
    <cellStyle name="SAPBEXchaText" xfId="20958"/>
    <cellStyle name="SAPBEXchaText 2" xfId="20959"/>
    <cellStyle name="SAPBEXchaText 2 2" xfId="20960"/>
    <cellStyle name="SAPBEXchaText 2 2 2" xfId="20961"/>
    <cellStyle name="SAPBEXchaText 2 2 3" xfId="20962"/>
    <cellStyle name="SAPBEXchaText 2 2 4" xfId="20963"/>
    <cellStyle name="SAPBEXchaText 2 2 5" xfId="20964"/>
    <cellStyle name="SAPBEXchaText 2 2 6" xfId="20965"/>
    <cellStyle name="SAPBEXchaText 2 2 7" xfId="20966"/>
    <cellStyle name="SAPBEXchaText 2 3" xfId="20967"/>
    <cellStyle name="SAPBEXchaText 2 3 2" xfId="20968"/>
    <cellStyle name="SAPBEXchaText 2 3 3" xfId="20969"/>
    <cellStyle name="SAPBEXchaText 2 3 4" xfId="20970"/>
    <cellStyle name="SAPBEXchaText 2 3 5" xfId="20971"/>
    <cellStyle name="SAPBEXchaText 2 3 6" xfId="20972"/>
    <cellStyle name="SAPBEXchaText 2 4" xfId="20973"/>
    <cellStyle name="SAPBEXchaText 2 5" xfId="20974"/>
    <cellStyle name="SAPBEXchaText 2 6" xfId="20975"/>
    <cellStyle name="SAPBEXchaText 2 7" xfId="20976"/>
    <cellStyle name="SAPBEXchaText 2 8" xfId="20977"/>
    <cellStyle name="SAPBEXchaText 3" xfId="20978"/>
    <cellStyle name="SAPBEXchaText 4" xfId="20979"/>
    <cellStyle name="SAPBEXchaText 5" xfId="20980"/>
    <cellStyle name="SAPBEXexcBad7" xfId="20981"/>
    <cellStyle name="SAPBEXexcBad7 10" xfId="20982"/>
    <cellStyle name="SAPBEXexcBad7 2" xfId="20983"/>
    <cellStyle name="SAPBEXexcBad7 2 2" xfId="20984"/>
    <cellStyle name="SAPBEXexcBad7 2 3" xfId="20985"/>
    <cellStyle name="SAPBEXexcBad7 2 4" xfId="20986"/>
    <cellStyle name="SAPBEXexcBad7 2 5" xfId="20987"/>
    <cellStyle name="SAPBEXexcBad7 2 6" xfId="20988"/>
    <cellStyle name="SAPBEXexcBad7 2 7" xfId="20989"/>
    <cellStyle name="SAPBEXexcBad7 3" xfId="20990"/>
    <cellStyle name="SAPBEXexcBad7 3 2" xfId="20991"/>
    <cellStyle name="SAPBEXexcBad7 3 3" xfId="20992"/>
    <cellStyle name="SAPBEXexcBad7 3 4" xfId="20993"/>
    <cellStyle name="SAPBEXexcBad7 3 5" xfId="20994"/>
    <cellStyle name="SAPBEXexcBad7 3 6" xfId="20995"/>
    <cellStyle name="SAPBEXexcBad7 4" xfId="20996"/>
    <cellStyle name="SAPBEXexcBad7 5" xfId="20997"/>
    <cellStyle name="SAPBEXexcBad7 6" xfId="20998"/>
    <cellStyle name="SAPBEXexcBad7 7" xfId="20999"/>
    <cellStyle name="SAPBEXexcBad7 8" xfId="21000"/>
    <cellStyle name="SAPBEXexcBad7 9" xfId="21001"/>
    <cellStyle name="SAPBEXexcBad8" xfId="21002"/>
    <cellStyle name="SAPBEXexcBad8 10" xfId="21003"/>
    <cellStyle name="SAPBEXexcBad8 2" xfId="21004"/>
    <cellStyle name="SAPBEXexcBad8 2 2" xfId="21005"/>
    <cellStyle name="SAPBEXexcBad8 2 3" xfId="21006"/>
    <cellStyle name="SAPBEXexcBad8 2 4" xfId="21007"/>
    <cellStyle name="SAPBEXexcBad8 2 5" xfId="21008"/>
    <cellStyle name="SAPBEXexcBad8 2 6" xfId="21009"/>
    <cellStyle name="SAPBEXexcBad8 2 7" xfId="21010"/>
    <cellStyle name="SAPBEXexcBad8 3" xfId="21011"/>
    <cellStyle name="SAPBEXexcBad8 3 2" xfId="21012"/>
    <cellStyle name="SAPBEXexcBad8 3 3" xfId="21013"/>
    <cellStyle name="SAPBEXexcBad8 3 4" xfId="21014"/>
    <cellStyle name="SAPBEXexcBad8 3 5" xfId="21015"/>
    <cellStyle name="SAPBEXexcBad8 3 6" xfId="21016"/>
    <cellStyle name="SAPBEXexcBad8 4" xfId="21017"/>
    <cellStyle name="SAPBEXexcBad8 5" xfId="21018"/>
    <cellStyle name="SAPBEXexcBad8 6" xfId="21019"/>
    <cellStyle name="SAPBEXexcBad8 7" xfId="21020"/>
    <cellStyle name="SAPBEXexcBad8 8" xfId="21021"/>
    <cellStyle name="SAPBEXexcBad8 9" xfId="21022"/>
    <cellStyle name="SAPBEXexcBad9" xfId="21023"/>
    <cellStyle name="SAPBEXexcBad9 10" xfId="21024"/>
    <cellStyle name="SAPBEXexcBad9 2" xfId="21025"/>
    <cellStyle name="SAPBEXexcBad9 2 2" xfId="21026"/>
    <cellStyle name="SAPBEXexcBad9 2 3" xfId="21027"/>
    <cellStyle name="SAPBEXexcBad9 2 4" xfId="21028"/>
    <cellStyle name="SAPBEXexcBad9 2 5" xfId="21029"/>
    <cellStyle name="SAPBEXexcBad9 2 6" xfId="21030"/>
    <cellStyle name="SAPBEXexcBad9 2 7" xfId="21031"/>
    <cellStyle name="SAPBEXexcBad9 3" xfId="21032"/>
    <cellStyle name="SAPBEXexcBad9 3 2" xfId="21033"/>
    <cellStyle name="SAPBEXexcBad9 3 3" xfId="21034"/>
    <cellStyle name="SAPBEXexcBad9 3 4" xfId="21035"/>
    <cellStyle name="SAPBEXexcBad9 3 5" xfId="21036"/>
    <cellStyle name="SAPBEXexcBad9 3 6" xfId="21037"/>
    <cellStyle name="SAPBEXexcBad9 4" xfId="21038"/>
    <cellStyle name="SAPBEXexcBad9 5" xfId="21039"/>
    <cellStyle name="SAPBEXexcBad9 6" xfId="21040"/>
    <cellStyle name="SAPBEXexcBad9 7" xfId="21041"/>
    <cellStyle name="SAPBEXexcBad9 8" xfId="21042"/>
    <cellStyle name="SAPBEXexcBad9 9" xfId="21043"/>
    <cellStyle name="SAPBEXexcCritical4" xfId="21044"/>
    <cellStyle name="SAPBEXexcCritical4 10" xfId="21045"/>
    <cellStyle name="SAPBEXexcCritical4 2" xfId="21046"/>
    <cellStyle name="SAPBEXexcCritical4 2 2" xfId="21047"/>
    <cellStyle name="SAPBEXexcCritical4 2 3" xfId="21048"/>
    <cellStyle name="SAPBEXexcCritical4 2 4" xfId="21049"/>
    <cellStyle name="SAPBEXexcCritical4 2 5" xfId="21050"/>
    <cellStyle name="SAPBEXexcCritical4 2 6" xfId="21051"/>
    <cellStyle name="SAPBEXexcCritical4 2 7" xfId="21052"/>
    <cellStyle name="SAPBEXexcCritical4 3" xfId="21053"/>
    <cellStyle name="SAPBEXexcCritical4 3 2" xfId="21054"/>
    <cellStyle name="SAPBEXexcCritical4 3 3" xfId="21055"/>
    <cellStyle name="SAPBEXexcCritical4 3 4" xfId="21056"/>
    <cellStyle name="SAPBEXexcCritical4 3 5" xfId="21057"/>
    <cellStyle name="SAPBEXexcCritical4 3 6" xfId="21058"/>
    <cellStyle name="SAPBEXexcCritical4 4" xfId="21059"/>
    <cellStyle name="SAPBEXexcCritical4 5" xfId="21060"/>
    <cellStyle name="SAPBEXexcCritical4 6" xfId="21061"/>
    <cellStyle name="SAPBEXexcCritical4 7" xfId="21062"/>
    <cellStyle name="SAPBEXexcCritical4 8" xfId="21063"/>
    <cellStyle name="SAPBEXexcCritical4 9" xfId="21064"/>
    <cellStyle name="SAPBEXexcCritical5" xfId="21065"/>
    <cellStyle name="SAPBEXexcCritical5 10" xfId="21066"/>
    <cellStyle name="SAPBEXexcCritical5 2" xfId="21067"/>
    <cellStyle name="SAPBEXexcCritical5 2 2" xfId="21068"/>
    <cellStyle name="SAPBEXexcCritical5 2 3" xfId="21069"/>
    <cellStyle name="SAPBEXexcCritical5 2 4" xfId="21070"/>
    <cellStyle name="SAPBEXexcCritical5 2 5" xfId="21071"/>
    <cellStyle name="SAPBEXexcCritical5 2 6" xfId="21072"/>
    <cellStyle name="SAPBEXexcCritical5 2 7" xfId="21073"/>
    <cellStyle name="SAPBEXexcCritical5 3" xfId="21074"/>
    <cellStyle name="SAPBEXexcCritical5 3 2" xfId="21075"/>
    <cellStyle name="SAPBEXexcCritical5 3 3" xfId="21076"/>
    <cellStyle name="SAPBEXexcCritical5 3 4" xfId="21077"/>
    <cellStyle name="SAPBEXexcCritical5 3 5" xfId="21078"/>
    <cellStyle name="SAPBEXexcCritical5 3 6" xfId="21079"/>
    <cellStyle name="SAPBEXexcCritical5 4" xfId="21080"/>
    <cellStyle name="SAPBEXexcCritical5 5" xfId="21081"/>
    <cellStyle name="SAPBEXexcCritical5 6" xfId="21082"/>
    <cellStyle name="SAPBEXexcCritical5 7" xfId="21083"/>
    <cellStyle name="SAPBEXexcCritical5 8" xfId="21084"/>
    <cellStyle name="SAPBEXexcCritical5 9" xfId="21085"/>
    <cellStyle name="SAPBEXexcCritical6" xfId="21086"/>
    <cellStyle name="SAPBEXexcCritical6 10" xfId="21087"/>
    <cellStyle name="SAPBEXexcCritical6 2" xfId="21088"/>
    <cellStyle name="SAPBEXexcCritical6 2 2" xfId="21089"/>
    <cellStyle name="SAPBEXexcCritical6 2 3" xfId="21090"/>
    <cellStyle name="SAPBEXexcCritical6 2 4" xfId="21091"/>
    <cellStyle name="SAPBEXexcCritical6 2 5" xfId="21092"/>
    <cellStyle name="SAPBEXexcCritical6 2 6" xfId="21093"/>
    <cellStyle name="SAPBEXexcCritical6 2 7" xfId="21094"/>
    <cellStyle name="SAPBEXexcCritical6 3" xfId="21095"/>
    <cellStyle name="SAPBEXexcCritical6 3 2" xfId="21096"/>
    <cellStyle name="SAPBEXexcCritical6 3 3" xfId="21097"/>
    <cellStyle name="SAPBEXexcCritical6 3 4" xfId="21098"/>
    <cellStyle name="SAPBEXexcCritical6 3 5" xfId="21099"/>
    <cellStyle name="SAPBEXexcCritical6 3 6" xfId="21100"/>
    <cellStyle name="SAPBEXexcCritical6 4" xfId="21101"/>
    <cellStyle name="SAPBEXexcCritical6 5" xfId="21102"/>
    <cellStyle name="SAPBEXexcCritical6 6" xfId="21103"/>
    <cellStyle name="SAPBEXexcCritical6 7" xfId="21104"/>
    <cellStyle name="SAPBEXexcCritical6 8" xfId="21105"/>
    <cellStyle name="SAPBEXexcCritical6 9" xfId="21106"/>
    <cellStyle name="SAPBEXexcGood1" xfId="21107"/>
    <cellStyle name="SAPBEXexcGood1 10" xfId="21108"/>
    <cellStyle name="SAPBEXexcGood1 2" xfId="21109"/>
    <cellStyle name="SAPBEXexcGood1 2 2" xfId="21110"/>
    <cellStyle name="SAPBEXexcGood1 2 3" xfId="21111"/>
    <cellStyle name="SAPBEXexcGood1 2 4" xfId="21112"/>
    <cellStyle name="SAPBEXexcGood1 2 5" xfId="21113"/>
    <cellStyle name="SAPBEXexcGood1 2 6" xfId="21114"/>
    <cellStyle name="SAPBEXexcGood1 2 7" xfId="21115"/>
    <cellStyle name="SAPBEXexcGood1 3" xfId="21116"/>
    <cellStyle name="SAPBEXexcGood1 3 2" xfId="21117"/>
    <cellStyle name="SAPBEXexcGood1 3 3" xfId="21118"/>
    <cellStyle name="SAPBEXexcGood1 3 4" xfId="21119"/>
    <cellStyle name="SAPBEXexcGood1 3 5" xfId="21120"/>
    <cellStyle name="SAPBEXexcGood1 3 6" xfId="21121"/>
    <cellStyle name="SAPBEXexcGood1 4" xfId="21122"/>
    <cellStyle name="SAPBEXexcGood1 5" xfId="21123"/>
    <cellStyle name="SAPBEXexcGood1 6" xfId="21124"/>
    <cellStyle name="SAPBEXexcGood1 7" xfId="21125"/>
    <cellStyle name="SAPBEXexcGood1 8" xfId="21126"/>
    <cellStyle name="SAPBEXexcGood1 9" xfId="21127"/>
    <cellStyle name="SAPBEXexcGood2" xfId="21128"/>
    <cellStyle name="SAPBEXexcGood2 10" xfId="21129"/>
    <cellStyle name="SAPBEXexcGood2 2" xfId="21130"/>
    <cellStyle name="SAPBEXexcGood2 2 2" xfId="21131"/>
    <cellStyle name="SAPBEXexcGood2 2 3" xfId="21132"/>
    <cellStyle name="SAPBEXexcGood2 2 4" xfId="21133"/>
    <cellStyle name="SAPBEXexcGood2 2 5" xfId="21134"/>
    <cellStyle name="SAPBEXexcGood2 2 6" xfId="21135"/>
    <cellStyle name="SAPBEXexcGood2 2 7" xfId="21136"/>
    <cellStyle name="SAPBEXexcGood2 3" xfId="21137"/>
    <cellStyle name="SAPBEXexcGood2 3 2" xfId="21138"/>
    <cellStyle name="SAPBEXexcGood2 3 3" xfId="21139"/>
    <cellStyle name="SAPBEXexcGood2 3 4" xfId="21140"/>
    <cellStyle name="SAPBEXexcGood2 3 5" xfId="21141"/>
    <cellStyle name="SAPBEXexcGood2 3 6" xfId="21142"/>
    <cellStyle name="SAPBEXexcGood2 4" xfId="21143"/>
    <cellStyle name="SAPBEXexcGood2 5" xfId="21144"/>
    <cellStyle name="SAPBEXexcGood2 6" xfId="21145"/>
    <cellStyle name="SAPBEXexcGood2 7" xfId="21146"/>
    <cellStyle name="SAPBEXexcGood2 8" xfId="21147"/>
    <cellStyle name="SAPBEXexcGood2 9" xfId="21148"/>
    <cellStyle name="SAPBEXexcGood3" xfId="21149"/>
    <cellStyle name="SAPBEXexcGood3 10" xfId="21150"/>
    <cellStyle name="SAPBEXexcGood3 2" xfId="21151"/>
    <cellStyle name="SAPBEXexcGood3 2 2" xfId="21152"/>
    <cellStyle name="SAPBEXexcGood3 2 3" xfId="21153"/>
    <cellStyle name="SAPBEXexcGood3 2 4" xfId="21154"/>
    <cellStyle name="SAPBEXexcGood3 2 5" xfId="21155"/>
    <cellStyle name="SAPBEXexcGood3 2 6" xfId="21156"/>
    <cellStyle name="SAPBEXexcGood3 2 7" xfId="21157"/>
    <cellStyle name="SAPBEXexcGood3 3" xfId="21158"/>
    <cellStyle name="SAPBEXexcGood3 3 2" xfId="21159"/>
    <cellStyle name="SAPBEXexcGood3 3 3" xfId="21160"/>
    <cellStyle name="SAPBEXexcGood3 3 4" xfId="21161"/>
    <cellStyle name="SAPBEXexcGood3 3 5" xfId="21162"/>
    <cellStyle name="SAPBEXexcGood3 3 6" xfId="21163"/>
    <cellStyle name="SAPBEXexcGood3 4" xfId="21164"/>
    <cellStyle name="SAPBEXexcGood3 5" xfId="21165"/>
    <cellStyle name="SAPBEXexcGood3 6" xfId="21166"/>
    <cellStyle name="SAPBEXexcGood3 7" xfId="21167"/>
    <cellStyle name="SAPBEXexcGood3 8" xfId="21168"/>
    <cellStyle name="SAPBEXexcGood3 9" xfId="21169"/>
    <cellStyle name="SAPBEXfilterDrill" xfId="21170"/>
    <cellStyle name="SAPBEXfilterDrill 10" xfId="21171"/>
    <cellStyle name="SAPBEXfilterDrill 2" xfId="21172"/>
    <cellStyle name="SAPBEXfilterDrill 2 2" xfId="21173"/>
    <cellStyle name="SAPBEXfilterDrill 2 3" xfId="21174"/>
    <cellStyle name="SAPBEXfilterDrill 2 4" xfId="21175"/>
    <cellStyle name="SAPBEXfilterDrill 2 5" xfId="21176"/>
    <cellStyle name="SAPBEXfilterDrill 2 6" xfId="21177"/>
    <cellStyle name="SAPBEXfilterDrill 2 7" xfId="21178"/>
    <cellStyle name="SAPBEXfilterDrill 3" xfId="21179"/>
    <cellStyle name="SAPBEXfilterDrill 3 2" xfId="21180"/>
    <cellStyle name="SAPBEXfilterDrill 3 3" xfId="21181"/>
    <cellStyle name="SAPBEXfilterDrill 3 4" xfId="21182"/>
    <cellStyle name="SAPBEXfilterDrill 3 5" xfId="21183"/>
    <cellStyle name="SAPBEXfilterDrill 3 6" xfId="21184"/>
    <cellStyle name="SAPBEXfilterDrill 4" xfId="21185"/>
    <cellStyle name="SAPBEXfilterDrill 5" xfId="21186"/>
    <cellStyle name="SAPBEXfilterDrill 6" xfId="21187"/>
    <cellStyle name="SAPBEXfilterDrill 7" xfId="21188"/>
    <cellStyle name="SAPBEXfilterDrill 8" xfId="21189"/>
    <cellStyle name="SAPBEXfilterDrill 9" xfId="21190"/>
    <cellStyle name="SAPBEXfilterItem" xfId="21191"/>
    <cellStyle name="SAPBEXfilterItem 10" xfId="21192"/>
    <cellStyle name="SAPBEXfilterItem 2" xfId="21193"/>
    <cellStyle name="SAPBEXfilterItem 2 2" xfId="21194"/>
    <cellStyle name="SAPBEXfilterItem 2 3" xfId="21195"/>
    <cellStyle name="SAPBEXfilterItem 2 4" xfId="21196"/>
    <cellStyle name="SAPBEXfilterItem 2 5" xfId="21197"/>
    <cellStyle name="SAPBEXfilterItem 2 6" xfId="21198"/>
    <cellStyle name="SAPBEXfilterItem 2 7" xfId="21199"/>
    <cellStyle name="SAPBEXfilterItem 3" xfId="21200"/>
    <cellStyle name="SAPBEXfilterItem 3 2" xfId="21201"/>
    <cellStyle name="SAPBEXfilterItem 3 3" xfId="21202"/>
    <cellStyle name="SAPBEXfilterItem 3 4" xfId="21203"/>
    <cellStyle name="SAPBEXfilterItem 3 5" xfId="21204"/>
    <cellStyle name="SAPBEXfilterItem 3 6" xfId="21205"/>
    <cellStyle name="SAPBEXfilterItem 4" xfId="21206"/>
    <cellStyle name="SAPBEXfilterItem 5" xfId="21207"/>
    <cellStyle name="SAPBEXfilterItem 6" xfId="21208"/>
    <cellStyle name="SAPBEXfilterItem 7" xfId="21209"/>
    <cellStyle name="SAPBEXfilterItem 8" xfId="21210"/>
    <cellStyle name="SAPBEXfilterItem 9" xfId="21211"/>
    <cellStyle name="SAPBEXfilterText" xfId="21212"/>
    <cellStyle name="SAPBEXformats" xfId="21213"/>
    <cellStyle name="SAPBEXformats 2" xfId="21214"/>
    <cellStyle name="SAPBEXformats 2 2" xfId="21215"/>
    <cellStyle name="SAPBEXformats 2 2 2" xfId="21216"/>
    <cellStyle name="SAPBEXformats 2 2 3" xfId="21217"/>
    <cellStyle name="SAPBEXformats 2 2 4" xfId="21218"/>
    <cellStyle name="SAPBEXformats 2 2 5" xfId="21219"/>
    <cellStyle name="SAPBEXformats 2 2 6" xfId="21220"/>
    <cellStyle name="SAPBEXformats 2 2 7" xfId="21221"/>
    <cellStyle name="SAPBEXformats 2 3" xfId="21222"/>
    <cellStyle name="SAPBEXformats 2 3 2" xfId="21223"/>
    <cellStyle name="SAPBEXformats 2 3 3" xfId="21224"/>
    <cellStyle name="SAPBEXformats 2 3 4" xfId="21225"/>
    <cellStyle name="SAPBEXformats 2 3 5" xfId="21226"/>
    <cellStyle name="SAPBEXformats 2 3 6" xfId="21227"/>
    <cellStyle name="SAPBEXformats 2 4" xfId="21228"/>
    <cellStyle name="SAPBEXformats 2 5" xfId="21229"/>
    <cellStyle name="SAPBEXformats 2 6" xfId="21230"/>
    <cellStyle name="SAPBEXformats 2 7" xfId="21231"/>
    <cellStyle name="SAPBEXformats 2 8" xfId="21232"/>
    <cellStyle name="SAPBEXformats 3" xfId="21233"/>
    <cellStyle name="SAPBEXformats 4" xfId="21234"/>
    <cellStyle name="SAPBEXformats 5" xfId="21235"/>
    <cellStyle name="SAPBEXheaderItem" xfId="21236"/>
    <cellStyle name="SAPBEXheaderItem 2" xfId="21237"/>
    <cellStyle name="SAPBEXheaderItem 3" xfId="21238"/>
    <cellStyle name="SAPBEXheaderItem 4" xfId="21239"/>
    <cellStyle name="SAPBEXheaderText" xfId="21240"/>
    <cellStyle name="SAPBEXheaderText 2" xfId="21241"/>
    <cellStyle name="SAPBEXheaderText 3" xfId="21242"/>
    <cellStyle name="SAPBEXheaderText 4" xfId="21243"/>
    <cellStyle name="SAPBEXHLevel0" xfId="21244"/>
    <cellStyle name="SAPBEXHLevel0 2" xfId="21245"/>
    <cellStyle name="SAPBEXHLevel0 3" xfId="21246"/>
    <cellStyle name="SAPBEXHLevel0 4" xfId="21247"/>
    <cellStyle name="SAPBEXHLevel0X" xfId="21248"/>
    <cellStyle name="SAPBEXHLevel0X 2" xfId="21249"/>
    <cellStyle name="SAPBEXHLevel0X 3" xfId="21250"/>
    <cellStyle name="SAPBEXHLevel0X 4" xfId="21251"/>
    <cellStyle name="SAPBEXHLevel1" xfId="21252"/>
    <cellStyle name="SAPBEXHLevel1 2" xfId="21253"/>
    <cellStyle name="SAPBEXHLevel1 3" xfId="21254"/>
    <cellStyle name="SAPBEXHLevel1 4" xfId="21255"/>
    <cellStyle name="SAPBEXHLevel1X" xfId="21256"/>
    <cellStyle name="SAPBEXHLevel1X 2" xfId="21257"/>
    <cellStyle name="SAPBEXHLevel1X 3" xfId="21258"/>
    <cellStyle name="SAPBEXHLevel1X 4" xfId="21259"/>
    <cellStyle name="SAPBEXHLevel2" xfId="21260"/>
    <cellStyle name="SAPBEXHLevel2 2" xfId="21261"/>
    <cellStyle name="SAPBEXHLevel2 3" xfId="21262"/>
    <cellStyle name="SAPBEXHLevel2 4" xfId="21263"/>
    <cellStyle name="SAPBEXHLevel2X" xfId="21264"/>
    <cellStyle name="SAPBEXHLevel2X 10" xfId="21265"/>
    <cellStyle name="SAPBEXHLevel2X 2" xfId="21266"/>
    <cellStyle name="SAPBEXHLevel2X 2 2" xfId="21267"/>
    <cellStyle name="SAPBEXHLevel2X 2 3" xfId="21268"/>
    <cellStyle name="SAPBEXHLevel2X 2 4" xfId="21269"/>
    <cellStyle name="SAPBEXHLevel2X 2 5" xfId="21270"/>
    <cellStyle name="SAPBEXHLevel2X 2 6" xfId="21271"/>
    <cellStyle name="SAPBEXHLevel2X 2 7" xfId="21272"/>
    <cellStyle name="SAPBEXHLevel2X 3" xfId="21273"/>
    <cellStyle name="SAPBEXHLevel2X 3 2" xfId="21274"/>
    <cellStyle name="SAPBEXHLevel2X 3 3" xfId="21275"/>
    <cellStyle name="SAPBEXHLevel2X 3 4" xfId="21276"/>
    <cellStyle name="SAPBEXHLevel2X 3 5" xfId="21277"/>
    <cellStyle name="SAPBEXHLevel2X 3 6" xfId="21278"/>
    <cellStyle name="SAPBEXHLevel2X 4" xfId="21279"/>
    <cellStyle name="SAPBEXHLevel2X 5" xfId="21280"/>
    <cellStyle name="SAPBEXHLevel2X 6" xfId="21281"/>
    <cellStyle name="SAPBEXHLevel2X 7" xfId="21282"/>
    <cellStyle name="SAPBEXHLevel2X 8" xfId="21283"/>
    <cellStyle name="SAPBEXHLevel2X 9" xfId="21284"/>
    <cellStyle name="SAPBEXHLevel3" xfId="21285"/>
    <cellStyle name="SAPBEXHLevel3 2" xfId="21286"/>
    <cellStyle name="SAPBEXHLevel3 3" xfId="21287"/>
    <cellStyle name="SAPBEXHLevel3 4" xfId="21288"/>
    <cellStyle name="SAPBEXHLevel3X" xfId="21289"/>
    <cellStyle name="SAPBEXHLevel3X 10" xfId="21290"/>
    <cellStyle name="SAPBEXHLevel3X 2" xfId="21291"/>
    <cellStyle name="SAPBEXHLevel3X 2 2" xfId="21292"/>
    <cellStyle name="SAPBEXHLevel3X 2 3" xfId="21293"/>
    <cellStyle name="SAPBEXHLevel3X 2 4" xfId="21294"/>
    <cellStyle name="SAPBEXHLevel3X 2 5" xfId="21295"/>
    <cellStyle name="SAPBEXHLevel3X 2 6" xfId="21296"/>
    <cellStyle name="SAPBEXHLevel3X 2 7" xfId="21297"/>
    <cellStyle name="SAPBEXHLevel3X 3" xfId="21298"/>
    <cellStyle name="SAPBEXHLevel3X 3 2" xfId="21299"/>
    <cellStyle name="SAPBEXHLevel3X 3 3" xfId="21300"/>
    <cellStyle name="SAPBEXHLevel3X 3 4" xfId="21301"/>
    <cellStyle name="SAPBEXHLevel3X 3 5" xfId="21302"/>
    <cellStyle name="SAPBEXHLevel3X 3 6" xfId="21303"/>
    <cellStyle name="SAPBEXHLevel3X 4" xfId="21304"/>
    <cellStyle name="SAPBEXHLevel3X 5" xfId="21305"/>
    <cellStyle name="SAPBEXHLevel3X 6" xfId="21306"/>
    <cellStyle name="SAPBEXHLevel3X 7" xfId="21307"/>
    <cellStyle name="SAPBEXHLevel3X 8" xfId="21308"/>
    <cellStyle name="SAPBEXHLevel3X 9" xfId="21309"/>
    <cellStyle name="SAPBEXinputData" xfId="21310"/>
    <cellStyle name="SAPBEXinputData 2" xfId="21311"/>
    <cellStyle name="SAPBEXinputData 2 2" xfId="21312"/>
    <cellStyle name="SAPBEXinputData 2 3" xfId="21313"/>
    <cellStyle name="SAPBEXinputData 2 4" xfId="21314"/>
    <cellStyle name="SAPBEXinputData 2 5" xfId="21315"/>
    <cellStyle name="SAPBEXinputData 2 6" xfId="21316"/>
    <cellStyle name="SAPBEXinputData 2 7" xfId="21317"/>
    <cellStyle name="SAPBEXinputData 3" xfId="21318"/>
    <cellStyle name="SAPBEXinputData 3 2" xfId="21319"/>
    <cellStyle name="SAPBEXinputData 3 3" xfId="21320"/>
    <cellStyle name="SAPBEXinputData 3 4" xfId="21321"/>
    <cellStyle name="SAPBEXinputData 3 5" xfId="21322"/>
    <cellStyle name="SAPBEXinputData 3 6" xfId="21323"/>
    <cellStyle name="SAPBEXinputData 4" xfId="21324"/>
    <cellStyle name="SAPBEXinputData 5" xfId="21325"/>
    <cellStyle name="SAPBEXinputData 6" xfId="21326"/>
    <cellStyle name="SAPBEXinputData 7" xfId="21327"/>
    <cellStyle name="SAPBEXinputData 8" xfId="21328"/>
    <cellStyle name="SAPBEXinputData 9" xfId="21329"/>
    <cellStyle name="SAPBEXItemHeader" xfId="21330"/>
    <cellStyle name="SAPBEXItemHeader 2" xfId="21331"/>
    <cellStyle name="SAPBEXItemHeader 2 2" xfId="21332"/>
    <cellStyle name="SAPBEXItemHeader 2 3" xfId="21333"/>
    <cellStyle name="SAPBEXItemHeader 2 4" xfId="21334"/>
    <cellStyle name="SAPBEXItemHeader 2 5" xfId="21335"/>
    <cellStyle name="SAPBEXItemHeader 2 6" xfId="21336"/>
    <cellStyle name="SAPBEXItemHeader 2 7" xfId="21337"/>
    <cellStyle name="SAPBEXItemHeader 3" xfId="21338"/>
    <cellStyle name="SAPBEXItemHeader 3 2" xfId="21339"/>
    <cellStyle name="SAPBEXItemHeader 3 3" xfId="21340"/>
    <cellStyle name="SAPBEXItemHeader 3 4" xfId="21341"/>
    <cellStyle name="SAPBEXItemHeader 3 5" xfId="21342"/>
    <cellStyle name="SAPBEXItemHeader 3 6" xfId="21343"/>
    <cellStyle name="SAPBEXItemHeader 4" xfId="21344"/>
    <cellStyle name="SAPBEXItemHeader 5" xfId="21345"/>
    <cellStyle name="SAPBEXItemHeader 6" xfId="21346"/>
    <cellStyle name="SAPBEXItemHeader 7" xfId="21347"/>
    <cellStyle name="SAPBEXItemHeader 8" xfId="21348"/>
    <cellStyle name="SAPBEXresData" xfId="21349"/>
    <cellStyle name="SAPBEXresData 10" xfId="21350"/>
    <cellStyle name="SAPBEXresData 2" xfId="21351"/>
    <cellStyle name="SAPBEXresData 2 2" xfId="21352"/>
    <cellStyle name="SAPBEXresData 2 3" xfId="21353"/>
    <cellStyle name="SAPBEXresData 2 4" xfId="21354"/>
    <cellStyle name="SAPBEXresData 2 5" xfId="21355"/>
    <cellStyle name="SAPBEXresData 2 6" xfId="21356"/>
    <cellStyle name="SAPBEXresData 2 7" xfId="21357"/>
    <cellStyle name="SAPBEXresData 3" xfId="21358"/>
    <cellStyle name="SAPBEXresData 3 2" xfId="21359"/>
    <cellStyle name="SAPBEXresData 3 3" xfId="21360"/>
    <cellStyle name="SAPBEXresData 3 4" xfId="21361"/>
    <cellStyle name="SAPBEXresData 3 5" xfId="21362"/>
    <cellStyle name="SAPBEXresData 3 6" xfId="21363"/>
    <cellStyle name="SAPBEXresData 4" xfId="21364"/>
    <cellStyle name="SAPBEXresData 5" xfId="21365"/>
    <cellStyle name="SAPBEXresData 6" xfId="21366"/>
    <cellStyle name="SAPBEXresData 7" xfId="21367"/>
    <cellStyle name="SAPBEXresData 8" xfId="21368"/>
    <cellStyle name="SAPBEXresData 9" xfId="21369"/>
    <cellStyle name="SAPBEXresDataEmph" xfId="21370"/>
    <cellStyle name="SAPBEXresDataEmph 10" xfId="21371"/>
    <cellStyle name="SAPBEXresDataEmph 2" xfId="21372"/>
    <cellStyle name="SAPBEXresDataEmph 2 2" xfId="21373"/>
    <cellStyle name="SAPBEXresDataEmph 2 3" xfId="21374"/>
    <cellStyle name="SAPBEXresDataEmph 2 4" xfId="21375"/>
    <cellStyle name="SAPBEXresDataEmph 2 5" xfId="21376"/>
    <cellStyle name="SAPBEXresDataEmph 2 6" xfId="21377"/>
    <cellStyle name="SAPBEXresDataEmph 2 7" xfId="21378"/>
    <cellStyle name="SAPBEXresDataEmph 3" xfId="21379"/>
    <cellStyle name="SAPBEXresDataEmph 3 2" xfId="21380"/>
    <cellStyle name="SAPBEXresDataEmph 3 3" xfId="21381"/>
    <cellStyle name="SAPBEXresDataEmph 3 4" xfId="21382"/>
    <cellStyle name="SAPBEXresDataEmph 3 5" xfId="21383"/>
    <cellStyle name="SAPBEXresDataEmph 3 6" xfId="21384"/>
    <cellStyle name="SAPBEXresDataEmph 4" xfId="21385"/>
    <cellStyle name="SAPBEXresDataEmph 5" xfId="21386"/>
    <cellStyle name="SAPBEXresDataEmph 6" xfId="21387"/>
    <cellStyle name="SAPBEXresDataEmph 7" xfId="21388"/>
    <cellStyle name="SAPBEXresDataEmph 8" xfId="21389"/>
    <cellStyle name="SAPBEXresDataEmph 9" xfId="21390"/>
    <cellStyle name="SAPBEXresItem" xfId="21391"/>
    <cellStyle name="SAPBEXresItem 10" xfId="21392"/>
    <cellStyle name="SAPBEXresItem 2" xfId="21393"/>
    <cellStyle name="SAPBEXresItem 2 2" xfId="21394"/>
    <cellStyle name="SAPBEXresItem 2 3" xfId="21395"/>
    <cellStyle name="SAPBEXresItem 2 4" xfId="21396"/>
    <cellStyle name="SAPBEXresItem 2 5" xfId="21397"/>
    <cellStyle name="SAPBEXresItem 2 6" xfId="21398"/>
    <cellStyle name="SAPBEXresItem 2 7" xfId="21399"/>
    <cellStyle name="SAPBEXresItem 3" xfId="21400"/>
    <cellStyle name="SAPBEXresItem 3 2" xfId="21401"/>
    <cellStyle name="SAPBEXresItem 3 3" xfId="21402"/>
    <cellStyle name="SAPBEXresItem 3 4" xfId="21403"/>
    <cellStyle name="SAPBEXresItem 3 5" xfId="21404"/>
    <cellStyle name="SAPBEXresItem 3 6" xfId="21405"/>
    <cellStyle name="SAPBEXresItem 4" xfId="21406"/>
    <cellStyle name="SAPBEXresItem 5" xfId="21407"/>
    <cellStyle name="SAPBEXresItem 6" xfId="21408"/>
    <cellStyle name="SAPBEXresItem 7" xfId="21409"/>
    <cellStyle name="SAPBEXresItem 8" xfId="21410"/>
    <cellStyle name="SAPBEXresItem 9" xfId="21411"/>
    <cellStyle name="SAPBEXresItemX" xfId="21412"/>
    <cellStyle name="SAPBEXresItemX 10" xfId="21413"/>
    <cellStyle name="SAPBEXresItemX 2" xfId="21414"/>
    <cellStyle name="SAPBEXresItemX 2 2" xfId="21415"/>
    <cellStyle name="SAPBEXresItemX 2 3" xfId="21416"/>
    <cellStyle name="SAPBEXresItemX 2 4" xfId="21417"/>
    <cellStyle name="SAPBEXresItemX 2 5" xfId="21418"/>
    <cellStyle name="SAPBEXresItemX 2 6" xfId="21419"/>
    <cellStyle name="SAPBEXresItemX 2 7" xfId="21420"/>
    <cellStyle name="SAPBEXresItemX 3" xfId="21421"/>
    <cellStyle name="SAPBEXresItemX 3 2" xfId="21422"/>
    <cellStyle name="SAPBEXresItemX 3 3" xfId="21423"/>
    <cellStyle name="SAPBEXresItemX 3 4" xfId="21424"/>
    <cellStyle name="SAPBEXresItemX 3 5" xfId="21425"/>
    <cellStyle name="SAPBEXresItemX 3 6" xfId="21426"/>
    <cellStyle name="SAPBEXresItemX 4" xfId="21427"/>
    <cellStyle name="SAPBEXresItemX 5" xfId="21428"/>
    <cellStyle name="SAPBEXresItemX 6" xfId="21429"/>
    <cellStyle name="SAPBEXresItemX 7" xfId="21430"/>
    <cellStyle name="SAPBEXresItemX 8" xfId="21431"/>
    <cellStyle name="SAPBEXresItemX 9" xfId="21432"/>
    <cellStyle name="SAPBEXstdData" xfId="21433"/>
    <cellStyle name="SAPBEXstdData 10" xfId="21434"/>
    <cellStyle name="SAPBEXstdData 11" xfId="21435"/>
    <cellStyle name="SAPBEXstdData 2" xfId="21436"/>
    <cellStyle name="SAPBEXstdData 2 2" xfId="21437"/>
    <cellStyle name="SAPBEXstdData 2 2 2" xfId="21438"/>
    <cellStyle name="SAPBEXstdData 2 2 3" xfId="21439"/>
    <cellStyle name="SAPBEXstdData 2 2 4" xfId="21440"/>
    <cellStyle name="SAPBEXstdData 2 2 5" xfId="21441"/>
    <cellStyle name="SAPBEXstdData 2 2 6" xfId="21442"/>
    <cellStyle name="SAPBEXstdData 2 2 7" xfId="21443"/>
    <cellStyle name="SAPBEXstdData 2 3" xfId="21444"/>
    <cellStyle name="SAPBEXstdData 2 3 2" xfId="21445"/>
    <cellStyle name="SAPBEXstdData 2 3 3" xfId="21446"/>
    <cellStyle name="SAPBEXstdData 2 3 4" xfId="21447"/>
    <cellStyle name="SAPBEXstdData 2 3 5" xfId="21448"/>
    <cellStyle name="SAPBEXstdData 2 3 6" xfId="21449"/>
    <cellStyle name="SAPBEXstdData 2 4" xfId="21450"/>
    <cellStyle name="SAPBEXstdData 2 5" xfId="21451"/>
    <cellStyle name="SAPBEXstdData 2 6" xfId="21452"/>
    <cellStyle name="SAPBEXstdData 2 7" xfId="21453"/>
    <cellStyle name="SAPBEXstdData 2 8" xfId="21454"/>
    <cellStyle name="SAPBEXstdData 3" xfId="21455"/>
    <cellStyle name="SAPBEXstdData 3 2" xfId="21456"/>
    <cellStyle name="SAPBEXstdData 3 3" xfId="21457"/>
    <cellStyle name="SAPBEXstdData 3 4" xfId="21458"/>
    <cellStyle name="SAPBEXstdData 3 5" xfId="21459"/>
    <cellStyle name="SAPBEXstdData 3 6" xfId="21460"/>
    <cellStyle name="SAPBEXstdData 3 7" xfId="21461"/>
    <cellStyle name="SAPBEXstdData 4" xfId="21462"/>
    <cellStyle name="SAPBEXstdData 4 2" xfId="21463"/>
    <cellStyle name="SAPBEXstdData 4 3" xfId="21464"/>
    <cellStyle name="SAPBEXstdData 4 4" xfId="21465"/>
    <cellStyle name="SAPBEXstdData 4 5" xfId="21466"/>
    <cellStyle name="SAPBEXstdData 4 6" xfId="21467"/>
    <cellStyle name="SAPBEXstdData 5" xfId="21468"/>
    <cellStyle name="SAPBEXstdData 6" xfId="21469"/>
    <cellStyle name="SAPBEXstdData 7" xfId="21470"/>
    <cellStyle name="SAPBEXstdData 8" xfId="21471"/>
    <cellStyle name="SAPBEXstdData 9" xfId="21472"/>
    <cellStyle name="SAPBEXstdDataEmph" xfId="21473"/>
    <cellStyle name="SAPBEXstdDataEmph 10" xfId="21474"/>
    <cellStyle name="SAPBEXstdDataEmph 2" xfId="21475"/>
    <cellStyle name="SAPBEXstdDataEmph 2 2" xfId="21476"/>
    <cellStyle name="SAPBEXstdDataEmph 2 3" xfId="21477"/>
    <cellStyle name="SAPBEXstdDataEmph 2 4" xfId="21478"/>
    <cellStyle name="SAPBEXstdDataEmph 2 5" xfId="21479"/>
    <cellStyle name="SAPBEXstdDataEmph 2 6" xfId="21480"/>
    <cellStyle name="SAPBEXstdDataEmph 2 7" xfId="21481"/>
    <cellStyle name="SAPBEXstdDataEmph 3" xfId="21482"/>
    <cellStyle name="SAPBEXstdDataEmph 3 2" xfId="21483"/>
    <cellStyle name="SAPBEXstdDataEmph 3 3" xfId="21484"/>
    <cellStyle name="SAPBEXstdDataEmph 3 4" xfId="21485"/>
    <cellStyle name="SAPBEXstdDataEmph 3 5" xfId="21486"/>
    <cellStyle name="SAPBEXstdDataEmph 3 6" xfId="21487"/>
    <cellStyle name="SAPBEXstdDataEmph 4" xfId="21488"/>
    <cellStyle name="SAPBEXstdDataEmph 5" xfId="21489"/>
    <cellStyle name="SAPBEXstdDataEmph 6" xfId="21490"/>
    <cellStyle name="SAPBEXstdDataEmph 7" xfId="21491"/>
    <cellStyle name="SAPBEXstdDataEmph 8" xfId="21492"/>
    <cellStyle name="SAPBEXstdDataEmph 9" xfId="21493"/>
    <cellStyle name="SAPBEXstdItem" xfId="21494"/>
    <cellStyle name="SAPBEXstdItem 2" xfId="21495"/>
    <cellStyle name="SAPBEXstdItem 2 2" xfId="21496"/>
    <cellStyle name="SAPBEXstdItem 2 2 2" xfId="21497"/>
    <cellStyle name="SAPBEXstdItem 2 2 3" xfId="21498"/>
    <cellStyle name="SAPBEXstdItem 2 2 4" xfId="21499"/>
    <cellStyle name="SAPBEXstdItem 2 2 5" xfId="21500"/>
    <cellStyle name="SAPBEXstdItem 2 2 6" xfId="21501"/>
    <cellStyle name="SAPBEXstdItem 2 2 7" xfId="21502"/>
    <cellStyle name="SAPBEXstdItem 2 3" xfId="21503"/>
    <cellStyle name="SAPBEXstdItem 2 3 2" xfId="21504"/>
    <cellStyle name="SAPBEXstdItem 2 3 3" xfId="21505"/>
    <cellStyle name="SAPBEXstdItem 2 3 4" xfId="21506"/>
    <cellStyle name="SAPBEXstdItem 2 3 5" xfId="21507"/>
    <cellStyle name="SAPBEXstdItem 2 3 6" xfId="21508"/>
    <cellStyle name="SAPBEXstdItem 2 4" xfId="21509"/>
    <cellStyle name="SAPBEXstdItem 2 5" xfId="21510"/>
    <cellStyle name="SAPBEXstdItem 2 6" xfId="21511"/>
    <cellStyle name="SAPBEXstdItem 2 7" xfId="21512"/>
    <cellStyle name="SAPBEXstdItem 2 8" xfId="21513"/>
    <cellStyle name="SAPBEXstdItem 3" xfId="21514"/>
    <cellStyle name="SAPBEXstdItem 4" xfId="21515"/>
    <cellStyle name="SAPBEXstdItem 5" xfId="21516"/>
    <cellStyle name="SAPBEXstdItemX" xfId="21517"/>
    <cellStyle name="SAPBEXstdItemX 2" xfId="21518"/>
    <cellStyle name="SAPBEXstdItemX 3" xfId="21519"/>
    <cellStyle name="SAPBEXstdItemX 4" xfId="21520"/>
    <cellStyle name="SAPBEXtitle" xfId="21521"/>
    <cellStyle name="SAPBEXtitle 2" xfId="21522"/>
    <cellStyle name="SAPBEXunassignedItem" xfId="21523"/>
    <cellStyle name="SAPBEXunassignedItem 2" xfId="21524"/>
    <cellStyle name="SAPBEXunassignedItem 2 2" xfId="21525"/>
    <cellStyle name="SAPBEXunassignedItem 2 3" xfId="21526"/>
    <cellStyle name="SAPBEXunassignedItem 2 4" xfId="21527"/>
    <cellStyle name="SAPBEXunassignedItem 2 5" xfId="21528"/>
    <cellStyle name="SAPBEXunassignedItem 2 6" xfId="21529"/>
    <cellStyle name="SAPBEXunassignedItem 2 7" xfId="21530"/>
    <cellStyle name="SAPBEXunassignedItem 3" xfId="21531"/>
    <cellStyle name="SAPBEXunassignedItem 3 2" xfId="21532"/>
    <cellStyle name="SAPBEXunassignedItem 3 3" xfId="21533"/>
    <cellStyle name="SAPBEXunassignedItem 3 4" xfId="21534"/>
    <cellStyle name="SAPBEXunassignedItem 3 5" xfId="21535"/>
    <cellStyle name="SAPBEXunassignedItem 3 6" xfId="21536"/>
    <cellStyle name="SAPBEXunassignedItem 4" xfId="21537"/>
    <cellStyle name="SAPBEXunassignedItem 5" xfId="21538"/>
    <cellStyle name="SAPBEXunassignedItem 6" xfId="21539"/>
    <cellStyle name="SAPBEXunassignedItem 7" xfId="21540"/>
    <cellStyle name="SAPBEXunassignedItem 8" xfId="21541"/>
    <cellStyle name="SAPBEXundefined" xfId="21542"/>
    <cellStyle name="SAPBEXundefined 10" xfId="21543"/>
    <cellStyle name="SAPBEXundefined 2" xfId="21544"/>
    <cellStyle name="SAPBEXundefined 2 2" xfId="21545"/>
    <cellStyle name="SAPBEXundefined 2 3" xfId="21546"/>
    <cellStyle name="SAPBEXundefined 2 4" xfId="21547"/>
    <cellStyle name="SAPBEXundefined 2 5" xfId="21548"/>
    <cellStyle name="SAPBEXundefined 2 6" xfId="21549"/>
    <cellStyle name="SAPBEXundefined 2 7" xfId="21550"/>
    <cellStyle name="SAPBEXundefined 3" xfId="21551"/>
    <cellStyle name="SAPBEXundefined 3 2" xfId="21552"/>
    <cellStyle name="SAPBEXundefined 3 3" xfId="21553"/>
    <cellStyle name="SAPBEXundefined 3 4" xfId="21554"/>
    <cellStyle name="SAPBEXundefined 3 5" xfId="21555"/>
    <cellStyle name="SAPBEXundefined 3 6" xfId="21556"/>
    <cellStyle name="SAPBEXundefined 4" xfId="21557"/>
    <cellStyle name="SAPBEXundefined 5" xfId="21558"/>
    <cellStyle name="SAPBEXundefined 6" xfId="21559"/>
    <cellStyle name="SAPBEXundefined 7" xfId="21560"/>
    <cellStyle name="SAPBEXundefined 8" xfId="21561"/>
    <cellStyle name="SAPBEXundefined 9" xfId="21562"/>
    <cellStyle name="ScotchRule" xfId="21563"/>
    <cellStyle name="ScotchRule 2" xfId="21564"/>
    <cellStyle name="ScotchRule 2 2" xfId="21565"/>
    <cellStyle name="ScotchRule 2 2 2" xfId="21566"/>
    <cellStyle name="ScotchRule 2 2 2 10" xfId="21567"/>
    <cellStyle name="ScotchRule 2 2 2 11" xfId="21568"/>
    <cellStyle name="ScotchRule 2 2 2 12" xfId="21569"/>
    <cellStyle name="ScotchRule 2 2 2 13" xfId="21570"/>
    <cellStyle name="ScotchRule 2 2 2 14" xfId="21571"/>
    <cellStyle name="ScotchRule 2 2 2 15" xfId="21572"/>
    <cellStyle name="ScotchRule 2 2 2 16" xfId="21573"/>
    <cellStyle name="ScotchRule 2 2 2 17" xfId="21574"/>
    <cellStyle name="ScotchRule 2 2 2 18" xfId="21575"/>
    <cellStyle name="ScotchRule 2 2 2 2" xfId="21576"/>
    <cellStyle name="ScotchRule 2 2 2 2 10" xfId="21577"/>
    <cellStyle name="ScotchRule 2 2 2 2 11" xfId="21578"/>
    <cellStyle name="ScotchRule 2 2 2 2 12" xfId="21579"/>
    <cellStyle name="ScotchRule 2 2 2 2 13" xfId="21580"/>
    <cellStyle name="ScotchRule 2 2 2 2 14" xfId="21581"/>
    <cellStyle name="ScotchRule 2 2 2 2 15" xfId="21582"/>
    <cellStyle name="ScotchRule 2 2 2 2 16" xfId="21583"/>
    <cellStyle name="ScotchRule 2 2 2 2 17" xfId="21584"/>
    <cellStyle name="ScotchRule 2 2 2 2 18" xfId="21585"/>
    <cellStyle name="ScotchRule 2 2 2 2 19" xfId="21586"/>
    <cellStyle name="ScotchRule 2 2 2 2 2" xfId="21587"/>
    <cellStyle name="ScotchRule 2 2 2 2 20" xfId="21588"/>
    <cellStyle name="ScotchRule 2 2 2 2 21" xfId="21589"/>
    <cellStyle name="ScotchRule 2 2 2 2 22" xfId="21590"/>
    <cellStyle name="ScotchRule 2 2 2 2 23" xfId="21591"/>
    <cellStyle name="ScotchRule 2 2 2 2 24" xfId="21592"/>
    <cellStyle name="ScotchRule 2 2 2 2 25" xfId="21593"/>
    <cellStyle name="ScotchRule 2 2 2 2 26" xfId="21594"/>
    <cellStyle name="ScotchRule 2 2 2 2 27" xfId="21595"/>
    <cellStyle name="ScotchRule 2 2 2 2 28" xfId="21596"/>
    <cellStyle name="ScotchRule 2 2 2 2 29" xfId="21597"/>
    <cellStyle name="ScotchRule 2 2 2 2 3" xfId="21598"/>
    <cellStyle name="ScotchRule 2 2 2 2 30" xfId="21599"/>
    <cellStyle name="ScotchRule 2 2 2 2 31" xfId="21600"/>
    <cellStyle name="ScotchRule 2 2 2 2 32" xfId="21601"/>
    <cellStyle name="ScotchRule 2 2 2 2 33" xfId="21602"/>
    <cellStyle name="ScotchRule 2 2 2 2 34" xfId="21603"/>
    <cellStyle name="ScotchRule 2 2 2 2 35" xfId="21604"/>
    <cellStyle name="ScotchRule 2 2 2 2 36" xfId="21605"/>
    <cellStyle name="ScotchRule 2 2 2 2 37" xfId="21606"/>
    <cellStyle name="ScotchRule 2 2 2 2 38" xfId="21607"/>
    <cellStyle name="ScotchRule 2 2 2 2 39" xfId="21608"/>
    <cellStyle name="ScotchRule 2 2 2 2 4" xfId="21609"/>
    <cellStyle name="ScotchRule 2 2 2 2 40" xfId="21610"/>
    <cellStyle name="ScotchRule 2 2 2 2 41" xfId="21611"/>
    <cellStyle name="ScotchRule 2 2 2 2 42" xfId="21612"/>
    <cellStyle name="ScotchRule 2 2 2 2 43" xfId="21613"/>
    <cellStyle name="ScotchRule 2 2 2 2 44" xfId="21614"/>
    <cellStyle name="ScotchRule 2 2 2 2 45" xfId="21615"/>
    <cellStyle name="ScotchRule 2 2 2 2 46" xfId="21616"/>
    <cellStyle name="ScotchRule 2 2 2 2 47" xfId="21617"/>
    <cellStyle name="ScotchRule 2 2 2 2 48" xfId="21618"/>
    <cellStyle name="ScotchRule 2 2 2 2 49" xfId="21619"/>
    <cellStyle name="ScotchRule 2 2 2 2 5" xfId="21620"/>
    <cellStyle name="ScotchRule 2 2 2 2 50" xfId="21621"/>
    <cellStyle name="ScotchRule 2 2 2 2 51" xfId="21622"/>
    <cellStyle name="ScotchRule 2 2 2 2 52" xfId="21623"/>
    <cellStyle name="ScotchRule 2 2 2 2 53" xfId="21624"/>
    <cellStyle name="ScotchRule 2 2 2 2 54" xfId="21625"/>
    <cellStyle name="ScotchRule 2 2 2 2 55" xfId="21626"/>
    <cellStyle name="ScotchRule 2 2 2 2 56" xfId="21627"/>
    <cellStyle name="ScotchRule 2 2 2 2 57" xfId="21628"/>
    <cellStyle name="ScotchRule 2 2 2 2 58" xfId="21629"/>
    <cellStyle name="ScotchRule 2 2 2 2 59" xfId="21630"/>
    <cellStyle name="ScotchRule 2 2 2 2 6" xfId="21631"/>
    <cellStyle name="ScotchRule 2 2 2 2 60" xfId="21632"/>
    <cellStyle name="ScotchRule 2 2 2 2 61" xfId="21633"/>
    <cellStyle name="ScotchRule 2 2 2 2 62" xfId="21634"/>
    <cellStyle name="ScotchRule 2 2 2 2 63" xfId="21635"/>
    <cellStyle name="ScotchRule 2 2 2 2 64" xfId="21636"/>
    <cellStyle name="ScotchRule 2 2 2 2 7" xfId="21637"/>
    <cellStyle name="ScotchRule 2 2 2 2 8" xfId="21638"/>
    <cellStyle name="ScotchRule 2 2 2 2 9" xfId="21639"/>
    <cellStyle name="ScotchRule 2 2 2 3" xfId="21640"/>
    <cellStyle name="ScotchRule 2 2 2 4" xfId="21641"/>
    <cellStyle name="ScotchRule 2 2 2 5" xfId="21642"/>
    <cellStyle name="ScotchRule 2 2 2 6" xfId="21643"/>
    <cellStyle name="ScotchRule 2 2 2 7" xfId="21644"/>
    <cellStyle name="ScotchRule 2 2 2 8" xfId="21645"/>
    <cellStyle name="ScotchRule 2 2 2 9" xfId="21646"/>
    <cellStyle name="ScotchRule 2 2 3" xfId="21647"/>
    <cellStyle name="ScotchRule 2 2 3 10" xfId="21648"/>
    <cellStyle name="ScotchRule 2 2 3 11" xfId="21649"/>
    <cellStyle name="ScotchRule 2 2 3 12" xfId="21650"/>
    <cellStyle name="ScotchRule 2 2 3 13" xfId="21651"/>
    <cellStyle name="ScotchRule 2 2 3 14" xfId="21652"/>
    <cellStyle name="ScotchRule 2 2 3 15" xfId="21653"/>
    <cellStyle name="ScotchRule 2 2 3 16" xfId="21654"/>
    <cellStyle name="ScotchRule 2 2 3 17" xfId="21655"/>
    <cellStyle name="ScotchRule 2 2 3 18" xfId="21656"/>
    <cellStyle name="ScotchRule 2 2 3 19" xfId="21657"/>
    <cellStyle name="ScotchRule 2 2 3 2" xfId="21658"/>
    <cellStyle name="ScotchRule 2 2 3 2 10" xfId="21659"/>
    <cellStyle name="ScotchRule 2 2 3 2 11" xfId="21660"/>
    <cellStyle name="ScotchRule 2 2 3 2 12" xfId="21661"/>
    <cellStyle name="ScotchRule 2 2 3 2 13" xfId="21662"/>
    <cellStyle name="ScotchRule 2 2 3 2 14" xfId="21663"/>
    <cellStyle name="ScotchRule 2 2 3 2 15" xfId="21664"/>
    <cellStyle name="ScotchRule 2 2 3 2 16" xfId="21665"/>
    <cellStyle name="ScotchRule 2 2 3 2 17" xfId="21666"/>
    <cellStyle name="ScotchRule 2 2 3 2 18" xfId="21667"/>
    <cellStyle name="ScotchRule 2 2 3 2 19" xfId="21668"/>
    <cellStyle name="ScotchRule 2 2 3 2 2" xfId="21669"/>
    <cellStyle name="ScotchRule 2 2 3 2 20" xfId="21670"/>
    <cellStyle name="ScotchRule 2 2 3 2 21" xfId="21671"/>
    <cellStyle name="ScotchRule 2 2 3 2 22" xfId="21672"/>
    <cellStyle name="ScotchRule 2 2 3 2 23" xfId="21673"/>
    <cellStyle name="ScotchRule 2 2 3 2 24" xfId="21674"/>
    <cellStyle name="ScotchRule 2 2 3 2 25" xfId="21675"/>
    <cellStyle name="ScotchRule 2 2 3 2 26" xfId="21676"/>
    <cellStyle name="ScotchRule 2 2 3 2 27" xfId="21677"/>
    <cellStyle name="ScotchRule 2 2 3 2 28" xfId="21678"/>
    <cellStyle name="ScotchRule 2 2 3 2 29" xfId="21679"/>
    <cellStyle name="ScotchRule 2 2 3 2 3" xfId="21680"/>
    <cellStyle name="ScotchRule 2 2 3 2 30" xfId="21681"/>
    <cellStyle name="ScotchRule 2 2 3 2 31" xfId="21682"/>
    <cellStyle name="ScotchRule 2 2 3 2 32" xfId="21683"/>
    <cellStyle name="ScotchRule 2 2 3 2 33" xfId="21684"/>
    <cellStyle name="ScotchRule 2 2 3 2 34" xfId="21685"/>
    <cellStyle name="ScotchRule 2 2 3 2 35" xfId="21686"/>
    <cellStyle name="ScotchRule 2 2 3 2 36" xfId="21687"/>
    <cellStyle name="ScotchRule 2 2 3 2 37" xfId="21688"/>
    <cellStyle name="ScotchRule 2 2 3 2 38" xfId="21689"/>
    <cellStyle name="ScotchRule 2 2 3 2 39" xfId="21690"/>
    <cellStyle name="ScotchRule 2 2 3 2 4" xfId="21691"/>
    <cellStyle name="ScotchRule 2 2 3 2 40" xfId="21692"/>
    <cellStyle name="ScotchRule 2 2 3 2 41" xfId="21693"/>
    <cellStyle name="ScotchRule 2 2 3 2 42" xfId="21694"/>
    <cellStyle name="ScotchRule 2 2 3 2 43" xfId="21695"/>
    <cellStyle name="ScotchRule 2 2 3 2 44" xfId="21696"/>
    <cellStyle name="ScotchRule 2 2 3 2 45" xfId="21697"/>
    <cellStyle name="ScotchRule 2 2 3 2 46" xfId="21698"/>
    <cellStyle name="ScotchRule 2 2 3 2 47" xfId="21699"/>
    <cellStyle name="ScotchRule 2 2 3 2 48" xfId="21700"/>
    <cellStyle name="ScotchRule 2 2 3 2 49" xfId="21701"/>
    <cellStyle name="ScotchRule 2 2 3 2 5" xfId="21702"/>
    <cellStyle name="ScotchRule 2 2 3 2 50" xfId="21703"/>
    <cellStyle name="ScotchRule 2 2 3 2 51" xfId="21704"/>
    <cellStyle name="ScotchRule 2 2 3 2 52" xfId="21705"/>
    <cellStyle name="ScotchRule 2 2 3 2 53" xfId="21706"/>
    <cellStyle name="ScotchRule 2 2 3 2 54" xfId="21707"/>
    <cellStyle name="ScotchRule 2 2 3 2 55" xfId="21708"/>
    <cellStyle name="ScotchRule 2 2 3 2 56" xfId="21709"/>
    <cellStyle name="ScotchRule 2 2 3 2 57" xfId="21710"/>
    <cellStyle name="ScotchRule 2 2 3 2 58" xfId="21711"/>
    <cellStyle name="ScotchRule 2 2 3 2 59" xfId="21712"/>
    <cellStyle name="ScotchRule 2 2 3 2 6" xfId="21713"/>
    <cellStyle name="ScotchRule 2 2 3 2 60" xfId="21714"/>
    <cellStyle name="ScotchRule 2 2 3 2 61" xfId="21715"/>
    <cellStyle name="ScotchRule 2 2 3 2 62" xfId="21716"/>
    <cellStyle name="ScotchRule 2 2 3 2 63" xfId="21717"/>
    <cellStyle name="ScotchRule 2 2 3 2 64" xfId="21718"/>
    <cellStyle name="ScotchRule 2 2 3 2 7" xfId="21719"/>
    <cellStyle name="ScotchRule 2 2 3 2 8" xfId="21720"/>
    <cellStyle name="ScotchRule 2 2 3 2 9" xfId="21721"/>
    <cellStyle name="ScotchRule 2 2 3 20" xfId="21722"/>
    <cellStyle name="ScotchRule 2 2 3 21" xfId="21723"/>
    <cellStyle name="ScotchRule 2 2 3 22" xfId="21724"/>
    <cellStyle name="ScotchRule 2 2 3 23" xfId="21725"/>
    <cellStyle name="ScotchRule 2 2 3 24" xfId="21726"/>
    <cellStyle name="ScotchRule 2 2 3 25" xfId="21727"/>
    <cellStyle name="ScotchRule 2 2 3 26" xfId="21728"/>
    <cellStyle name="ScotchRule 2 2 3 27" xfId="21729"/>
    <cellStyle name="ScotchRule 2 2 3 28" xfId="21730"/>
    <cellStyle name="ScotchRule 2 2 3 29" xfId="21731"/>
    <cellStyle name="ScotchRule 2 2 3 3" xfId="21732"/>
    <cellStyle name="ScotchRule 2 2 3 30" xfId="21733"/>
    <cellStyle name="ScotchRule 2 2 3 31" xfId="21734"/>
    <cellStyle name="ScotchRule 2 2 3 32" xfId="21735"/>
    <cellStyle name="ScotchRule 2 2 3 33" xfId="21736"/>
    <cellStyle name="ScotchRule 2 2 3 34" xfId="21737"/>
    <cellStyle name="ScotchRule 2 2 3 35" xfId="21738"/>
    <cellStyle name="ScotchRule 2 2 3 36" xfId="21739"/>
    <cellStyle name="ScotchRule 2 2 3 37" xfId="21740"/>
    <cellStyle name="ScotchRule 2 2 3 38" xfId="21741"/>
    <cellStyle name="ScotchRule 2 2 3 39" xfId="21742"/>
    <cellStyle name="ScotchRule 2 2 3 4" xfId="21743"/>
    <cellStyle name="ScotchRule 2 2 3 40" xfId="21744"/>
    <cellStyle name="ScotchRule 2 2 3 41" xfId="21745"/>
    <cellStyle name="ScotchRule 2 2 3 42" xfId="21746"/>
    <cellStyle name="ScotchRule 2 2 3 43" xfId="21747"/>
    <cellStyle name="ScotchRule 2 2 3 44" xfId="21748"/>
    <cellStyle name="ScotchRule 2 2 3 45" xfId="21749"/>
    <cellStyle name="ScotchRule 2 2 3 46" xfId="21750"/>
    <cellStyle name="ScotchRule 2 2 3 47" xfId="21751"/>
    <cellStyle name="ScotchRule 2 2 3 48" xfId="21752"/>
    <cellStyle name="ScotchRule 2 2 3 5" xfId="21753"/>
    <cellStyle name="ScotchRule 2 2 3 6" xfId="21754"/>
    <cellStyle name="ScotchRule 2 2 3 7" xfId="21755"/>
    <cellStyle name="ScotchRule 2 2 3 8" xfId="21756"/>
    <cellStyle name="ScotchRule 2 2 3 9" xfId="21757"/>
    <cellStyle name="ScotchRule 2 2 4" xfId="21758"/>
    <cellStyle name="ScotchRule 2 2 4 10" xfId="21759"/>
    <cellStyle name="ScotchRule 2 2 4 11" xfId="21760"/>
    <cellStyle name="ScotchRule 2 2 4 12" xfId="21761"/>
    <cellStyle name="ScotchRule 2 2 4 13" xfId="21762"/>
    <cellStyle name="ScotchRule 2 2 4 14" xfId="21763"/>
    <cellStyle name="ScotchRule 2 2 4 15" xfId="21764"/>
    <cellStyle name="ScotchRule 2 2 4 16" xfId="21765"/>
    <cellStyle name="ScotchRule 2 2 4 17" xfId="21766"/>
    <cellStyle name="ScotchRule 2 2 4 18" xfId="21767"/>
    <cellStyle name="ScotchRule 2 2 4 19" xfId="21768"/>
    <cellStyle name="ScotchRule 2 2 4 2" xfId="21769"/>
    <cellStyle name="ScotchRule 2 2 4 2 10" xfId="21770"/>
    <cellStyle name="ScotchRule 2 2 4 2 11" xfId="21771"/>
    <cellStyle name="ScotchRule 2 2 4 2 12" xfId="21772"/>
    <cellStyle name="ScotchRule 2 2 4 2 13" xfId="21773"/>
    <cellStyle name="ScotchRule 2 2 4 2 14" xfId="21774"/>
    <cellStyle name="ScotchRule 2 2 4 2 15" xfId="21775"/>
    <cellStyle name="ScotchRule 2 2 4 2 16" xfId="21776"/>
    <cellStyle name="ScotchRule 2 2 4 2 17" xfId="21777"/>
    <cellStyle name="ScotchRule 2 2 4 2 18" xfId="21778"/>
    <cellStyle name="ScotchRule 2 2 4 2 19" xfId="21779"/>
    <cellStyle name="ScotchRule 2 2 4 2 2" xfId="21780"/>
    <cellStyle name="ScotchRule 2 2 4 2 20" xfId="21781"/>
    <cellStyle name="ScotchRule 2 2 4 2 21" xfId="21782"/>
    <cellStyle name="ScotchRule 2 2 4 2 22" xfId="21783"/>
    <cellStyle name="ScotchRule 2 2 4 2 23" xfId="21784"/>
    <cellStyle name="ScotchRule 2 2 4 2 24" xfId="21785"/>
    <cellStyle name="ScotchRule 2 2 4 2 25" xfId="21786"/>
    <cellStyle name="ScotchRule 2 2 4 2 26" xfId="21787"/>
    <cellStyle name="ScotchRule 2 2 4 2 27" xfId="21788"/>
    <cellStyle name="ScotchRule 2 2 4 2 28" xfId="21789"/>
    <cellStyle name="ScotchRule 2 2 4 2 29" xfId="21790"/>
    <cellStyle name="ScotchRule 2 2 4 2 3" xfId="21791"/>
    <cellStyle name="ScotchRule 2 2 4 2 30" xfId="21792"/>
    <cellStyle name="ScotchRule 2 2 4 2 31" xfId="21793"/>
    <cellStyle name="ScotchRule 2 2 4 2 32" xfId="21794"/>
    <cellStyle name="ScotchRule 2 2 4 2 33" xfId="21795"/>
    <cellStyle name="ScotchRule 2 2 4 2 34" xfId="21796"/>
    <cellStyle name="ScotchRule 2 2 4 2 35" xfId="21797"/>
    <cellStyle name="ScotchRule 2 2 4 2 36" xfId="21798"/>
    <cellStyle name="ScotchRule 2 2 4 2 37" xfId="21799"/>
    <cellStyle name="ScotchRule 2 2 4 2 38" xfId="21800"/>
    <cellStyle name="ScotchRule 2 2 4 2 39" xfId="21801"/>
    <cellStyle name="ScotchRule 2 2 4 2 4" xfId="21802"/>
    <cellStyle name="ScotchRule 2 2 4 2 40" xfId="21803"/>
    <cellStyle name="ScotchRule 2 2 4 2 41" xfId="21804"/>
    <cellStyle name="ScotchRule 2 2 4 2 42" xfId="21805"/>
    <cellStyle name="ScotchRule 2 2 4 2 43" xfId="21806"/>
    <cellStyle name="ScotchRule 2 2 4 2 44" xfId="21807"/>
    <cellStyle name="ScotchRule 2 2 4 2 45" xfId="21808"/>
    <cellStyle name="ScotchRule 2 2 4 2 46" xfId="21809"/>
    <cellStyle name="ScotchRule 2 2 4 2 47" xfId="21810"/>
    <cellStyle name="ScotchRule 2 2 4 2 48" xfId="21811"/>
    <cellStyle name="ScotchRule 2 2 4 2 49" xfId="21812"/>
    <cellStyle name="ScotchRule 2 2 4 2 5" xfId="21813"/>
    <cellStyle name="ScotchRule 2 2 4 2 50" xfId="21814"/>
    <cellStyle name="ScotchRule 2 2 4 2 51" xfId="21815"/>
    <cellStyle name="ScotchRule 2 2 4 2 52" xfId="21816"/>
    <cellStyle name="ScotchRule 2 2 4 2 53" xfId="21817"/>
    <cellStyle name="ScotchRule 2 2 4 2 54" xfId="21818"/>
    <cellStyle name="ScotchRule 2 2 4 2 55" xfId="21819"/>
    <cellStyle name="ScotchRule 2 2 4 2 56" xfId="21820"/>
    <cellStyle name="ScotchRule 2 2 4 2 57" xfId="21821"/>
    <cellStyle name="ScotchRule 2 2 4 2 58" xfId="21822"/>
    <cellStyle name="ScotchRule 2 2 4 2 59" xfId="21823"/>
    <cellStyle name="ScotchRule 2 2 4 2 6" xfId="21824"/>
    <cellStyle name="ScotchRule 2 2 4 2 60" xfId="21825"/>
    <cellStyle name="ScotchRule 2 2 4 2 61" xfId="21826"/>
    <cellStyle name="ScotchRule 2 2 4 2 62" xfId="21827"/>
    <cellStyle name="ScotchRule 2 2 4 2 63" xfId="21828"/>
    <cellStyle name="ScotchRule 2 2 4 2 64" xfId="21829"/>
    <cellStyle name="ScotchRule 2 2 4 2 65" xfId="21830"/>
    <cellStyle name="ScotchRule 2 2 4 2 66" xfId="21831"/>
    <cellStyle name="ScotchRule 2 2 4 2 7" xfId="21832"/>
    <cellStyle name="ScotchRule 2 2 4 2 8" xfId="21833"/>
    <cellStyle name="ScotchRule 2 2 4 2 9" xfId="21834"/>
    <cellStyle name="ScotchRule 2 2 4 20" xfId="21835"/>
    <cellStyle name="ScotchRule 2 2 4 21" xfId="21836"/>
    <cellStyle name="ScotchRule 2 2 4 22" xfId="21837"/>
    <cellStyle name="ScotchRule 2 2 4 23" xfId="21838"/>
    <cellStyle name="ScotchRule 2 2 4 24" xfId="21839"/>
    <cellStyle name="ScotchRule 2 2 4 25" xfId="21840"/>
    <cellStyle name="ScotchRule 2 2 4 26" xfId="21841"/>
    <cellStyle name="ScotchRule 2 2 4 27" xfId="21842"/>
    <cellStyle name="ScotchRule 2 2 4 28" xfId="21843"/>
    <cellStyle name="ScotchRule 2 2 4 29" xfId="21844"/>
    <cellStyle name="ScotchRule 2 2 4 3" xfId="21845"/>
    <cellStyle name="ScotchRule 2 2 4 30" xfId="21846"/>
    <cellStyle name="ScotchRule 2 2 4 31" xfId="21847"/>
    <cellStyle name="ScotchRule 2 2 4 32" xfId="21848"/>
    <cellStyle name="ScotchRule 2 2 4 33" xfId="21849"/>
    <cellStyle name="ScotchRule 2 2 4 34" xfId="21850"/>
    <cellStyle name="ScotchRule 2 2 4 35" xfId="21851"/>
    <cellStyle name="ScotchRule 2 2 4 36" xfId="21852"/>
    <cellStyle name="ScotchRule 2 2 4 37" xfId="21853"/>
    <cellStyle name="ScotchRule 2 2 4 38" xfId="21854"/>
    <cellStyle name="ScotchRule 2 2 4 39" xfId="21855"/>
    <cellStyle name="ScotchRule 2 2 4 4" xfId="21856"/>
    <cellStyle name="ScotchRule 2 2 4 40" xfId="21857"/>
    <cellStyle name="ScotchRule 2 2 4 41" xfId="21858"/>
    <cellStyle name="ScotchRule 2 2 4 42" xfId="21859"/>
    <cellStyle name="ScotchRule 2 2 4 43" xfId="21860"/>
    <cellStyle name="ScotchRule 2 2 4 44" xfId="21861"/>
    <cellStyle name="ScotchRule 2 2 4 45" xfId="21862"/>
    <cellStyle name="ScotchRule 2 2 4 46" xfId="21863"/>
    <cellStyle name="ScotchRule 2 2 4 47" xfId="21864"/>
    <cellStyle name="ScotchRule 2 2 4 48" xfId="21865"/>
    <cellStyle name="ScotchRule 2 2 4 5" xfId="21866"/>
    <cellStyle name="ScotchRule 2 2 4 6" xfId="21867"/>
    <cellStyle name="ScotchRule 2 2 4 7" xfId="21868"/>
    <cellStyle name="ScotchRule 2 2 4 8" xfId="21869"/>
    <cellStyle name="ScotchRule 2 2 4 9" xfId="21870"/>
    <cellStyle name="ScotchRule 2 2 5" xfId="21871"/>
    <cellStyle name="ScotchRule 2 2 6" xfId="21872"/>
    <cellStyle name="ScotchRule 2 3" xfId="21873"/>
    <cellStyle name="ScotchRule 2 3 10" xfId="21874"/>
    <cellStyle name="ScotchRule 2 3 11" xfId="21875"/>
    <cellStyle name="ScotchRule 2 3 12" xfId="21876"/>
    <cellStyle name="ScotchRule 2 3 13" xfId="21877"/>
    <cellStyle name="ScotchRule 2 3 14" xfId="21878"/>
    <cellStyle name="ScotchRule 2 3 15" xfId="21879"/>
    <cellStyle name="ScotchRule 2 3 16" xfId="21880"/>
    <cellStyle name="ScotchRule 2 3 17" xfId="21881"/>
    <cellStyle name="ScotchRule 2 3 18" xfId="21882"/>
    <cellStyle name="ScotchRule 2 3 19" xfId="21883"/>
    <cellStyle name="ScotchRule 2 3 2" xfId="21884"/>
    <cellStyle name="ScotchRule 2 3 2 10" xfId="21885"/>
    <cellStyle name="ScotchRule 2 3 2 11" xfId="21886"/>
    <cellStyle name="ScotchRule 2 3 2 12" xfId="21887"/>
    <cellStyle name="ScotchRule 2 3 2 13" xfId="21888"/>
    <cellStyle name="ScotchRule 2 3 2 14" xfId="21889"/>
    <cellStyle name="ScotchRule 2 3 2 15" xfId="21890"/>
    <cellStyle name="ScotchRule 2 3 2 16" xfId="21891"/>
    <cellStyle name="ScotchRule 2 3 2 17" xfId="21892"/>
    <cellStyle name="ScotchRule 2 3 2 18" xfId="21893"/>
    <cellStyle name="ScotchRule 2 3 2 19" xfId="21894"/>
    <cellStyle name="ScotchRule 2 3 2 2" xfId="21895"/>
    <cellStyle name="ScotchRule 2 3 2 20" xfId="21896"/>
    <cellStyle name="ScotchRule 2 3 2 21" xfId="21897"/>
    <cellStyle name="ScotchRule 2 3 2 22" xfId="21898"/>
    <cellStyle name="ScotchRule 2 3 2 23" xfId="21899"/>
    <cellStyle name="ScotchRule 2 3 2 24" xfId="21900"/>
    <cellStyle name="ScotchRule 2 3 2 25" xfId="21901"/>
    <cellStyle name="ScotchRule 2 3 2 26" xfId="21902"/>
    <cellStyle name="ScotchRule 2 3 2 27" xfId="21903"/>
    <cellStyle name="ScotchRule 2 3 2 28" xfId="21904"/>
    <cellStyle name="ScotchRule 2 3 2 29" xfId="21905"/>
    <cellStyle name="ScotchRule 2 3 2 3" xfId="21906"/>
    <cellStyle name="ScotchRule 2 3 2 30" xfId="21907"/>
    <cellStyle name="ScotchRule 2 3 2 31" xfId="21908"/>
    <cellStyle name="ScotchRule 2 3 2 32" xfId="21909"/>
    <cellStyle name="ScotchRule 2 3 2 33" xfId="21910"/>
    <cellStyle name="ScotchRule 2 3 2 34" xfId="21911"/>
    <cellStyle name="ScotchRule 2 3 2 35" xfId="21912"/>
    <cellStyle name="ScotchRule 2 3 2 36" xfId="21913"/>
    <cellStyle name="ScotchRule 2 3 2 37" xfId="21914"/>
    <cellStyle name="ScotchRule 2 3 2 38" xfId="21915"/>
    <cellStyle name="ScotchRule 2 3 2 39" xfId="21916"/>
    <cellStyle name="ScotchRule 2 3 2 4" xfId="21917"/>
    <cellStyle name="ScotchRule 2 3 2 40" xfId="21918"/>
    <cellStyle name="ScotchRule 2 3 2 41" xfId="21919"/>
    <cellStyle name="ScotchRule 2 3 2 42" xfId="21920"/>
    <cellStyle name="ScotchRule 2 3 2 43" xfId="21921"/>
    <cellStyle name="ScotchRule 2 3 2 44" xfId="21922"/>
    <cellStyle name="ScotchRule 2 3 2 45" xfId="21923"/>
    <cellStyle name="ScotchRule 2 3 2 46" xfId="21924"/>
    <cellStyle name="ScotchRule 2 3 2 47" xfId="21925"/>
    <cellStyle name="ScotchRule 2 3 2 48" xfId="21926"/>
    <cellStyle name="ScotchRule 2 3 2 49" xfId="21927"/>
    <cellStyle name="ScotchRule 2 3 2 5" xfId="21928"/>
    <cellStyle name="ScotchRule 2 3 2 50" xfId="21929"/>
    <cellStyle name="ScotchRule 2 3 2 51" xfId="21930"/>
    <cellStyle name="ScotchRule 2 3 2 52" xfId="21931"/>
    <cellStyle name="ScotchRule 2 3 2 53" xfId="21932"/>
    <cellStyle name="ScotchRule 2 3 2 54" xfId="21933"/>
    <cellStyle name="ScotchRule 2 3 2 55" xfId="21934"/>
    <cellStyle name="ScotchRule 2 3 2 56" xfId="21935"/>
    <cellStyle name="ScotchRule 2 3 2 57" xfId="21936"/>
    <cellStyle name="ScotchRule 2 3 2 58" xfId="21937"/>
    <cellStyle name="ScotchRule 2 3 2 59" xfId="21938"/>
    <cellStyle name="ScotchRule 2 3 2 6" xfId="21939"/>
    <cellStyle name="ScotchRule 2 3 2 60" xfId="21940"/>
    <cellStyle name="ScotchRule 2 3 2 61" xfId="21941"/>
    <cellStyle name="ScotchRule 2 3 2 62" xfId="21942"/>
    <cellStyle name="ScotchRule 2 3 2 63" xfId="21943"/>
    <cellStyle name="ScotchRule 2 3 2 64" xfId="21944"/>
    <cellStyle name="ScotchRule 2 3 2 65" xfId="21945"/>
    <cellStyle name="ScotchRule 2 3 2 66" xfId="21946"/>
    <cellStyle name="ScotchRule 2 3 2 7" xfId="21947"/>
    <cellStyle name="ScotchRule 2 3 2 8" xfId="21948"/>
    <cellStyle name="ScotchRule 2 3 2 9" xfId="21949"/>
    <cellStyle name="ScotchRule 2 3 20" xfId="21950"/>
    <cellStyle name="ScotchRule 2 3 21" xfId="21951"/>
    <cellStyle name="ScotchRule 2 3 22" xfId="21952"/>
    <cellStyle name="ScotchRule 2 3 23" xfId="21953"/>
    <cellStyle name="ScotchRule 2 3 24" xfId="21954"/>
    <cellStyle name="ScotchRule 2 3 25" xfId="21955"/>
    <cellStyle name="ScotchRule 2 3 26" xfId="21956"/>
    <cellStyle name="ScotchRule 2 3 27" xfId="21957"/>
    <cellStyle name="ScotchRule 2 3 28" xfId="21958"/>
    <cellStyle name="ScotchRule 2 3 29" xfId="21959"/>
    <cellStyle name="ScotchRule 2 3 3" xfId="21960"/>
    <cellStyle name="ScotchRule 2 3 30" xfId="21961"/>
    <cellStyle name="ScotchRule 2 3 31" xfId="21962"/>
    <cellStyle name="ScotchRule 2 3 32" xfId="21963"/>
    <cellStyle name="ScotchRule 2 3 33" xfId="21964"/>
    <cellStyle name="ScotchRule 2 3 34" xfId="21965"/>
    <cellStyle name="ScotchRule 2 3 35" xfId="21966"/>
    <cellStyle name="ScotchRule 2 3 36" xfId="21967"/>
    <cellStyle name="ScotchRule 2 3 37" xfId="21968"/>
    <cellStyle name="ScotchRule 2 3 38" xfId="21969"/>
    <cellStyle name="ScotchRule 2 3 39" xfId="21970"/>
    <cellStyle name="ScotchRule 2 3 4" xfId="21971"/>
    <cellStyle name="ScotchRule 2 3 40" xfId="21972"/>
    <cellStyle name="ScotchRule 2 3 41" xfId="21973"/>
    <cellStyle name="ScotchRule 2 3 42" xfId="21974"/>
    <cellStyle name="ScotchRule 2 3 43" xfId="21975"/>
    <cellStyle name="ScotchRule 2 3 44" xfId="21976"/>
    <cellStyle name="ScotchRule 2 3 45" xfId="21977"/>
    <cellStyle name="ScotchRule 2 3 46" xfId="21978"/>
    <cellStyle name="ScotchRule 2 3 47" xfId="21979"/>
    <cellStyle name="ScotchRule 2 3 48" xfId="21980"/>
    <cellStyle name="ScotchRule 2 3 5" xfId="21981"/>
    <cellStyle name="ScotchRule 2 3 6" xfId="21982"/>
    <cellStyle name="ScotchRule 2 3 7" xfId="21983"/>
    <cellStyle name="ScotchRule 2 3 8" xfId="21984"/>
    <cellStyle name="ScotchRule 2 3 9" xfId="21985"/>
    <cellStyle name="ScotchRule 2 4" xfId="21986"/>
    <cellStyle name="ScotchRule 2 4 10" xfId="21987"/>
    <cellStyle name="ScotchRule 2 4 11" xfId="21988"/>
    <cellStyle name="ScotchRule 2 4 12" xfId="21989"/>
    <cellStyle name="ScotchRule 2 4 13" xfId="21990"/>
    <cellStyle name="ScotchRule 2 4 14" xfId="21991"/>
    <cellStyle name="ScotchRule 2 4 15" xfId="21992"/>
    <cellStyle name="ScotchRule 2 4 16" xfId="21993"/>
    <cellStyle name="ScotchRule 2 4 17" xfId="21994"/>
    <cellStyle name="ScotchRule 2 4 18" xfId="21995"/>
    <cellStyle name="ScotchRule 2 4 19" xfId="21996"/>
    <cellStyle name="ScotchRule 2 4 2" xfId="21997"/>
    <cellStyle name="ScotchRule 2 4 2 10" xfId="21998"/>
    <cellStyle name="ScotchRule 2 4 2 11" xfId="21999"/>
    <cellStyle name="ScotchRule 2 4 2 12" xfId="22000"/>
    <cellStyle name="ScotchRule 2 4 2 13" xfId="22001"/>
    <cellStyle name="ScotchRule 2 4 2 14" xfId="22002"/>
    <cellStyle name="ScotchRule 2 4 2 15" xfId="22003"/>
    <cellStyle name="ScotchRule 2 4 2 16" xfId="22004"/>
    <cellStyle name="ScotchRule 2 4 2 17" xfId="22005"/>
    <cellStyle name="ScotchRule 2 4 2 18" xfId="22006"/>
    <cellStyle name="ScotchRule 2 4 2 19" xfId="22007"/>
    <cellStyle name="ScotchRule 2 4 2 2" xfId="22008"/>
    <cellStyle name="ScotchRule 2 4 2 20" xfId="22009"/>
    <cellStyle name="ScotchRule 2 4 2 21" xfId="22010"/>
    <cellStyle name="ScotchRule 2 4 2 22" xfId="22011"/>
    <cellStyle name="ScotchRule 2 4 2 23" xfId="22012"/>
    <cellStyle name="ScotchRule 2 4 2 24" xfId="22013"/>
    <cellStyle name="ScotchRule 2 4 2 25" xfId="22014"/>
    <cellStyle name="ScotchRule 2 4 2 26" xfId="22015"/>
    <cellStyle name="ScotchRule 2 4 2 27" xfId="22016"/>
    <cellStyle name="ScotchRule 2 4 2 28" xfId="22017"/>
    <cellStyle name="ScotchRule 2 4 2 29" xfId="22018"/>
    <cellStyle name="ScotchRule 2 4 2 3" xfId="22019"/>
    <cellStyle name="ScotchRule 2 4 2 30" xfId="22020"/>
    <cellStyle name="ScotchRule 2 4 2 31" xfId="22021"/>
    <cellStyle name="ScotchRule 2 4 2 32" xfId="22022"/>
    <cellStyle name="ScotchRule 2 4 2 33" xfId="22023"/>
    <cellStyle name="ScotchRule 2 4 2 34" xfId="22024"/>
    <cellStyle name="ScotchRule 2 4 2 35" xfId="22025"/>
    <cellStyle name="ScotchRule 2 4 2 36" xfId="22026"/>
    <cellStyle name="ScotchRule 2 4 2 37" xfId="22027"/>
    <cellStyle name="ScotchRule 2 4 2 38" xfId="22028"/>
    <cellStyle name="ScotchRule 2 4 2 39" xfId="22029"/>
    <cellStyle name="ScotchRule 2 4 2 4" xfId="22030"/>
    <cellStyle name="ScotchRule 2 4 2 40" xfId="22031"/>
    <cellStyle name="ScotchRule 2 4 2 41" xfId="22032"/>
    <cellStyle name="ScotchRule 2 4 2 42" xfId="22033"/>
    <cellStyle name="ScotchRule 2 4 2 43" xfId="22034"/>
    <cellStyle name="ScotchRule 2 4 2 44" xfId="22035"/>
    <cellStyle name="ScotchRule 2 4 2 45" xfId="22036"/>
    <cellStyle name="ScotchRule 2 4 2 46" xfId="22037"/>
    <cellStyle name="ScotchRule 2 4 2 47" xfId="22038"/>
    <cellStyle name="ScotchRule 2 4 2 48" xfId="22039"/>
    <cellStyle name="ScotchRule 2 4 2 49" xfId="22040"/>
    <cellStyle name="ScotchRule 2 4 2 5" xfId="22041"/>
    <cellStyle name="ScotchRule 2 4 2 50" xfId="22042"/>
    <cellStyle name="ScotchRule 2 4 2 51" xfId="22043"/>
    <cellStyle name="ScotchRule 2 4 2 52" xfId="22044"/>
    <cellStyle name="ScotchRule 2 4 2 53" xfId="22045"/>
    <cellStyle name="ScotchRule 2 4 2 54" xfId="22046"/>
    <cellStyle name="ScotchRule 2 4 2 55" xfId="22047"/>
    <cellStyle name="ScotchRule 2 4 2 56" xfId="22048"/>
    <cellStyle name="ScotchRule 2 4 2 57" xfId="22049"/>
    <cellStyle name="ScotchRule 2 4 2 58" xfId="22050"/>
    <cellStyle name="ScotchRule 2 4 2 59" xfId="22051"/>
    <cellStyle name="ScotchRule 2 4 2 6" xfId="22052"/>
    <cellStyle name="ScotchRule 2 4 2 60" xfId="22053"/>
    <cellStyle name="ScotchRule 2 4 2 61" xfId="22054"/>
    <cellStyle name="ScotchRule 2 4 2 62" xfId="22055"/>
    <cellStyle name="ScotchRule 2 4 2 63" xfId="22056"/>
    <cellStyle name="ScotchRule 2 4 2 64" xfId="22057"/>
    <cellStyle name="ScotchRule 2 4 2 65" xfId="22058"/>
    <cellStyle name="ScotchRule 2 4 2 66" xfId="22059"/>
    <cellStyle name="ScotchRule 2 4 2 7" xfId="22060"/>
    <cellStyle name="ScotchRule 2 4 2 8" xfId="22061"/>
    <cellStyle name="ScotchRule 2 4 2 9" xfId="22062"/>
    <cellStyle name="ScotchRule 2 4 20" xfId="22063"/>
    <cellStyle name="ScotchRule 2 4 21" xfId="22064"/>
    <cellStyle name="ScotchRule 2 4 22" xfId="22065"/>
    <cellStyle name="ScotchRule 2 4 23" xfId="22066"/>
    <cellStyle name="ScotchRule 2 4 24" xfId="22067"/>
    <cellStyle name="ScotchRule 2 4 25" xfId="22068"/>
    <cellStyle name="ScotchRule 2 4 26" xfId="22069"/>
    <cellStyle name="ScotchRule 2 4 27" xfId="22070"/>
    <cellStyle name="ScotchRule 2 4 28" xfId="22071"/>
    <cellStyle name="ScotchRule 2 4 29" xfId="22072"/>
    <cellStyle name="ScotchRule 2 4 3" xfId="22073"/>
    <cellStyle name="ScotchRule 2 4 30" xfId="22074"/>
    <cellStyle name="ScotchRule 2 4 31" xfId="22075"/>
    <cellStyle name="ScotchRule 2 4 32" xfId="22076"/>
    <cellStyle name="ScotchRule 2 4 33" xfId="22077"/>
    <cellStyle name="ScotchRule 2 4 34" xfId="22078"/>
    <cellStyle name="ScotchRule 2 4 35" xfId="22079"/>
    <cellStyle name="ScotchRule 2 4 36" xfId="22080"/>
    <cellStyle name="ScotchRule 2 4 37" xfId="22081"/>
    <cellStyle name="ScotchRule 2 4 38" xfId="22082"/>
    <cellStyle name="ScotchRule 2 4 39" xfId="22083"/>
    <cellStyle name="ScotchRule 2 4 4" xfId="22084"/>
    <cellStyle name="ScotchRule 2 4 40" xfId="22085"/>
    <cellStyle name="ScotchRule 2 4 41" xfId="22086"/>
    <cellStyle name="ScotchRule 2 4 42" xfId="22087"/>
    <cellStyle name="ScotchRule 2 4 43" xfId="22088"/>
    <cellStyle name="ScotchRule 2 4 44" xfId="22089"/>
    <cellStyle name="ScotchRule 2 4 45" xfId="22090"/>
    <cellStyle name="ScotchRule 2 4 46" xfId="22091"/>
    <cellStyle name="ScotchRule 2 4 47" xfId="22092"/>
    <cellStyle name="ScotchRule 2 4 48" xfId="22093"/>
    <cellStyle name="ScotchRule 2 4 5" xfId="22094"/>
    <cellStyle name="ScotchRule 2 4 6" xfId="22095"/>
    <cellStyle name="ScotchRule 2 4 7" xfId="22096"/>
    <cellStyle name="ScotchRule 2 4 8" xfId="22097"/>
    <cellStyle name="ScotchRule 2 4 9" xfId="22098"/>
    <cellStyle name="ScotchRule 2 5" xfId="22099"/>
    <cellStyle name="ScotchRule 3" xfId="22100"/>
    <cellStyle name="ScotchRule 3 2" xfId="22101"/>
    <cellStyle name="ScotchRule 3 2 2" xfId="22102"/>
    <cellStyle name="ScotchRule 3 2 2 10" xfId="22103"/>
    <cellStyle name="ScotchRule 3 2 2 11" xfId="22104"/>
    <cellStyle name="ScotchRule 3 2 2 12" xfId="22105"/>
    <cellStyle name="ScotchRule 3 2 2 13" xfId="22106"/>
    <cellStyle name="ScotchRule 3 2 2 14" xfId="22107"/>
    <cellStyle name="ScotchRule 3 2 2 15" xfId="22108"/>
    <cellStyle name="ScotchRule 3 2 2 16" xfId="22109"/>
    <cellStyle name="ScotchRule 3 2 2 17" xfId="22110"/>
    <cellStyle name="ScotchRule 3 2 2 18" xfId="22111"/>
    <cellStyle name="ScotchRule 3 2 2 2" xfId="22112"/>
    <cellStyle name="ScotchRule 3 2 2 2 10" xfId="22113"/>
    <cellStyle name="ScotchRule 3 2 2 2 11" xfId="22114"/>
    <cellStyle name="ScotchRule 3 2 2 2 12" xfId="22115"/>
    <cellStyle name="ScotchRule 3 2 2 2 13" xfId="22116"/>
    <cellStyle name="ScotchRule 3 2 2 2 14" xfId="22117"/>
    <cellStyle name="ScotchRule 3 2 2 2 15" xfId="22118"/>
    <cellStyle name="ScotchRule 3 2 2 2 16" xfId="22119"/>
    <cellStyle name="ScotchRule 3 2 2 2 17" xfId="22120"/>
    <cellStyle name="ScotchRule 3 2 2 2 18" xfId="22121"/>
    <cellStyle name="ScotchRule 3 2 2 2 19" xfId="22122"/>
    <cellStyle name="ScotchRule 3 2 2 2 2" xfId="22123"/>
    <cellStyle name="ScotchRule 3 2 2 2 20" xfId="22124"/>
    <cellStyle name="ScotchRule 3 2 2 2 21" xfId="22125"/>
    <cellStyle name="ScotchRule 3 2 2 2 22" xfId="22126"/>
    <cellStyle name="ScotchRule 3 2 2 2 23" xfId="22127"/>
    <cellStyle name="ScotchRule 3 2 2 2 24" xfId="22128"/>
    <cellStyle name="ScotchRule 3 2 2 2 25" xfId="22129"/>
    <cellStyle name="ScotchRule 3 2 2 2 26" xfId="22130"/>
    <cellStyle name="ScotchRule 3 2 2 2 27" xfId="22131"/>
    <cellStyle name="ScotchRule 3 2 2 2 28" xfId="22132"/>
    <cellStyle name="ScotchRule 3 2 2 2 29" xfId="22133"/>
    <cellStyle name="ScotchRule 3 2 2 2 3" xfId="22134"/>
    <cellStyle name="ScotchRule 3 2 2 2 30" xfId="22135"/>
    <cellStyle name="ScotchRule 3 2 2 2 31" xfId="22136"/>
    <cellStyle name="ScotchRule 3 2 2 2 32" xfId="22137"/>
    <cellStyle name="ScotchRule 3 2 2 2 33" xfId="22138"/>
    <cellStyle name="ScotchRule 3 2 2 2 34" xfId="22139"/>
    <cellStyle name="ScotchRule 3 2 2 2 35" xfId="22140"/>
    <cellStyle name="ScotchRule 3 2 2 2 36" xfId="22141"/>
    <cellStyle name="ScotchRule 3 2 2 2 37" xfId="22142"/>
    <cellStyle name="ScotchRule 3 2 2 2 38" xfId="22143"/>
    <cellStyle name="ScotchRule 3 2 2 2 39" xfId="22144"/>
    <cellStyle name="ScotchRule 3 2 2 2 4" xfId="22145"/>
    <cellStyle name="ScotchRule 3 2 2 2 40" xfId="22146"/>
    <cellStyle name="ScotchRule 3 2 2 2 41" xfId="22147"/>
    <cellStyle name="ScotchRule 3 2 2 2 42" xfId="22148"/>
    <cellStyle name="ScotchRule 3 2 2 2 43" xfId="22149"/>
    <cellStyle name="ScotchRule 3 2 2 2 44" xfId="22150"/>
    <cellStyle name="ScotchRule 3 2 2 2 45" xfId="22151"/>
    <cellStyle name="ScotchRule 3 2 2 2 46" xfId="22152"/>
    <cellStyle name="ScotchRule 3 2 2 2 47" xfId="22153"/>
    <cellStyle name="ScotchRule 3 2 2 2 48" xfId="22154"/>
    <cellStyle name="ScotchRule 3 2 2 2 49" xfId="22155"/>
    <cellStyle name="ScotchRule 3 2 2 2 5" xfId="22156"/>
    <cellStyle name="ScotchRule 3 2 2 2 50" xfId="22157"/>
    <cellStyle name="ScotchRule 3 2 2 2 51" xfId="22158"/>
    <cellStyle name="ScotchRule 3 2 2 2 52" xfId="22159"/>
    <cellStyle name="ScotchRule 3 2 2 2 53" xfId="22160"/>
    <cellStyle name="ScotchRule 3 2 2 2 54" xfId="22161"/>
    <cellStyle name="ScotchRule 3 2 2 2 55" xfId="22162"/>
    <cellStyle name="ScotchRule 3 2 2 2 56" xfId="22163"/>
    <cellStyle name="ScotchRule 3 2 2 2 57" xfId="22164"/>
    <cellStyle name="ScotchRule 3 2 2 2 58" xfId="22165"/>
    <cellStyle name="ScotchRule 3 2 2 2 59" xfId="22166"/>
    <cellStyle name="ScotchRule 3 2 2 2 6" xfId="22167"/>
    <cellStyle name="ScotchRule 3 2 2 2 60" xfId="22168"/>
    <cellStyle name="ScotchRule 3 2 2 2 61" xfId="22169"/>
    <cellStyle name="ScotchRule 3 2 2 2 62" xfId="22170"/>
    <cellStyle name="ScotchRule 3 2 2 2 63" xfId="22171"/>
    <cellStyle name="ScotchRule 3 2 2 2 64" xfId="22172"/>
    <cellStyle name="ScotchRule 3 2 2 2 7" xfId="22173"/>
    <cellStyle name="ScotchRule 3 2 2 2 8" xfId="22174"/>
    <cellStyle name="ScotchRule 3 2 2 2 9" xfId="22175"/>
    <cellStyle name="ScotchRule 3 2 2 3" xfId="22176"/>
    <cellStyle name="ScotchRule 3 2 2 4" xfId="22177"/>
    <cellStyle name="ScotchRule 3 2 2 5" xfId="22178"/>
    <cellStyle name="ScotchRule 3 2 2 6" xfId="22179"/>
    <cellStyle name="ScotchRule 3 2 2 7" xfId="22180"/>
    <cellStyle name="ScotchRule 3 2 2 8" xfId="22181"/>
    <cellStyle name="ScotchRule 3 2 2 9" xfId="22182"/>
    <cellStyle name="ScotchRule 3 2 3" xfId="22183"/>
    <cellStyle name="ScotchRule 3 2 3 10" xfId="22184"/>
    <cellStyle name="ScotchRule 3 2 3 11" xfId="22185"/>
    <cellStyle name="ScotchRule 3 2 3 12" xfId="22186"/>
    <cellStyle name="ScotchRule 3 2 3 13" xfId="22187"/>
    <cellStyle name="ScotchRule 3 2 3 14" xfId="22188"/>
    <cellStyle name="ScotchRule 3 2 3 15" xfId="22189"/>
    <cellStyle name="ScotchRule 3 2 3 16" xfId="22190"/>
    <cellStyle name="ScotchRule 3 2 3 17" xfId="22191"/>
    <cellStyle name="ScotchRule 3 2 3 18" xfId="22192"/>
    <cellStyle name="ScotchRule 3 2 3 19" xfId="22193"/>
    <cellStyle name="ScotchRule 3 2 3 2" xfId="22194"/>
    <cellStyle name="ScotchRule 3 2 3 2 10" xfId="22195"/>
    <cellStyle name="ScotchRule 3 2 3 2 11" xfId="22196"/>
    <cellStyle name="ScotchRule 3 2 3 2 12" xfId="22197"/>
    <cellStyle name="ScotchRule 3 2 3 2 13" xfId="22198"/>
    <cellStyle name="ScotchRule 3 2 3 2 14" xfId="22199"/>
    <cellStyle name="ScotchRule 3 2 3 2 15" xfId="22200"/>
    <cellStyle name="ScotchRule 3 2 3 2 16" xfId="22201"/>
    <cellStyle name="ScotchRule 3 2 3 2 17" xfId="22202"/>
    <cellStyle name="ScotchRule 3 2 3 2 18" xfId="22203"/>
    <cellStyle name="ScotchRule 3 2 3 2 19" xfId="22204"/>
    <cellStyle name="ScotchRule 3 2 3 2 2" xfId="22205"/>
    <cellStyle name="ScotchRule 3 2 3 2 20" xfId="22206"/>
    <cellStyle name="ScotchRule 3 2 3 2 21" xfId="22207"/>
    <cellStyle name="ScotchRule 3 2 3 2 22" xfId="22208"/>
    <cellStyle name="ScotchRule 3 2 3 2 23" xfId="22209"/>
    <cellStyle name="ScotchRule 3 2 3 2 24" xfId="22210"/>
    <cellStyle name="ScotchRule 3 2 3 2 25" xfId="22211"/>
    <cellStyle name="ScotchRule 3 2 3 2 26" xfId="22212"/>
    <cellStyle name="ScotchRule 3 2 3 2 27" xfId="22213"/>
    <cellStyle name="ScotchRule 3 2 3 2 28" xfId="22214"/>
    <cellStyle name="ScotchRule 3 2 3 2 29" xfId="22215"/>
    <cellStyle name="ScotchRule 3 2 3 2 3" xfId="22216"/>
    <cellStyle name="ScotchRule 3 2 3 2 30" xfId="22217"/>
    <cellStyle name="ScotchRule 3 2 3 2 31" xfId="22218"/>
    <cellStyle name="ScotchRule 3 2 3 2 32" xfId="22219"/>
    <cellStyle name="ScotchRule 3 2 3 2 33" xfId="22220"/>
    <cellStyle name="ScotchRule 3 2 3 2 34" xfId="22221"/>
    <cellStyle name="ScotchRule 3 2 3 2 35" xfId="22222"/>
    <cellStyle name="ScotchRule 3 2 3 2 36" xfId="22223"/>
    <cellStyle name="ScotchRule 3 2 3 2 37" xfId="22224"/>
    <cellStyle name="ScotchRule 3 2 3 2 38" xfId="22225"/>
    <cellStyle name="ScotchRule 3 2 3 2 39" xfId="22226"/>
    <cellStyle name="ScotchRule 3 2 3 2 4" xfId="22227"/>
    <cellStyle name="ScotchRule 3 2 3 2 40" xfId="22228"/>
    <cellStyle name="ScotchRule 3 2 3 2 41" xfId="22229"/>
    <cellStyle name="ScotchRule 3 2 3 2 42" xfId="22230"/>
    <cellStyle name="ScotchRule 3 2 3 2 43" xfId="22231"/>
    <cellStyle name="ScotchRule 3 2 3 2 44" xfId="22232"/>
    <cellStyle name="ScotchRule 3 2 3 2 45" xfId="22233"/>
    <cellStyle name="ScotchRule 3 2 3 2 46" xfId="22234"/>
    <cellStyle name="ScotchRule 3 2 3 2 47" xfId="22235"/>
    <cellStyle name="ScotchRule 3 2 3 2 48" xfId="22236"/>
    <cellStyle name="ScotchRule 3 2 3 2 49" xfId="22237"/>
    <cellStyle name="ScotchRule 3 2 3 2 5" xfId="22238"/>
    <cellStyle name="ScotchRule 3 2 3 2 50" xfId="22239"/>
    <cellStyle name="ScotchRule 3 2 3 2 51" xfId="22240"/>
    <cellStyle name="ScotchRule 3 2 3 2 52" xfId="22241"/>
    <cellStyle name="ScotchRule 3 2 3 2 53" xfId="22242"/>
    <cellStyle name="ScotchRule 3 2 3 2 54" xfId="22243"/>
    <cellStyle name="ScotchRule 3 2 3 2 55" xfId="22244"/>
    <cellStyle name="ScotchRule 3 2 3 2 56" xfId="22245"/>
    <cellStyle name="ScotchRule 3 2 3 2 57" xfId="22246"/>
    <cellStyle name="ScotchRule 3 2 3 2 58" xfId="22247"/>
    <cellStyle name="ScotchRule 3 2 3 2 59" xfId="22248"/>
    <cellStyle name="ScotchRule 3 2 3 2 6" xfId="22249"/>
    <cellStyle name="ScotchRule 3 2 3 2 60" xfId="22250"/>
    <cellStyle name="ScotchRule 3 2 3 2 61" xfId="22251"/>
    <cellStyle name="ScotchRule 3 2 3 2 62" xfId="22252"/>
    <cellStyle name="ScotchRule 3 2 3 2 63" xfId="22253"/>
    <cellStyle name="ScotchRule 3 2 3 2 64" xfId="22254"/>
    <cellStyle name="ScotchRule 3 2 3 2 7" xfId="22255"/>
    <cellStyle name="ScotchRule 3 2 3 2 8" xfId="22256"/>
    <cellStyle name="ScotchRule 3 2 3 2 9" xfId="22257"/>
    <cellStyle name="ScotchRule 3 2 3 20" xfId="22258"/>
    <cellStyle name="ScotchRule 3 2 3 21" xfId="22259"/>
    <cellStyle name="ScotchRule 3 2 3 22" xfId="22260"/>
    <cellStyle name="ScotchRule 3 2 3 23" xfId="22261"/>
    <cellStyle name="ScotchRule 3 2 3 24" xfId="22262"/>
    <cellStyle name="ScotchRule 3 2 3 25" xfId="22263"/>
    <cellStyle name="ScotchRule 3 2 3 26" xfId="22264"/>
    <cellStyle name="ScotchRule 3 2 3 27" xfId="22265"/>
    <cellStyle name="ScotchRule 3 2 3 28" xfId="22266"/>
    <cellStyle name="ScotchRule 3 2 3 29" xfId="22267"/>
    <cellStyle name="ScotchRule 3 2 3 3" xfId="22268"/>
    <cellStyle name="ScotchRule 3 2 3 30" xfId="22269"/>
    <cellStyle name="ScotchRule 3 2 3 31" xfId="22270"/>
    <cellStyle name="ScotchRule 3 2 3 32" xfId="22271"/>
    <cellStyle name="ScotchRule 3 2 3 33" xfId="22272"/>
    <cellStyle name="ScotchRule 3 2 3 34" xfId="22273"/>
    <cellStyle name="ScotchRule 3 2 3 35" xfId="22274"/>
    <cellStyle name="ScotchRule 3 2 3 36" xfId="22275"/>
    <cellStyle name="ScotchRule 3 2 3 37" xfId="22276"/>
    <cellStyle name="ScotchRule 3 2 3 38" xfId="22277"/>
    <cellStyle name="ScotchRule 3 2 3 39" xfId="22278"/>
    <cellStyle name="ScotchRule 3 2 3 4" xfId="22279"/>
    <cellStyle name="ScotchRule 3 2 3 40" xfId="22280"/>
    <cellStyle name="ScotchRule 3 2 3 41" xfId="22281"/>
    <cellStyle name="ScotchRule 3 2 3 42" xfId="22282"/>
    <cellStyle name="ScotchRule 3 2 3 43" xfId="22283"/>
    <cellStyle name="ScotchRule 3 2 3 44" xfId="22284"/>
    <cellStyle name="ScotchRule 3 2 3 45" xfId="22285"/>
    <cellStyle name="ScotchRule 3 2 3 46" xfId="22286"/>
    <cellStyle name="ScotchRule 3 2 3 47" xfId="22287"/>
    <cellStyle name="ScotchRule 3 2 3 48" xfId="22288"/>
    <cellStyle name="ScotchRule 3 2 3 5" xfId="22289"/>
    <cellStyle name="ScotchRule 3 2 3 6" xfId="22290"/>
    <cellStyle name="ScotchRule 3 2 3 7" xfId="22291"/>
    <cellStyle name="ScotchRule 3 2 3 8" xfId="22292"/>
    <cellStyle name="ScotchRule 3 2 3 9" xfId="22293"/>
    <cellStyle name="ScotchRule 3 2 4" xfId="22294"/>
    <cellStyle name="ScotchRule 3 2 4 10" xfId="22295"/>
    <cellStyle name="ScotchRule 3 2 4 11" xfId="22296"/>
    <cellStyle name="ScotchRule 3 2 4 12" xfId="22297"/>
    <cellStyle name="ScotchRule 3 2 4 13" xfId="22298"/>
    <cellStyle name="ScotchRule 3 2 4 14" xfId="22299"/>
    <cellStyle name="ScotchRule 3 2 4 15" xfId="22300"/>
    <cellStyle name="ScotchRule 3 2 4 16" xfId="22301"/>
    <cellStyle name="ScotchRule 3 2 4 17" xfId="22302"/>
    <cellStyle name="ScotchRule 3 2 4 18" xfId="22303"/>
    <cellStyle name="ScotchRule 3 2 4 19" xfId="22304"/>
    <cellStyle name="ScotchRule 3 2 4 2" xfId="22305"/>
    <cellStyle name="ScotchRule 3 2 4 2 10" xfId="22306"/>
    <cellStyle name="ScotchRule 3 2 4 2 11" xfId="22307"/>
    <cellStyle name="ScotchRule 3 2 4 2 12" xfId="22308"/>
    <cellStyle name="ScotchRule 3 2 4 2 13" xfId="22309"/>
    <cellStyle name="ScotchRule 3 2 4 2 14" xfId="22310"/>
    <cellStyle name="ScotchRule 3 2 4 2 15" xfId="22311"/>
    <cellStyle name="ScotchRule 3 2 4 2 16" xfId="22312"/>
    <cellStyle name="ScotchRule 3 2 4 2 17" xfId="22313"/>
    <cellStyle name="ScotchRule 3 2 4 2 18" xfId="22314"/>
    <cellStyle name="ScotchRule 3 2 4 2 19" xfId="22315"/>
    <cellStyle name="ScotchRule 3 2 4 2 2" xfId="22316"/>
    <cellStyle name="ScotchRule 3 2 4 2 20" xfId="22317"/>
    <cellStyle name="ScotchRule 3 2 4 2 21" xfId="22318"/>
    <cellStyle name="ScotchRule 3 2 4 2 22" xfId="22319"/>
    <cellStyle name="ScotchRule 3 2 4 2 23" xfId="22320"/>
    <cellStyle name="ScotchRule 3 2 4 2 24" xfId="22321"/>
    <cellStyle name="ScotchRule 3 2 4 2 25" xfId="22322"/>
    <cellStyle name="ScotchRule 3 2 4 2 26" xfId="22323"/>
    <cellStyle name="ScotchRule 3 2 4 2 27" xfId="22324"/>
    <cellStyle name="ScotchRule 3 2 4 2 28" xfId="22325"/>
    <cellStyle name="ScotchRule 3 2 4 2 29" xfId="22326"/>
    <cellStyle name="ScotchRule 3 2 4 2 3" xfId="22327"/>
    <cellStyle name="ScotchRule 3 2 4 2 30" xfId="22328"/>
    <cellStyle name="ScotchRule 3 2 4 2 31" xfId="22329"/>
    <cellStyle name="ScotchRule 3 2 4 2 32" xfId="22330"/>
    <cellStyle name="ScotchRule 3 2 4 2 33" xfId="22331"/>
    <cellStyle name="ScotchRule 3 2 4 2 34" xfId="22332"/>
    <cellStyle name="ScotchRule 3 2 4 2 35" xfId="22333"/>
    <cellStyle name="ScotchRule 3 2 4 2 36" xfId="22334"/>
    <cellStyle name="ScotchRule 3 2 4 2 37" xfId="22335"/>
    <cellStyle name="ScotchRule 3 2 4 2 38" xfId="22336"/>
    <cellStyle name="ScotchRule 3 2 4 2 39" xfId="22337"/>
    <cellStyle name="ScotchRule 3 2 4 2 4" xfId="22338"/>
    <cellStyle name="ScotchRule 3 2 4 2 40" xfId="22339"/>
    <cellStyle name="ScotchRule 3 2 4 2 41" xfId="22340"/>
    <cellStyle name="ScotchRule 3 2 4 2 42" xfId="22341"/>
    <cellStyle name="ScotchRule 3 2 4 2 43" xfId="22342"/>
    <cellStyle name="ScotchRule 3 2 4 2 44" xfId="22343"/>
    <cellStyle name="ScotchRule 3 2 4 2 45" xfId="22344"/>
    <cellStyle name="ScotchRule 3 2 4 2 46" xfId="22345"/>
    <cellStyle name="ScotchRule 3 2 4 2 47" xfId="22346"/>
    <cellStyle name="ScotchRule 3 2 4 2 48" xfId="22347"/>
    <cellStyle name="ScotchRule 3 2 4 2 49" xfId="22348"/>
    <cellStyle name="ScotchRule 3 2 4 2 5" xfId="22349"/>
    <cellStyle name="ScotchRule 3 2 4 2 50" xfId="22350"/>
    <cellStyle name="ScotchRule 3 2 4 2 51" xfId="22351"/>
    <cellStyle name="ScotchRule 3 2 4 2 52" xfId="22352"/>
    <cellStyle name="ScotchRule 3 2 4 2 53" xfId="22353"/>
    <cellStyle name="ScotchRule 3 2 4 2 54" xfId="22354"/>
    <cellStyle name="ScotchRule 3 2 4 2 55" xfId="22355"/>
    <cellStyle name="ScotchRule 3 2 4 2 56" xfId="22356"/>
    <cellStyle name="ScotchRule 3 2 4 2 57" xfId="22357"/>
    <cellStyle name="ScotchRule 3 2 4 2 58" xfId="22358"/>
    <cellStyle name="ScotchRule 3 2 4 2 59" xfId="22359"/>
    <cellStyle name="ScotchRule 3 2 4 2 6" xfId="22360"/>
    <cellStyle name="ScotchRule 3 2 4 2 60" xfId="22361"/>
    <cellStyle name="ScotchRule 3 2 4 2 61" xfId="22362"/>
    <cellStyle name="ScotchRule 3 2 4 2 62" xfId="22363"/>
    <cellStyle name="ScotchRule 3 2 4 2 63" xfId="22364"/>
    <cellStyle name="ScotchRule 3 2 4 2 64" xfId="22365"/>
    <cellStyle name="ScotchRule 3 2 4 2 65" xfId="22366"/>
    <cellStyle name="ScotchRule 3 2 4 2 66" xfId="22367"/>
    <cellStyle name="ScotchRule 3 2 4 2 7" xfId="22368"/>
    <cellStyle name="ScotchRule 3 2 4 2 8" xfId="22369"/>
    <cellStyle name="ScotchRule 3 2 4 2 9" xfId="22370"/>
    <cellStyle name="ScotchRule 3 2 4 20" xfId="22371"/>
    <cellStyle name="ScotchRule 3 2 4 21" xfId="22372"/>
    <cellStyle name="ScotchRule 3 2 4 22" xfId="22373"/>
    <cellStyle name="ScotchRule 3 2 4 23" xfId="22374"/>
    <cellStyle name="ScotchRule 3 2 4 24" xfId="22375"/>
    <cellStyle name="ScotchRule 3 2 4 25" xfId="22376"/>
    <cellStyle name="ScotchRule 3 2 4 26" xfId="22377"/>
    <cellStyle name="ScotchRule 3 2 4 27" xfId="22378"/>
    <cellStyle name="ScotchRule 3 2 4 28" xfId="22379"/>
    <cellStyle name="ScotchRule 3 2 4 29" xfId="22380"/>
    <cellStyle name="ScotchRule 3 2 4 3" xfId="22381"/>
    <cellStyle name="ScotchRule 3 2 4 30" xfId="22382"/>
    <cellStyle name="ScotchRule 3 2 4 31" xfId="22383"/>
    <cellStyle name="ScotchRule 3 2 4 32" xfId="22384"/>
    <cellStyle name="ScotchRule 3 2 4 33" xfId="22385"/>
    <cellStyle name="ScotchRule 3 2 4 34" xfId="22386"/>
    <cellStyle name="ScotchRule 3 2 4 35" xfId="22387"/>
    <cellStyle name="ScotchRule 3 2 4 36" xfId="22388"/>
    <cellStyle name="ScotchRule 3 2 4 37" xfId="22389"/>
    <cellStyle name="ScotchRule 3 2 4 38" xfId="22390"/>
    <cellStyle name="ScotchRule 3 2 4 39" xfId="22391"/>
    <cellStyle name="ScotchRule 3 2 4 4" xfId="22392"/>
    <cellStyle name="ScotchRule 3 2 4 40" xfId="22393"/>
    <cellStyle name="ScotchRule 3 2 4 41" xfId="22394"/>
    <cellStyle name="ScotchRule 3 2 4 42" xfId="22395"/>
    <cellStyle name="ScotchRule 3 2 4 43" xfId="22396"/>
    <cellStyle name="ScotchRule 3 2 4 44" xfId="22397"/>
    <cellStyle name="ScotchRule 3 2 4 45" xfId="22398"/>
    <cellStyle name="ScotchRule 3 2 4 46" xfId="22399"/>
    <cellStyle name="ScotchRule 3 2 4 47" xfId="22400"/>
    <cellStyle name="ScotchRule 3 2 4 48" xfId="22401"/>
    <cellStyle name="ScotchRule 3 2 4 5" xfId="22402"/>
    <cellStyle name="ScotchRule 3 2 4 6" xfId="22403"/>
    <cellStyle name="ScotchRule 3 2 4 7" xfId="22404"/>
    <cellStyle name="ScotchRule 3 2 4 8" xfId="22405"/>
    <cellStyle name="ScotchRule 3 2 4 9" xfId="22406"/>
    <cellStyle name="ScotchRule 3 2 5" xfId="22407"/>
    <cellStyle name="ScotchRule 3 2 6" xfId="22408"/>
    <cellStyle name="ScotchRule 3 3" xfId="22409"/>
    <cellStyle name="ScotchRule 3 3 10" xfId="22410"/>
    <cellStyle name="ScotchRule 3 3 11" xfId="22411"/>
    <cellStyle name="ScotchRule 3 3 12" xfId="22412"/>
    <cellStyle name="ScotchRule 3 3 13" xfId="22413"/>
    <cellStyle name="ScotchRule 3 3 14" xfId="22414"/>
    <cellStyle name="ScotchRule 3 3 15" xfId="22415"/>
    <cellStyle name="ScotchRule 3 3 16" xfId="22416"/>
    <cellStyle name="ScotchRule 3 3 17" xfId="22417"/>
    <cellStyle name="ScotchRule 3 3 18" xfId="22418"/>
    <cellStyle name="ScotchRule 3 3 19" xfId="22419"/>
    <cellStyle name="ScotchRule 3 3 2" xfId="22420"/>
    <cellStyle name="ScotchRule 3 3 2 10" xfId="22421"/>
    <cellStyle name="ScotchRule 3 3 2 11" xfId="22422"/>
    <cellStyle name="ScotchRule 3 3 2 12" xfId="22423"/>
    <cellStyle name="ScotchRule 3 3 2 13" xfId="22424"/>
    <cellStyle name="ScotchRule 3 3 2 14" xfId="22425"/>
    <cellStyle name="ScotchRule 3 3 2 15" xfId="22426"/>
    <cellStyle name="ScotchRule 3 3 2 16" xfId="22427"/>
    <cellStyle name="ScotchRule 3 3 2 17" xfId="22428"/>
    <cellStyle name="ScotchRule 3 3 2 18" xfId="22429"/>
    <cellStyle name="ScotchRule 3 3 2 19" xfId="22430"/>
    <cellStyle name="ScotchRule 3 3 2 2" xfId="22431"/>
    <cellStyle name="ScotchRule 3 3 2 20" xfId="22432"/>
    <cellStyle name="ScotchRule 3 3 2 21" xfId="22433"/>
    <cellStyle name="ScotchRule 3 3 2 22" xfId="22434"/>
    <cellStyle name="ScotchRule 3 3 2 23" xfId="22435"/>
    <cellStyle name="ScotchRule 3 3 2 24" xfId="22436"/>
    <cellStyle name="ScotchRule 3 3 2 25" xfId="22437"/>
    <cellStyle name="ScotchRule 3 3 2 26" xfId="22438"/>
    <cellStyle name="ScotchRule 3 3 2 27" xfId="22439"/>
    <cellStyle name="ScotchRule 3 3 2 28" xfId="22440"/>
    <cellStyle name="ScotchRule 3 3 2 29" xfId="22441"/>
    <cellStyle name="ScotchRule 3 3 2 3" xfId="22442"/>
    <cellStyle name="ScotchRule 3 3 2 30" xfId="22443"/>
    <cellStyle name="ScotchRule 3 3 2 31" xfId="22444"/>
    <cellStyle name="ScotchRule 3 3 2 32" xfId="22445"/>
    <cellStyle name="ScotchRule 3 3 2 33" xfId="22446"/>
    <cellStyle name="ScotchRule 3 3 2 34" xfId="22447"/>
    <cellStyle name="ScotchRule 3 3 2 35" xfId="22448"/>
    <cellStyle name="ScotchRule 3 3 2 36" xfId="22449"/>
    <cellStyle name="ScotchRule 3 3 2 37" xfId="22450"/>
    <cellStyle name="ScotchRule 3 3 2 38" xfId="22451"/>
    <cellStyle name="ScotchRule 3 3 2 39" xfId="22452"/>
    <cellStyle name="ScotchRule 3 3 2 4" xfId="22453"/>
    <cellStyle name="ScotchRule 3 3 2 40" xfId="22454"/>
    <cellStyle name="ScotchRule 3 3 2 41" xfId="22455"/>
    <cellStyle name="ScotchRule 3 3 2 42" xfId="22456"/>
    <cellStyle name="ScotchRule 3 3 2 43" xfId="22457"/>
    <cellStyle name="ScotchRule 3 3 2 44" xfId="22458"/>
    <cellStyle name="ScotchRule 3 3 2 45" xfId="22459"/>
    <cellStyle name="ScotchRule 3 3 2 46" xfId="22460"/>
    <cellStyle name="ScotchRule 3 3 2 47" xfId="22461"/>
    <cellStyle name="ScotchRule 3 3 2 48" xfId="22462"/>
    <cellStyle name="ScotchRule 3 3 2 49" xfId="22463"/>
    <cellStyle name="ScotchRule 3 3 2 5" xfId="22464"/>
    <cellStyle name="ScotchRule 3 3 2 50" xfId="22465"/>
    <cellStyle name="ScotchRule 3 3 2 51" xfId="22466"/>
    <cellStyle name="ScotchRule 3 3 2 52" xfId="22467"/>
    <cellStyle name="ScotchRule 3 3 2 53" xfId="22468"/>
    <cellStyle name="ScotchRule 3 3 2 54" xfId="22469"/>
    <cellStyle name="ScotchRule 3 3 2 55" xfId="22470"/>
    <cellStyle name="ScotchRule 3 3 2 56" xfId="22471"/>
    <cellStyle name="ScotchRule 3 3 2 57" xfId="22472"/>
    <cellStyle name="ScotchRule 3 3 2 58" xfId="22473"/>
    <cellStyle name="ScotchRule 3 3 2 59" xfId="22474"/>
    <cellStyle name="ScotchRule 3 3 2 6" xfId="22475"/>
    <cellStyle name="ScotchRule 3 3 2 60" xfId="22476"/>
    <cellStyle name="ScotchRule 3 3 2 61" xfId="22477"/>
    <cellStyle name="ScotchRule 3 3 2 62" xfId="22478"/>
    <cellStyle name="ScotchRule 3 3 2 63" xfId="22479"/>
    <cellStyle name="ScotchRule 3 3 2 64" xfId="22480"/>
    <cellStyle name="ScotchRule 3 3 2 65" xfId="22481"/>
    <cellStyle name="ScotchRule 3 3 2 66" xfId="22482"/>
    <cellStyle name="ScotchRule 3 3 2 7" xfId="22483"/>
    <cellStyle name="ScotchRule 3 3 2 8" xfId="22484"/>
    <cellStyle name="ScotchRule 3 3 2 9" xfId="22485"/>
    <cellStyle name="ScotchRule 3 3 20" xfId="22486"/>
    <cellStyle name="ScotchRule 3 3 21" xfId="22487"/>
    <cellStyle name="ScotchRule 3 3 22" xfId="22488"/>
    <cellStyle name="ScotchRule 3 3 23" xfId="22489"/>
    <cellStyle name="ScotchRule 3 3 24" xfId="22490"/>
    <cellStyle name="ScotchRule 3 3 25" xfId="22491"/>
    <cellStyle name="ScotchRule 3 3 26" xfId="22492"/>
    <cellStyle name="ScotchRule 3 3 27" xfId="22493"/>
    <cellStyle name="ScotchRule 3 3 28" xfId="22494"/>
    <cellStyle name="ScotchRule 3 3 29" xfId="22495"/>
    <cellStyle name="ScotchRule 3 3 3" xfId="22496"/>
    <cellStyle name="ScotchRule 3 3 30" xfId="22497"/>
    <cellStyle name="ScotchRule 3 3 31" xfId="22498"/>
    <cellStyle name="ScotchRule 3 3 32" xfId="22499"/>
    <cellStyle name="ScotchRule 3 3 33" xfId="22500"/>
    <cellStyle name="ScotchRule 3 3 34" xfId="22501"/>
    <cellStyle name="ScotchRule 3 3 35" xfId="22502"/>
    <cellStyle name="ScotchRule 3 3 36" xfId="22503"/>
    <cellStyle name="ScotchRule 3 3 37" xfId="22504"/>
    <cellStyle name="ScotchRule 3 3 38" xfId="22505"/>
    <cellStyle name="ScotchRule 3 3 39" xfId="22506"/>
    <cellStyle name="ScotchRule 3 3 4" xfId="22507"/>
    <cellStyle name="ScotchRule 3 3 40" xfId="22508"/>
    <cellStyle name="ScotchRule 3 3 41" xfId="22509"/>
    <cellStyle name="ScotchRule 3 3 42" xfId="22510"/>
    <cellStyle name="ScotchRule 3 3 43" xfId="22511"/>
    <cellStyle name="ScotchRule 3 3 44" xfId="22512"/>
    <cellStyle name="ScotchRule 3 3 45" xfId="22513"/>
    <cellStyle name="ScotchRule 3 3 46" xfId="22514"/>
    <cellStyle name="ScotchRule 3 3 47" xfId="22515"/>
    <cellStyle name="ScotchRule 3 3 48" xfId="22516"/>
    <cellStyle name="ScotchRule 3 3 5" xfId="22517"/>
    <cellStyle name="ScotchRule 3 3 6" xfId="22518"/>
    <cellStyle name="ScotchRule 3 3 7" xfId="22519"/>
    <cellStyle name="ScotchRule 3 3 8" xfId="22520"/>
    <cellStyle name="ScotchRule 3 3 9" xfId="22521"/>
    <cellStyle name="ScotchRule 3 4" xfId="22522"/>
    <cellStyle name="ScotchRule 3 4 10" xfId="22523"/>
    <cellStyle name="ScotchRule 3 4 11" xfId="22524"/>
    <cellStyle name="ScotchRule 3 4 12" xfId="22525"/>
    <cellStyle name="ScotchRule 3 4 13" xfId="22526"/>
    <cellStyle name="ScotchRule 3 4 14" xfId="22527"/>
    <cellStyle name="ScotchRule 3 4 15" xfId="22528"/>
    <cellStyle name="ScotchRule 3 4 16" xfId="22529"/>
    <cellStyle name="ScotchRule 3 4 17" xfId="22530"/>
    <cellStyle name="ScotchRule 3 4 18" xfId="22531"/>
    <cellStyle name="ScotchRule 3 4 19" xfId="22532"/>
    <cellStyle name="ScotchRule 3 4 2" xfId="22533"/>
    <cellStyle name="ScotchRule 3 4 2 10" xfId="22534"/>
    <cellStyle name="ScotchRule 3 4 2 11" xfId="22535"/>
    <cellStyle name="ScotchRule 3 4 2 12" xfId="22536"/>
    <cellStyle name="ScotchRule 3 4 2 13" xfId="22537"/>
    <cellStyle name="ScotchRule 3 4 2 14" xfId="22538"/>
    <cellStyle name="ScotchRule 3 4 2 15" xfId="22539"/>
    <cellStyle name="ScotchRule 3 4 2 16" xfId="22540"/>
    <cellStyle name="ScotchRule 3 4 2 17" xfId="22541"/>
    <cellStyle name="ScotchRule 3 4 2 18" xfId="22542"/>
    <cellStyle name="ScotchRule 3 4 2 19" xfId="22543"/>
    <cellStyle name="ScotchRule 3 4 2 2" xfId="22544"/>
    <cellStyle name="ScotchRule 3 4 2 20" xfId="22545"/>
    <cellStyle name="ScotchRule 3 4 2 21" xfId="22546"/>
    <cellStyle name="ScotchRule 3 4 2 22" xfId="22547"/>
    <cellStyle name="ScotchRule 3 4 2 23" xfId="22548"/>
    <cellStyle name="ScotchRule 3 4 2 24" xfId="22549"/>
    <cellStyle name="ScotchRule 3 4 2 25" xfId="22550"/>
    <cellStyle name="ScotchRule 3 4 2 26" xfId="22551"/>
    <cellStyle name="ScotchRule 3 4 2 27" xfId="22552"/>
    <cellStyle name="ScotchRule 3 4 2 28" xfId="22553"/>
    <cellStyle name="ScotchRule 3 4 2 29" xfId="22554"/>
    <cellStyle name="ScotchRule 3 4 2 3" xfId="22555"/>
    <cellStyle name="ScotchRule 3 4 2 30" xfId="22556"/>
    <cellStyle name="ScotchRule 3 4 2 31" xfId="22557"/>
    <cellStyle name="ScotchRule 3 4 2 32" xfId="22558"/>
    <cellStyle name="ScotchRule 3 4 2 33" xfId="22559"/>
    <cellStyle name="ScotchRule 3 4 2 34" xfId="22560"/>
    <cellStyle name="ScotchRule 3 4 2 35" xfId="22561"/>
    <cellStyle name="ScotchRule 3 4 2 36" xfId="22562"/>
    <cellStyle name="ScotchRule 3 4 2 37" xfId="22563"/>
    <cellStyle name="ScotchRule 3 4 2 38" xfId="22564"/>
    <cellStyle name="ScotchRule 3 4 2 39" xfId="22565"/>
    <cellStyle name="ScotchRule 3 4 2 4" xfId="22566"/>
    <cellStyle name="ScotchRule 3 4 2 40" xfId="22567"/>
    <cellStyle name="ScotchRule 3 4 2 41" xfId="22568"/>
    <cellStyle name="ScotchRule 3 4 2 42" xfId="22569"/>
    <cellStyle name="ScotchRule 3 4 2 43" xfId="22570"/>
    <cellStyle name="ScotchRule 3 4 2 44" xfId="22571"/>
    <cellStyle name="ScotchRule 3 4 2 45" xfId="22572"/>
    <cellStyle name="ScotchRule 3 4 2 46" xfId="22573"/>
    <cellStyle name="ScotchRule 3 4 2 47" xfId="22574"/>
    <cellStyle name="ScotchRule 3 4 2 48" xfId="22575"/>
    <cellStyle name="ScotchRule 3 4 2 49" xfId="22576"/>
    <cellStyle name="ScotchRule 3 4 2 5" xfId="22577"/>
    <cellStyle name="ScotchRule 3 4 2 50" xfId="22578"/>
    <cellStyle name="ScotchRule 3 4 2 51" xfId="22579"/>
    <cellStyle name="ScotchRule 3 4 2 52" xfId="22580"/>
    <cellStyle name="ScotchRule 3 4 2 53" xfId="22581"/>
    <cellStyle name="ScotchRule 3 4 2 54" xfId="22582"/>
    <cellStyle name="ScotchRule 3 4 2 55" xfId="22583"/>
    <cellStyle name="ScotchRule 3 4 2 56" xfId="22584"/>
    <cellStyle name="ScotchRule 3 4 2 57" xfId="22585"/>
    <cellStyle name="ScotchRule 3 4 2 58" xfId="22586"/>
    <cellStyle name="ScotchRule 3 4 2 59" xfId="22587"/>
    <cellStyle name="ScotchRule 3 4 2 6" xfId="22588"/>
    <cellStyle name="ScotchRule 3 4 2 60" xfId="22589"/>
    <cellStyle name="ScotchRule 3 4 2 61" xfId="22590"/>
    <cellStyle name="ScotchRule 3 4 2 62" xfId="22591"/>
    <cellStyle name="ScotchRule 3 4 2 63" xfId="22592"/>
    <cellStyle name="ScotchRule 3 4 2 64" xfId="22593"/>
    <cellStyle name="ScotchRule 3 4 2 65" xfId="22594"/>
    <cellStyle name="ScotchRule 3 4 2 66" xfId="22595"/>
    <cellStyle name="ScotchRule 3 4 2 7" xfId="22596"/>
    <cellStyle name="ScotchRule 3 4 2 8" xfId="22597"/>
    <cellStyle name="ScotchRule 3 4 2 9" xfId="22598"/>
    <cellStyle name="ScotchRule 3 4 20" xfId="22599"/>
    <cellStyle name="ScotchRule 3 4 21" xfId="22600"/>
    <cellStyle name="ScotchRule 3 4 22" xfId="22601"/>
    <cellStyle name="ScotchRule 3 4 23" xfId="22602"/>
    <cellStyle name="ScotchRule 3 4 24" xfId="22603"/>
    <cellStyle name="ScotchRule 3 4 25" xfId="22604"/>
    <cellStyle name="ScotchRule 3 4 26" xfId="22605"/>
    <cellStyle name="ScotchRule 3 4 27" xfId="22606"/>
    <cellStyle name="ScotchRule 3 4 28" xfId="22607"/>
    <cellStyle name="ScotchRule 3 4 29" xfId="22608"/>
    <cellStyle name="ScotchRule 3 4 3" xfId="22609"/>
    <cellStyle name="ScotchRule 3 4 30" xfId="22610"/>
    <cellStyle name="ScotchRule 3 4 31" xfId="22611"/>
    <cellStyle name="ScotchRule 3 4 32" xfId="22612"/>
    <cellStyle name="ScotchRule 3 4 33" xfId="22613"/>
    <cellStyle name="ScotchRule 3 4 34" xfId="22614"/>
    <cellStyle name="ScotchRule 3 4 35" xfId="22615"/>
    <cellStyle name="ScotchRule 3 4 36" xfId="22616"/>
    <cellStyle name="ScotchRule 3 4 37" xfId="22617"/>
    <cellStyle name="ScotchRule 3 4 38" xfId="22618"/>
    <cellStyle name="ScotchRule 3 4 39" xfId="22619"/>
    <cellStyle name="ScotchRule 3 4 4" xfId="22620"/>
    <cellStyle name="ScotchRule 3 4 40" xfId="22621"/>
    <cellStyle name="ScotchRule 3 4 41" xfId="22622"/>
    <cellStyle name="ScotchRule 3 4 42" xfId="22623"/>
    <cellStyle name="ScotchRule 3 4 43" xfId="22624"/>
    <cellStyle name="ScotchRule 3 4 44" xfId="22625"/>
    <cellStyle name="ScotchRule 3 4 45" xfId="22626"/>
    <cellStyle name="ScotchRule 3 4 46" xfId="22627"/>
    <cellStyle name="ScotchRule 3 4 47" xfId="22628"/>
    <cellStyle name="ScotchRule 3 4 48" xfId="22629"/>
    <cellStyle name="ScotchRule 3 4 5" xfId="22630"/>
    <cellStyle name="ScotchRule 3 4 6" xfId="22631"/>
    <cellStyle name="ScotchRule 3 4 7" xfId="22632"/>
    <cellStyle name="ScotchRule 3 4 8" xfId="22633"/>
    <cellStyle name="ScotchRule 3 4 9" xfId="22634"/>
    <cellStyle name="ScotchRule 3 5" xfId="22635"/>
    <cellStyle name="ScotchRule 4" xfId="22636"/>
    <cellStyle name="ScotchRule 4 2" xfId="22637"/>
    <cellStyle name="ScotchRule 4 2 2" xfId="22638"/>
    <cellStyle name="ScotchRule 4 2 2 10" xfId="22639"/>
    <cellStyle name="ScotchRule 4 2 2 11" xfId="22640"/>
    <cellStyle name="ScotchRule 4 2 2 12" xfId="22641"/>
    <cellStyle name="ScotchRule 4 2 2 13" xfId="22642"/>
    <cellStyle name="ScotchRule 4 2 2 14" xfId="22643"/>
    <cellStyle name="ScotchRule 4 2 2 15" xfId="22644"/>
    <cellStyle name="ScotchRule 4 2 2 16" xfId="22645"/>
    <cellStyle name="ScotchRule 4 2 2 17" xfId="22646"/>
    <cellStyle name="ScotchRule 4 2 2 18" xfId="22647"/>
    <cellStyle name="ScotchRule 4 2 2 2" xfId="22648"/>
    <cellStyle name="ScotchRule 4 2 2 2 10" xfId="22649"/>
    <cellStyle name="ScotchRule 4 2 2 2 11" xfId="22650"/>
    <cellStyle name="ScotchRule 4 2 2 2 12" xfId="22651"/>
    <cellStyle name="ScotchRule 4 2 2 2 13" xfId="22652"/>
    <cellStyle name="ScotchRule 4 2 2 2 14" xfId="22653"/>
    <cellStyle name="ScotchRule 4 2 2 2 15" xfId="22654"/>
    <cellStyle name="ScotchRule 4 2 2 2 16" xfId="22655"/>
    <cellStyle name="ScotchRule 4 2 2 2 17" xfId="22656"/>
    <cellStyle name="ScotchRule 4 2 2 2 18" xfId="22657"/>
    <cellStyle name="ScotchRule 4 2 2 2 19" xfId="22658"/>
    <cellStyle name="ScotchRule 4 2 2 2 2" xfId="22659"/>
    <cellStyle name="ScotchRule 4 2 2 2 20" xfId="22660"/>
    <cellStyle name="ScotchRule 4 2 2 2 21" xfId="22661"/>
    <cellStyle name="ScotchRule 4 2 2 2 22" xfId="22662"/>
    <cellStyle name="ScotchRule 4 2 2 2 23" xfId="22663"/>
    <cellStyle name="ScotchRule 4 2 2 2 24" xfId="22664"/>
    <cellStyle name="ScotchRule 4 2 2 2 25" xfId="22665"/>
    <cellStyle name="ScotchRule 4 2 2 2 26" xfId="22666"/>
    <cellStyle name="ScotchRule 4 2 2 2 27" xfId="22667"/>
    <cellStyle name="ScotchRule 4 2 2 2 28" xfId="22668"/>
    <cellStyle name="ScotchRule 4 2 2 2 29" xfId="22669"/>
    <cellStyle name="ScotchRule 4 2 2 2 3" xfId="22670"/>
    <cellStyle name="ScotchRule 4 2 2 2 30" xfId="22671"/>
    <cellStyle name="ScotchRule 4 2 2 2 31" xfId="22672"/>
    <cellStyle name="ScotchRule 4 2 2 2 32" xfId="22673"/>
    <cellStyle name="ScotchRule 4 2 2 2 33" xfId="22674"/>
    <cellStyle name="ScotchRule 4 2 2 2 34" xfId="22675"/>
    <cellStyle name="ScotchRule 4 2 2 2 35" xfId="22676"/>
    <cellStyle name="ScotchRule 4 2 2 2 36" xfId="22677"/>
    <cellStyle name="ScotchRule 4 2 2 2 37" xfId="22678"/>
    <cellStyle name="ScotchRule 4 2 2 2 38" xfId="22679"/>
    <cellStyle name="ScotchRule 4 2 2 2 39" xfId="22680"/>
    <cellStyle name="ScotchRule 4 2 2 2 4" xfId="22681"/>
    <cellStyle name="ScotchRule 4 2 2 2 40" xfId="22682"/>
    <cellStyle name="ScotchRule 4 2 2 2 41" xfId="22683"/>
    <cellStyle name="ScotchRule 4 2 2 2 42" xfId="22684"/>
    <cellStyle name="ScotchRule 4 2 2 2 43" xfId="22685"/>
    <cellStyle name="ScotchRule 4 2 2 2 44" xfId="22686"/>
    <cellStyle name="ScotchRule 4 2 2 2 45" xfId="22687"/>
    <cellStyle name="ScotchRule 4 2 2 2 46" xfId="22688"/>
    <cellStyle name="ScotchRule 4 2 2 2 47" xfId="22689"/>
    <cellStyle name="ScotchRule 4 2 2 2 48" xfId="22690"/>
    <cellStyle name="ScotchRule 4 2 2 2 49" xfId="22691"/>
    <cellStyle name="ScotchRule 4 2 2 2 5" xfId="22692"/>
    <cellStyle name="ScotchRule 4 2 2 2 50" xfId="22693"/>
    <cellStyle name="ScotchRule 4 2 2 2 51" xfId="22694"/>
    <cellStyle name="ScotchRule 4 2 2 2 52" xfId="22695"/>
    <cellStyle name="ScotchRule 4 2 2 2 53" xfId="22696"/>
    <cellStyle name="ScotchRule 4 2 2 2 54" xfId="22697"/>
    <cellStyle name="ScotchRule 4 2 2 2 55" xfId="22698"/>
    <cellStyle name="ScotchRule 4 2 2 2 56" xfId="22699"/>
    <cellStyle name="ScotchRule 4 2 2 2 57" xfId="22700"/>
    <cellStyle name="ScotchRule 4 2 2 2 58" xfId="22701"/>
    <cellStyle name="ScotchRule 4 2 2 2 59" xfId="22702"/>
    <cellStyle name="ScotchRule 4 2 2 2 6" xfId="22703"/>
    <cellStyle name="ScotchRule 4 2 2 2 60" xfId="22704"/>
    <cellStyle name="ScotchRule 4 2 2 2 61" xfId="22705"/>
    <cellStyle name="ScotchRule 4 2 2 2 62" xfId="22706"/>
    <cellStyle name="ScotchRule 4 2 2 2 63" xfId="22707"/>
    <cellStyle name="ScotchRule 4 2 2 2 64" xfId="22708"/>
    <cellStyle name="ScotchRule 4 2 2 2 7" xfId="22709"/>
    <cellStyle name="ScotchRule 4 2 2 2 8" xfId="22710"/>
    <cellStyle name="ScotchRule 4 2 2 2 9" xfId="22711"/>
    <cellStyle name="ScotchRule 4 2 2 3" xfId="22712"/>
    <cellStyle name="ScotchRule 4 2 2 4" xfId="22713"/>
    <cellStyle name="ScotchRule 4 2 2 5" xfId="22714"/>
    <cellStyle name="ScotchRule 4 2 2 6" xfId="22715"/>
    <cellStyle name="ScotchRule 4 2 2 7" xfId="22716"/>
    <cellStyle name="ScotchRule 4 2 2 8" xfId="22717"/>
    <cellStyle name="ScotchRule 4 2 2 9" xfId="22718"/>
    <cellStyle name="ScotchRule 4 2 3" xfId="22719"/>
    <cellStyle name="ScotchRule 4 2 3 10" xfId="22720"/>
    <cellStyle name="ScotchRule 4 2 3 11" xfId="22721"/>
    <cellStyle name="ScotchRule 4 2 3 12" xfId="22722"/>
    <cellStyle name="ScotchRule 4 2 3 13" xfId="22723"/>
    <cellStyle name="ScotchRule 4 2 3 14" xfId="22724"/>
    <cellStyle name="ScotchRule 4 2 3 15" xfId="22725"/>
    <cellStyle name="ScotchRule 4 2 3 16" xfId="22726"/>
    <cellStyle name="ScotchRule 4 2 3 17" xfId="22727"/>
    <cellStyle name="ScotchRule 4 2 3 18" xfId="22728"/>
    <cellStyle name="ScotchRule 4 2 3 19" xfId="22729"/>
    <cellStyle name="ScotchRule 4 2 3 2" xfId="22730"/>
    <cellStyle name="ScotchRule 4 2 3 2 10" xfId="22731"/>
    <cellStyle name="ScotchRule 4 2 3 2 11" xfId="22732"/>
    <cellStyle name="ScotchRule 4 2 3 2 12" xfId="22733"/>
    <cellStyle name="ScotchRule 4 2 3 2 13" xfId="22734"/>
    <cellStyle name="ScotchRule 4 2 3 2 14" xfId="22735"/>
    <cellStyle name="ScotchRule 4 2 3 2 15" xfId="22736"/>
    <cellStyle name="ScotchRule 4 2 3 2 16" xfId="22737"/>
    <cellStyle name="ScotchRule 4 2 3 2 17" xfId="22738"/>
    <cellStyle name="ScotchRule 4 2 3 2 18" xfId="22739"/>
    <cellStyle name="ScotchRule 4 2 3 2 19" xfId="22740"/>
    <cellStyle name="ScotchRule 4 2 3 2 2" xfId="22741"/>
    <cellStyle name="ScotchRule 4 2 3 2 20" xfId="22742"/>
    <cellStyle name="ScotchRule 4 2 3 2 21" xfId="22743"/>
    <cellStyle name="ScotchRule 4 2 3 2 22" xfId="22744"/>
    <cellStyle name="ScotchRule 4 2 3 2 23" xfId="22745"/>
    <cellStyle name="ScotchRule 4 2 3 2 24" xfId="22746"/>
    <cellStyle name="ScotchRule 4 2 3 2 25" xfId="22747"/>
    <cellStyle name="ScotchRule 4 2 3 2 26" xfId="22748"/>
    <cellStyle name="ScotchRule 4 2 3 2 27" xfId="22749"/>
    <cellStyle name="ScotchRule 4 2 3 2 28" xfId="22750"/>
    <cellStyle name="ScotchRule 4 2 3 2 29" xfId="22751"/>
    <cellStyle name="ScotchRule 4 2 3 2 3" xfId="22752"/>
    <cellStyle name="ScotchRule 4 2 3 2 30" xfId="22753"/>
    <cellStyle name="ScotchRule 4 2 3 2 31" xfId="22754"/>
    <cellStyle name="ScotchRule 4 2 3 2 32" xfId="22755"/>
    <cellStyle name="ScotchRule 4 2 3 2 33" xfId="22756"/>
    <cellStyle name="ScotchRule 4 2 3 2 34" xfId="22757"/>
    <cellStyle name="ScotchRule 4 2 3 2 35" xfId="22758"/>
    <cellStyle name="ScotchRule 4 2 3 2 36" xfId="22759"/>
    <cellStyle name="ScotchRule 4 2 3 2 37" xfId="22760"/>
    <cellStyle name="ScotchRule 4 2 3 2 38" xfId="22761"/>
    <cellStyle name="ScotchRule 4 2 3 2 39" xfId="22762"/>
    <cellStyle name="ScotchRule 4 2 3 2 4" xfId="22763"/>
    <cellStyle name="ScotchRule 4 2 3 2 40" xfId="22764"/>
    <cellStyle name="ScotchRule 4 2 3 2 41" xfId="22765"/>
    <cellStyle name="ScotchRule 4 2 3 2 42" xfId="22766"/>
    <cellStyle name="ScotchRule 4 2 3 2 43" xfId="22767"/>
    <cellStyle name="ScotchRule 4 2 3 2 44" xfId="22768"/>
    <cellStyle name="ScotchRule 4 2 3 2 45" xfId="22769"/>
    <cellStyle name="ScotchRule 4 2 3 2 46" xfId="22770"/>
    <cellStyle name="ScotchRule 4 2 3 2 47" xfId="22771"/>
    <cellStyle name="ScotchRule 4 2 3 2 48" xfId="22772"/>
    <cellStyle name="ScotchRule 4 2 3 2 49" xfId="22773"/>
    <cellStyle name="ScotchRule 4 2 3 2 5" xfId="22774"/>
    <cellStyle name="ScotchRule 4 2 3 2 50" xfId="22775"/>
    <cellStyle name="ScotchRule 4 2 3 2 51" xfId="22776"/>
    <cellStyle name="ScotchRule 4 2 3 2 52" xfId="22777"/>
    <cellStyle name="ScotchRule 4 2 3 2 53" xfId="22778"/>
    <cellStyle name="ScotchRule 4 2 3 2 54" xfId="22779"/>
    <cellStyle name="ScotchRule 4 2 3 2 55" xfId="22780"/>
    <cellStyle name="ScotchRule 4 2 3 2 56" xfId="22781"/>
    <cellStyle name="ScotchRule 4 2 3 2 57" xfId="22782"/>
    <cellStyle name="ScotchRule 4 2 3 2 58" xfId="22783"/>
    <cellStyle name="ScotchRule 4 2 3 2 59" xfId="22784"/>
    <cellStyle name="ScotchRule 4 2 3 2 6" xfId="22785"/>
    <cellStyle name="ScotchRule 4 2 3 2 60" xfId="22786"/>
    <cellStyle name="ScotchRule 4 2 3 2 61" xfId="22787"/>
    <cellStyle name="ScotchRule 4 2 3 2 62" xfId="22788"/>
    <cellStyle name="ScotchRule 4 2 3 2 63" xfId="22789"/>
    <cellStyle name="ScotchRule 4 2 3 2 64" xfId="22790"/>
    <cellStyle name="ScotchRule 4 2 3 2 7" xfId="22791"/>
    <cellStyle name="ScotchRule 4 2 3 2 8" xfId="22792"/>
    <cellStyle name="ScotchRule 4 2 3 2 9" xfId="22793"/>
    <cellStyle name="ScotchRule 4 2 3 20" xfId="22794"/>
    <cellStyle name="ScotchRule 4 2 3 21" xfId="22795"/>
    <cellStyle name="ScotchRule 4 2 3 22" xfId="22796"/>
    <cellStyle name="ScotchRule 4 2 3 23" xfId="22797"/>
    <cellStyle name="ScotchRule 4 2 3 24" xfId="22798"/>
    <cellStyle name="ScotchRule 4 2 3 25" xfId="22799"/>
    <cellStyle name="ScotchRule 4 2 3 26" xfId="22800"/>
    <cellStyle name="ScotchRule 4 2 3 27" xfId="22801"/>
    <cellStyle name="ScotchRule 4 2 3 28" xfId="22802"/>
    <cellStyle name="ScotchRule 4 2 3 29" xfId="22803"/>
    <cellStyle name="ScotchRule 4 2 3 3" xfId="22804"/>
    <cellStyle name="ScotchRule 4 2 3 30" xfId="22805"/>
    <cellStyle name="ScotchRule 4 2 3 31" xfId="22806"/>
    <cellStyle name="ScotchRule 4 2 3 32" xfId="22807"/>
    <cellStyle name="ScotchRule 4 2 3 33" xfId="22808"/>
    <cellStyle name="ScotchRule 4 2 3 34" xfId="22809"/>
    <cellStyle name="ScotchRule 4 2 3 35" xfId="22810"/>
    <cellStyle name="ScotchRule 4 2 3 36" xfId="22811"/>
    <cellStyle name="ScotchRule 4 2 3 37" xfId="22812"/>
    <cellStyle name="ScotchRule 4 2 3 38" xfId="22813"/>
    <cellStyle name="ScotchRule 4 2 3 39" xfId="22814"/>
    <cellStyle name="ScotchRule 4 2 3 4" xfId="22815"/>
    <cellStyle name="ScotchRule 4 2 3 40" xfId="22816"/>
    <cellStyle name="ScotchRule 4 2 3 41" xfId="22817"/>
    <cellStyle name="ScotchRule 4 2 3 42" xfId="22818"/>
    <cellStyle name="ScotchRule 4 2 3 43" xfId="22819"/>
    <cellStyle name="ScotchRule 4 2 3 44" xfId="22820"/>
    <cellStyle name="ScotchRule 4 2 3 45" xfId="22821"/>
    <cellStyle name="ScotchRule 4 2 3 46" xfId="22822"/>
    <cellStyle name="ScotchRule 4 2 3 47" xfId="22823"/>
    <cellStyle name="ScotchRule 4 2 3 48" xfId="22824"/>
    <cellStyle name="ScotchRule 4 2 3 5" xfId="22825"/>
    <cellStyle name="ScotchRule 4 2 3 6" xfId="22826"/>
    <cellStyle name="ScotchRule 4 2 3 7" xfId="22827"/>
    <cellStyle name="ScotchRule 4 2 3 8" xfId="22828"/>
    <cellStyle name="ScotchRule 4 2 3 9" xfId="22829"/>
    <cellStyle name="ScotchRule 4 2 4" xfId="22830"/>
    <cellStyle name="ScotchRule 4 2 4 10" xfId="22831"/>
    <cellStyle name="ScotchRule 4 2 4 11" xfId="22832"/>
    <cellStyle name="ScotchRule 4 2 4 12" xfId="22833"/>
    <cellStyle name="ScotchRule 4 2 4 13" xfId="22834"/>
    <cellStyle name="ScotchRule 4 2 4 14" xfId="22835"/>
    <cellStyle name="ScotchRule 4 2 4 15" xfId="22836"/>
    <cellStyle name="ScotchRule 4 2 4 16" xfId="22837"/>
    <cellStyle name="ScotchRule 4 2 4 17" xfId="22838"/>
    <cellStyle name="ScotchRule 4 2 4 18" xfId="22839"/>
    <cellStyle name="ScotchRule 4 2 4 19" xfId="22840"/>
    <cellStyle name="ScotchRule 4 2 4 2" xfId="22841"/>
    <cellStyle name="ScotchRule 4 2 4 2 10" xfId="22842"/>
    <cellStyle name="ScotchRule 4 2 4 2 11" xfId="22843"/>
    <cellStyle name="ScotchRule 4 2 4 2 12" xfId="22844"/>
    <cellStyle name="ScotchRule 4 2 4 2 13" xfId="22845"/>
    <cellStyle name="ScotchRule 4 2 4 2 14" xfId="22846"/>
    <cellStyle name="ScotchRule 4 2 4 2 15" xfId="22847"/>
    <cellStyle name="ScotchRule 4 2 4 2 16" xfId="22848"/>
    <cellStyle name="ScotchRule 4 2 4 2 17" xfId="22849"/>
    <cellStyle name="ScotchRule 4 2 4 2 18" xfId="22850"/>
    <cellStyle name="ScotchRule 4 2 4 2 19" xfId="22851"/>
    <cellStyle name="ScotchRule 4 2 4 2 2" xfId="22852"/>
    <cellStyle name="ScotchRule 4 2 4 2 20" xfId="22853"/>
    <cellStyle name="ScotchRule 4 2 4 2 21" xfId="22854"/>
    <cellStyle name="ScotchRule 4 2 4 2 22" xfId="22855"/>
    <cellStyle name="ScotchRule 4 2 4 2 23" xfId="22856"/>
    <cellStyle name="ScotchRule 4 2 4 2 24" xfId="22857"/>
    <cellStyle name="ScotchRule 4 2 4 2 25" xfId="22858"/>
    <cellStyle name="ScotchRule 4 2 4 2 26" xfId="22859"/>
    <cellStyle name="ScotchRule 4 2 4 2 27" xfId="22860"/>
    <cellStyle name="ScotchRule 4 2 4 2 28" xfId="22861"/>
    <cellStyle name="ScotchRule 4 2 4 2 29" xfId="22862"/>
    <cellStyle name="ScotchRule 4 2 4 2 3" xfId="22863"/>
    <cellStyle name="ScotchRule 4 2 4 2 30" xfId="22864"/>
    <cellStyle name="ScotchRule 4 2 4 2 31" xfId="22865"/>
    <cellStyle name="ScotchRule 4 2 4 2 32" xfId="22866"/>
    <cellStyle name="ScotchRule 4 2 4 2 33" xfId="22867"/>
    <cellStyle name="ScotchRule 4 2 4 2 34" xfId="22868"/>
    <cellStyle name="ScotchRule 4 2 4 2 35" xfId="22869"/>
    <cellStyle name="ScotchRule 4 2 4 2 36" xfId="22870"/>
    <cellStyle name="ScotchRule 4 2 4 2 37" xfId="22871"/>
    <cellStyle name="ScotchRule 4 2 4 2 38" xfId="22872"/>
    <cellStyle name="ScotchRule 4 2 4 2 39" xfId="22873"/>
    <cellStyle name="ScotchRule 4 2 4 2 4" xfId="22874"/>
    <cellStyle name="ScotchRule 4 2 4 2 40" xfId="22875"/>
    <cellStyle name="ScotchRule 4 2 4 2 41" xfId="22876"/>
    <cellStyle name="ScotchRule 4 2 4 2 42" xfId="22877"/>
    <cellStyle name="ScotchRule 4 2 4 2 43" xfId="22878"/>
    <cellStyle name="ScotchRule 4 2 4 2 44" xfId="22879"/>
    <cellStyle name="ScotchRule 4 2 4 2 45" xfId="22880"/>
    <cellStyle name="ScotchRule 4 2 4 2 46" xfId="22881"/>
    <cellStyle name="ScotchRule 4 2 4 2 47" xfId="22882"/>
    <cellStyle name="ScotchRule 4 2 4 2 48" xfId="22883"/>
    <cellStyle name="ScotchRule 4 2 4 2 49" xfId="22884"/>
    <cellStyle name="ScotchRule 4 2 4 2 5" xfId="22885"/>
    <cellStyle name="ScotchRule 4 2 4 2 50" xfId="22886"/>
    <cellStyle name="ScotchRule 4 2 4 2 51" xfId="22887"/>
    <cellStyle name="ScotchRule 4 2 4 2 52" xfId="22888"/>
    <cellStyle name="ScotchRule 4 2 4 2 53" xfId="22889"/>
    <cellStyle name="ScotchRule 4 2 4 2 54" xfId="22890"/>
    <cellStyle name="ScotchRule 4 2 4 2 55" xfId="22891"/>
    <cellStyle name="ScotchRule 4 2 4 2 56" xfId="22892"/>
    <cellStyle name="ScotchRule 4 2 4 2 57" xfId="22893"/>
    <cellStyle name="ScotchRule 4 2 4 2 58" xfId="22894"/>
    <cellStyle name="ScotchRule 4 2 4 2 59" xfId="22895"/>
    <cellStyle name="ScotchRule 4 2 4 2 6" xfId="22896"/>
    <cellStyle name="ScotchRule 4 2 4 2 60" xfId="22897"/>
    <cellStyle name="ScotchRule 4 2 4 2 61" xfId="22898"/>
    <cellStyle name="ScotchRule 4 2 4 2 62" xfId="22899"/>
    <cellStyle name="ScotchRule 4 2 4 2 63" xfId="22900"/>
    <cellStyle name="ScotchRule 4 2 4 2 64" xfId="22901"/>
    <cellStyle name="ScotchRule 4 2 4 2 65" xfId="22902"/>
    <cellStyle name="ScotchRule 4 2 4 2 66" xfId="22903"/>
    <cellStyle name="ScotchRule 4 2 4 2 7" xfId="22904"/>
    <cellStyle name="ScotchRule 4 2 4 2 8" xfId="22905"/>
    <cellStyle name="ScotchRule 4 2 4 2 9" xfId="22906"/>
    <cellStyle name="ScotchRule 4 2 4 20" xfId="22907"/>
    <cellStyle name="ScotchRule 4 2 4 21" xfId="22908"/>
    <cellStyle name="ScotchRule 4 2 4 22" xfId="22909"/>
    <cellStyle name="ScotchRule 4 2 4 23" xfId="22910"/>
    <cellStyle name="ScotchRule 4 2 4 24" xfId="22911"/>
    <cellStyle name="ScotchRule 4 2 4 25" xfId="22912"/>
    <cellStyle name="ScotchRule 4 2 4 26" xfId="22913"/>
    <cellStyle name="ScotchRule 4 2 4 27" xfId="22914"/>
    <cellStyle name="ScotchRule 4 2 4 28" xfId="22915"/>
    <cellStyle name="ScotchRule 4 2 4 29" xfId="22916"/>
    <cellStyle name="ScotchRule 4 2 4 3" xfId="22917"/>
    <cellStyle name="ScotchRule 4 2 4 30" xfId="22918"/>
    <cellStyle name="ScotchRule 4 2 4 31" xfId="22919"/>
    <cellStyle name="ScotchRule 4 2 4 32" xfId="22920"/>
    <cellStyle name="ScotchRule 4 2 4 33" xfId="22921"/>
    <cellStyle name="ScotchRule 4 2 4 34" xfId="22922"/>
    <cellStyle name="ScotchRule 4 2 4 35" xfId="22923"/>
    <cellStyle name="ScotchRule 4 2 4 36" xfId="22924"/>
    <cellStyle name="ScotchRule 4 2 4 37" xfId="22925"/>
    <cellStyle name="ScotchRule 4 2 4 38" xfId="22926"/>
    <cellStyle name="ScotchRule 4 2 4 39" xfId="22927"/>
    <cellStyle name="ScotchRule 4 2 4 4" xfId="22928"/>
    <cellStyle name="ScotchRule 4 2 4 40" xfId="22929"/>
    <cellStyle name="ScotchRule 4 2 4 41" xfId="22930"/>
    <cellStyle name="ScotchRule 4 2 4 42" xfId="22931"/>
    <cellStyle name="ScotchRule 4 2 4 43" xfId="22932"/>
    <cellStyle name="ScotchRule 4 2 4 44" xfId="22933"/>
    <cellStyle name="ScotchRule 4 2 4 45" xfId="22934"/>
    <cellStyle name="ScotchRule 4 2 4 46" xfId="22935"/>
    <cellStyle name="ScotchRule 4 2 4 47" xfId="22936"/>
    <cellStyle name="ScotchRule 4 2 4 48" xfId="22937"/>
    <cellStyle name="ScotchRule 4 2 4 5" xfId="22938"/>
    <cellStyle name="ScotchRule 4 2 4 6" xfId="22939"/>
    <cellStyle name="ScotchRule 4 2 4 7" xfId="22940"/>
    <cellStyle name="ScotchRule 4 2 4 8" xfId="22941"/>
    <cellStyle name="ScotchRule 4 2 4 9" xfId="22942"/>
    <cellStyle name="ScotchRule 4 2 5" xfId="22943"/>
    <cellStyle name="ScotchRule 4 2 6" xfId="22944"/>
    <cellStyle name="ScotchRule 4 3" xfId="22945"/>
    <cellStyle name="ScotchRule 4 3 10" xfId="22946"/>
    <cellStyle name="ScotchRule 4 3 11" xfId="22947"/>
    <cellStyle name="ScotchRule 4 3 12" xfId="22948"/>
    <cellStyle name="ScotchRule 4 3 13" xfId="22949"/>
    <cellStyle name="ScotchRule 4 3 14" xfId="22950"/>
    <cellStyle name="ScotchRule 4 3 15" xfId="22951"/>
    <cellStyle name="ScotchRule 4 3 16" xfId="22952"/>
    <cellStyle name="ScotchRule 4 3 17" xfId="22953"/>
    <cellStyle name="ScotchRule 4 3 18" xfId="22954"/>
    <cellStyle name="ScotchRule 4 3 19" xfId="22955"/>
    <cellStyle name="ScotchRule 4 3 2" xfId="22956"/>
    <cellStyle name="ScotchRule 4 3 2 10" xfId="22957"/>
    <cellStyle name="ScotchRule 4 3 2 11" xfId="22958"/>
    <cellStyle name="ScotchRule 4 3 2 12" xfId="22959"/>
    <cellStyle name="ScotchRule 4 3 2 13" xfId="22960"/>
    <cellStyle name="ScotchRule 4 3 2 14" xfId="22961"/>
    <cellStyle name="ScotchRule 4 3 2 15" xfId="22962"/>
    <cellStyle name="ScotchRule 4 3 2 16" xfId="22963"/>
    <cellStyle name="ScotchRule 4 3 2 17" xfId="22964"/>
    <cellStyle name="ScotchRule 4 3 2 18" xfId="22965"/>
    <cellStyle name="ScotchRule 4 3 2 19" xfId="22966"/>
    <cellStyle name="ScotchRule 4 3 2 2" xfId="22967"/>
    <cellStyle name="ScotchRule 4 3 2 20" xfId="22968"/>
    <cellStyle name="ScotchRule 4 3 2 21" xfId="22969"/>
    <cellStyle name="ScotchRule 4 3 2 22" xfId="22970"/>
    <cellStyle name="ScotchRule 4 3 2 23" xfId="22971"/>
    <cellStyle name="ScotchRule 4 3 2 24" xfId="22972"/>
    <cellStyle name="ScotchRule 4 3 2 25" xfId="22973"/>
    <cellStyle name="ScotchRule 4 3 2 26" xfId="22974"/>
    <cellStyle name="ScotchRule 4 3 2 27" xfId="22975"/>
    <cellStyle name="ScotchRule 4 3 2 28" xfId="22976"/>
    <cellStyle name="ScotchRule 4 3 2 29" xfId="22977"/>
    <cellStyle name="ScotchRule 4 3 2 3" xfId="22978"/>
    <cellStyle name="ScotchRule 4 3 2 30" xfId="22979"/>
    <cellStyle name="ScotchRule 4 3 2 31" xfId="22980"/>
    <cellStyle name="ScotchRule 4 3 2 32" xfId="22981"/>
    <cellStyle name="ScotchRule 4 3 2 33" xfId="22982"/>
    <cellStyle name="ScotchRule 4 3 2 34" xfId="22983"/>
    <cellStyle name="ScotchRule 4 3 2 35" xfId="22984"/>
    <cellStyle name="ScotchRule 4 3 2 36" xfId="22985"/>
    <cellStyle name="ScotchRule 4 3 2 37" xfId="22986"/>
    <cellStyle name="ScotchRule 4 3 2 38" xfId="22987"/>
    <cellStyle name="ScotchRule 4 3 2 39" xfId="22988"/>
    <cellStyle name="ScotchRule 4 3 2 4" xfId="22989"/>
    <cellStyle name="ScotchRule 4 3 2 40" xfId="22990"/>
    <cellStyle name="ScotchRule 4 3 2 41" xfId="22991"/>
    <cellStyle name="ScotchRule 4 3 2 42" xfId="22992"/>
    <cellStyle name="ScotchRule 4 3 2 43" xfId="22993"/>
    <cellStyle name="ScotchRule 4 3 2 44" xfId="22994"/>
    <cellStyle name="ScotchRule 4 3 2 45" xfId="22995"/>
    <cellStyle name="ScotchRule 4 3 2 46" xfId="22996"/>
    <cellStyle name="ScotchRule 4 3 2 47" xfId="22997"/>
    <cellStyle name="ScotchRule 4 3 2 48" xfId="22998"/>
    <cellStyle name="ScotchRule 4 3 2 49" xfId="22999"/>
    <cellStyle name="ScotchRule 4 3 2 5" xfId="23000"/>
    <cellStyle name="ScotchRule 4 3 2 50" xfId="23001"/>
    <cellStyle name="ScotchRule 4 3 2 51" xfId="23002"/>
    <cellStyle name="ScotchRule 4 3 2 52" xfId="23003"/>
    <cellStyle name="ScotchRule 4 3 2 53" xfId="23004"/>
    <cellStyle name="ScotchRule 4 3 2 54" xfId="23005"/>
    <cellStyle name="ScotchRule 4 3 2 55" xfId="23006"/>
    <cellStyle name="ScotchRule 4 3 2 56" xfId="23007"/>
    <cellStyle name="ScotchRule 4 3 2 57" xfId="23008"/>
    <cellStyle name="ScotchRule 4 3 2 58" xfId="23009"/>
    <cellStyle name="ScotchRule 4 3 2 59" xfId="23010"/>
    <cellStyle name="ScotchRule 4 3 2 6" xfId="23011"/>
    <cellStyle name="ScotchRule 4 3 2 60" xfId="23012"/>
    <cellStyle name="ScotchRule 4 3 2 61" xfId="23013"/>
    <cellStyle name="ScotchRule 4 3 2 62" xfId="23014"/>
    <cellStyle name="ScotchRule 4 3 2 63" xfId="23015"/>
    <cellStyle name="ScotchRule 4 3 2 64" xfId="23016"/>
    <cellStyle name="ScotchRule 4 3 2 65" xfId="23017"/>
    <cellStyle name="ScotchRule 4 3 2 66" xfId="23018"/>
    <cellStyle name="ScotchRule 4 3 2 7" xfId="23019"/>
    <cellStyle name="ScotchRule 4 3 2 8" xfId="23020"/>
    <cellStyle name="ScotchRule 4 3 2 9" xfId="23021"/>
    <cellStyle name="ScotchRule 4 3 20" xfId="23022"/>
    <cellStyle name="ScotchRule 4 3 21" xfId="23023"/>
    <cellStyle name="ScotchRule 4 3 22" xfId="23024"/>
    <cellStyle name="ScotchRule 4 3 23" xfId="23025"/>
    <cellStyle name="ScotchRule 4 3 24" xfId="23026"/>
    <cellStyle name="ScotchRule 4 3 25" xfId="23027"/>
    <cellStyle name="ScotchRule 4 3 26" xfId="23028"/>
    <cellStyle name="ScotchRule 4 3 27" xfId="23029"/>
    <cellStyle name="ScotchRule 4 3 28" xfId="23030"/>
    <cellStyle name="ScotchRule 4 3 29" xfId="23031"/>
    <cellStyle name="ScotchRule 4 3 3" xfId="23032"/>
    <cellStyle name="ScotchRule 4 3 30" xfId="23033"/>
    <cellStyle name="ScotchRule 4 3 31" xfId="23034"/>
    <cellStyle name="ScotchRule 4 3 32" xfId="23035"/>
    <cellStyle name="ScotchRule 4 3 33" xfId="23036"/>
    <cellStyle name="ScotchRule 4 3 34" xfId="23037"/>
    <cellStyle name="ScotchRule 4 3 35" xfId="23038"/>
    <cellStyle name="ScotchRule 4 3 36" xfId="23039"/>
    <cellStyle name="ScotchRule 4 3 37" xfId="23040"/>
    <cellStyle name="ScotchRule 4 3 38" xfId="23041"/>
    <cellStyle name="ScotchRule 4 3 39" xfId="23042"/>
    <cellStyle name="ScotchRule 4 3 4" xfId="23043"/>
    <cellStyle name="ScotchRule 4 3 40" xfId="23044"/>
    <cellStyle name="ScotchRule 4 3 41" xfId="23045"/>
    <cellStyle name="ScotchRule 4 3 42" xfId="23046"/>
    <cellStyle name="ScotchRule 4 3 43" xfId="23047"/>
    <cellStyle name="ScotchRule 4 3 44" xfId="23048"/>
    <cellStyle name="ScotchRule 4 3 45" xfId="23049"/>
    <cellStyle name="ScotchRule 4 3 46" xfId="23050"/>
    <cellStyle name="ScotchRule 4 3 47" xfId="23051"/>
    <cellStyle name="ScotchRule 4 3 48" xfId="23052"/>
    <cellStyle name="ScotchRule 4 3 5" xfId="23053"/>
    <cellStyle name="ScotchRule 4 3 6" xfId="23054"/>
    <cellStyle name="ScotchRule 4 3 7" xfId="23055"/>
    <cellStyle name="ScotchRule 4 3 8" xfId="23056"/>
    <cellStyle name="ScotchRule 4 3 9" xfId="23057"/>
    <cellStyle name="ScotchRule 4 4" xfId="23058"/>
    <cellStyle name="ScotchRule 4 4 10" xfId="23059"/>
    <cellStyle name="ScotchRule 4 4 11" xfId="23060"/>
    <cellStyle name="ScotchRule 4 4 12" xfId="23061"/>
    <cellStyle name="ScotchRule 4 4 13" xfId="23062"/>
    <cellStyle name="ScotchRule 4 4 14" xfId="23063"/>
    <cellStyle name="ScotchRule 4 4 15" xfId="23064"/>
    <cellStyle name="ScotchRule 4 4 16" xfId="23065"/>
    <cellStyle name="ScotchRule 4 4 17" xfId="23066"/>
    <cellStyle name="ScotchRule 4 4 18" xfId="23067"/>
    <cellStyle name="ScotchRule 4 4 19" xfId="23068"/>
    <cellStyle name="ScotchRule 4 4 2" xfId="23069"/>
    <cellStyle name="ScotchRule 4 4 2 10" xfId="23070"/>
    <cellStyle name="ScotchRule 4 4 2 11" xfId="23071"/>
    <cellStyle name="ScotchRule 4 4 2 12" xfId="23072"/>
    <cellStyle name="ScotchRule 4 4 2 13" xfId="23073"/>
    <cellStyle name="ScotchRule 4 4 2 14" xfId="23074"/>
    <cellStyle name="ScotchRule 4 4 2 15" xfId="23075"/>
    <cellStyle name="ScotchRule 4 4 2 16" xfId="23076"/>
    <cellStyle name="ScotchRule 4 4 2 17" xfId="23077"/>
    <cellStyle name="ScotchRule 4 4 2 18" xfId="23078"/>
    <cellStyle name="ScotchRule 4 4 2 19" xfId="23079"/>
    <cellStyle name="ScotchRule 4 4 2 2" xfId="23080"/>
    <cellStyle name="ScotchRule 4 4 2 20" xfId="23081"/>
    <cellStyle name="ScotchRule 4 4 2 21" xfId="23082"/>
    <cellStyle name="ScotchRule 4 4 2 22" xfId="23083"/>
    <cellStyle name="ScotchRule 4 4 2 23" xfId="23084"/>
    <cellStyle name="ScotchRule 4 4 2 24" xfId="23085"/>
    <cellStyle name="ScotchRule 4 4 2 25" xfId="23086"/>
    <cellStyle name="ScotchRule 4 4 2 26" xfId="23087"/>
    <cellStyle name="ScotchRule 4 4 2 27" xfId="23088"/>
    <cellStyle name="ScotchRule 4 4 2 28" xfId="23089"/>
    <cellStyle name="ScotchRule 4 4 2 29" xfId="23090"/>
    <cellStyle name="ScotchRule 4 4 2 3" xfId="23091"/>
    <cellStyle name="ScotchRule 4 4 2 30" xfId="23092"/>
    <cellStyle name="ScotchRule 4 4 2 31" xfId="23093"/>
    <cellStyle name="ScotchRule 4 4 2 32" xfId="23094"/>
    <cellStyle name="ScotchRule 4 4 2 33" xfId="23095"/>
    <cellStyle name="ScotchRule 4 4 2 34" xfId="23096"/>
    <cellStyle name="ScotchRule 4 4 2 35" xfId="23097"/>
    <cellStyle name="ScotchRule 4 4 2 36" xfId="23098"/>
    <cellStyle name="ScotchRule 4 4 2 37" xfId="23099"/>
    <cellStyle name="ScotchRule 4 4 2 38" xfId="23100"/>
    <cellStyle name="ScotchRule 4 4 2 39" xfId="23101"/>
    <cellStyle name="ScotchRule 4 4 2 4" xfId="23102"/>
    <cellStyle name="ScotchRule 4 4 2 40" xfId="23103"/>
    <cellStyle name="ScotchRule 4 4 2 41" xfId="23104"/>
    <cellStyle name="ScotchRule 4 4 2 42" xfId="23105"/>
    <cellStyle name="ScotchRule 4 4 2 43" xfId="23106"/>
    <cellStyle name="ScotchRule 4 4 2 44" xfId="23107"/>
    <cellStyle name="ScotchRule 4 4 2 45" xfId="23108"/>
    <cellStyle name="ScotchRule 4 4 2 46" xfId="23109"/>
    <cellStyle name="ScotchRule 4 4 2 47" xfId="23110"/>
    <cellStyle name="ScotchRule 4 4 2 48" xfId="23111"/>
    <cellStyle name="ScotchRule 4 4 2 49" xfId="23112"/>
    <cellStyle name="ScotchRule 4 4 2 5" xfId="23113"/>
    <cellStyle name="ScotchRule 4 4 2 50" xfId="23114"/>
    <cellStyle name="ScotchRule 4 4 2 51" xfId="23115"/>
    <cellStyle name="ScotchRule 4 4 2 52" xfId="23116"/>
    <cellStyle name="ScotchRule 4 4 2 53" xfId="23117"/>
    <cellStyle name="ScotchRule 4 4 2 54" xfId="23118"/>
    <cellStyle name="ScotchRule 4 4 2 55" xfId="23119"/>
    <cellStyle name="ScotchRule 4 4 2 56" xfId="23120"/>
    <cellStyle name="ScotchRule 4 4 2 57" xfId="23121"/>
    <cellStyle name="ScotchRule 4 4 2 58" xfId="23122"/>
    <cellStyle name="ScotchRule 4 4 2 59" xfId="23123"/>
    <cellStyle name="ScotchRule 4 4 2 6" xfId="23124"/>
    <cellStyle name="ScotchRule 4 4 2 60" xfId="23125"/>
    <cellStyle name="ScotchRule 4 4 2 61" xfId="23126"/>
    <cellStyle name="ScotchRule 4 4 2 62" xfId="23127"/>
    <cellStyle name="ScotchRule 4 4 2 63" xfId="23128"/>
    <cellStyle name="ScotchRule 4 4 2 64" xfId="23129"/>
    <cellStyle name="ScotchRule 4 4 2 65" xfId="23130"/>
    <cellStyle name="ScotchRule 4 4 2 66" xfId="23131"/>
    <cellStyle name="ScotchRule 4 4 2 7" xfId="23132"/>
    <cellStyle name="ScotchRule 4 4 2 8" xfId="23133"/>
    <cellStyle name="ScotchRule 4 4 2 9" xfId="23134"/>
    <cellStyle name="ScotchRule 4 4 20" xfId="23135"/>
    <cellStyle name="ScotchRule 4 4 21" xfId="23136"/>
    <cellStyle name="ScotchRule 4 4 22" xfId="23137"/>
    <cellStyle name="ScotchRule 4 4 23" xfId="23138"/>
    <cellStyle name="ScotchRule 4 4 24" xfId="23139"/>
    <cellStyle name="ScotchRule 4 4 25" xfId="23140"/>
    <cellStyle name="ScotchRule 4 4 26" xfId="23141"/>
    <cellStyle name="ScotchRule 4 4 27" xfId="23142"/>
    <cellStyle name="ScotchRule 4 4 28" xfId="23143"/>
    <cellStyle name="ScotchRule 4 4 29" xfId="23144"/>
    <cellStyle name="ScotchRule 4 4 3" xfId="23145"/>
    <cellStyle name="ScotchRule 4 4 30" xfId="23146"/>
    <cellStyle name="ScotchRule 4 4 31" xfId="23147"/>
    <cellStyle name="ScotchRule 4 4 32" xfId="23148"/>
    <cellStyle name="ScotchRule 4 4 33" xfId="23149"/>
    <cellStyle name="ScotchRule 4 4 34" xfId="23150"/>
    <cellStyle name="ScotchRule 4 4 35" xfId="23151"/>
    <cellStyle name="ScotchRule 4 4 36" xfId="23152"/>
    <cellStyle name="ScotchRule 4 4 37" xfId="23153"/>
    <cellStyle name="ScotchRule 4 4 38" xfId="23154"/>
    <cellStyle name="ScotchRule 4 4 39" xfId="23155"/>
    <cellStyle name="ScotchRule 4 4 4" xfId="23156"/>
    <cellStyle name="ScotchRule 4 4 40" xfId="23157"/>
    <cellStyle name="ScotchRule 4 4 41" xfId="23158"/>
    <cellStyle name="ScotchRule 4 4 42" xfId="23159"/>
    <cellStyle name="ScotchRule 4 4 43" xfId="23160"/>
    <cellStyle name="ScotchRule 4 4 44" xfId="23161"/>
    <cellStyle name="ScotchRule 4 4 45" xfId="23162"/>
    <cellStyle name="ScotchRule 4 4 46" xfId="23163"/>
    <cellStyle name="ScotchRule 4 4 47" xfId="23164"/>
    <cellStyle name="ScotchRule 4 4 48" xfId="23165"/>
    <cellStyle name="ScotchRule 4 4 5" xfId="23166"/>
    <cellStyle name="ScotchRule 4 4 6" xfId="23167"/>
    <cellStyle name="ScotchRule 4 4 7" xfId="23168"/>
    <cellStyle name="ScotchRule 4 4 8" xfId="23169"/>
    <cellStyle name="ScotchRule 4 4 9" xfId="23170"/>
    <cellStyle name="ScotchRule 4 5" xfId="23171"/>
    <cellStyle name="ScotchRule 5" xfId="23172"/>
    <cellStyle name="ScotchRule 5 2" xfId="23173"/>
    <cellStyle name="ScotchRule 5 2 10" xfId="23174"/>
    <cellStyle name="ScotchRule 5 2 11" xfId="23175"/>
    <cellStyle name="ScotchRule 5 2 12" xfId="23176"/>
    <cellStyle name="ScotchRule 5 2 13" xfId="23177"/>
    <cellStyle name="ScotchRule 5 2 14" xfId="23178"/>
    <cellStyle name="ScotchRule 5 2 15" xfId="23179"/>
    <cellStyle name="ScotchRule 5 2 16" xfId="23180"/>
    <cellStyle name="ScotchRule 5 2 17" xfId="23181"/>
    <cellStyle name="ScotchRule 5 2 18" xfId="23182"/>
    <cellStyle name="ScotchRule 5 2 2" xfId="23183"/>
    <cellStyle name="ScotchRule 5 2 2 10" xfId="23184"/>
    <cellStyle name="ScotchRule 5 2 2 11" xfId="23185"/>
    <cellStyle name="ScotchRule 5 2 2 12" xfId="23186"/>
    <cellStyle name="ScotchRule 5 2 2 13" xfId="23187"/>
    <cellStyle name="ScotchRule 5 2 2 14" xfId="23188"/>
    <cellStyle name="ScotchRule 5 2 2 15" xfId="23189"/>
    <cellStyle name="ScotchRule 5 2 2 16" xfId="23190"/>
    <cellStyle name="ScotchRule 5 2 2 17" xfId="23191"/>
    <cellStyle name="ScotchRule 5 2 2 18" xfId="23192"/>
    <cellStyle name="ScotchRule 5 2 2 19" xfId="23193"/>
    <cellStyle name="ScotchRule 5 2 2 2" xfId="23194"/>
    <cellStyle name="ScotchRule 5 2 2 20" xfId="23195"/>
    <cellStyle name="ScotchRule 5 2 2 21" xfId="23196"/>
    <cellStyle name="ScotchRule 5 2 2 22" xfId="23197"/>
    <cellStyle name="ScotchRule 5 2 2 23" xfId="23198"/>
    <cellStyle name="ScotchRule 5 2 2 24" xfId="23199"/>
    <cellStyle name="ScotchRule 5 2 2 25" xfId="23200"/>
    <cellStyle name="ScotchRule 5 2 2 26" xfId="23201"/>
    <cellStyle name="ScotchRule 5 2 2 27" xfId="23202"/>
    <cellStyle name="ScotchRule 5 2 2 28" xfId="23203"/>
    <cellStyle name="ScotchRule 5 2 2 29" xfId="23204"/>
    <cellStyle name="ScotchRule 5 2 2 3" xfId="23205"/>
    <cellStyle name="ScotchRule 5 2 2 30" xfId="23206"/>
    <cellStyle name="ScotchRule 5 2 2 31" xfId="23207"/>
    <cellStyle name="ScotchRule 5 2 2 32" xfId="23208"/>
    <cellStyle name="ScotchRule 5 2 2 33" xfId="23209"/>
    <cellStyle name="ScotchRule 5 2 2 34" xfId="23210"/>
    <cellStyle name="ScotchRule 5 2 2 35" xfId="23211"/>
    <cellStyle name="ScotchRule 5 2 2 36" xfId="23212"/>
    <cellStyle name="ScotchRule 5 2 2 37" xfId="23213"/>
    <cellStyle name="ScotchRule 5 2 2 38" xfId="23214"/>
    <cellStyle name="ScotchRule 5 2 2 39" xfId="23215"/>
    <cellStyle name="ScotchRule 5 2 2 4" xfId="23216"/>
    <cellStyle name="ScotchRule 5 2 2 40" xfId="23217"/>
    <cellStyle name="ScotchRule 5 2 2 41" xfId="23218"/>
    <cellStyle name="ScotchRule 5 2 2 42" xfId="23219"/>
    <cellStyle name="ScotchRule 5 2 2 43" xfId="23220"/>
    <cellStyle name="ScotchRule 5 2 2 44" xfId="23221"/>
    <cellStyle name="ScotchRule 5 2 2 45" xfId="23222"/>
    <cellStyle name="ScotchRule 5 2 2 46" xfId="23223"/>
    <cellStyle name="ScotchRule 5 2 2 47" xfId="23224"/>
    <cellStyle name="ScotchRule 5 2 2 48" xfId="23225"/>
    <cellStyle name="ScotchRule 5 2 2 49" xfId="23226"/>
    <cellStyle name="ScotchRule 5 2 2 5" xfId="23227"/>
    <cellStyle name="ScotchRule 5 2 2 50" xfId="23228"/>
    <cellStyle name="ScotchRule 5 2 2 51" xfId="23229"/>
    <cellStyle name="ScotchRule 5 2 2 52" xfId="23230"/>
    <cellStyle name="ScotchRule 5 2 2 53" xfId="23231"/>
    <cellStyle name="ScotchRule 5 2 2 54" xfId="23232"/>
    <cellStyle name="ScotchRule 5 2 2 55" xfId="23233"/>
    <cellStyle name="ScotchRule 5 2 2 56" xfId="23234"/>
    <cellStyle name="ScotchRule 5 2 2 57" xfId="23235"/>
    <cellStyle name="ScotchRule 5 2 2 58" xfId="23236"/>
    <cellStyle name="ScotchRule 5 2 2 59" xfId="23237"/>
    <cellStyle name="ScotchRule 5 2 2 6" xfId="23238"/>
    <cellStyle name="ScotchRule 5 2 2 60" xfId="23239"/>
    <cellStyle name="ScotchRule 5 2 2 61" xfId="23240"/>
    <cellStyle name="ScotchRule 5 2 2 62" xfId="23241"/>
    <cellStyle name="ScotchRule 5 2 2 63" xfId="23242"/>
    <cellStyle name="ScotchRule 5 2 2 64" xfId="23243"/>
    <cellStyle name="ScotchRule 5 2 2 7" xfId="23244"/>
    <cellStyle name="ScotchRule 5 2 2 8" xfId="23245"/>
    <cellStyle name="ScotchRule 5 2 2 9" xfId="23246"/>
    <cellStyle name="ScotchRule 5 2 3" xfId="23247"/>
    <cellStyle name="ScotchRule 5 2 4" xfId="23248"/>
    <cellStyle name="ScotchRule 5 2 5" xfId="23249"/>
    <cellStyle name="ScotchRule 5 2 6" xfId="23250"/>
    <cellStyle name="ScotchRule 5 2 7" xfId="23251"/>
    <cellStyle name="ScotchRule 5 2 8" xfId="23252"/>
    <cellStyle name="ScotchRule 5 2 9" xfId="23253"/>
    <cellStyle name="ScotchRule 5 3" xfId="23254"/>
    <cellStyle name="ScotchRule 5 3 10" xfId="23255"/>
    <cellStyle name="ScotchRule 5 3 11" xfId="23256"/>
    <cellStyle name="ScotchRule 5 3 12" xfId="23257"/>
    <cellStyle name="ScotchRule 5 3 13" xfId="23258"/>
    <cellStyle name="ScotchRule 5 3 14" xfId="23259"/>
    <cellStyle name="ScotchRule 5 3 15" xfId="23260"/>
    <cellStyle name="ScotchRule 5 3 16" xfId="23261"/>
    <cellStyle name="ScotchRule 5 3 17" xfId="23262"/>
    <cellStyle name="ScotchRule 5 3 18" xfId="23263"/>
    <cellStyle name="ScotchRule 5 3 19" xfId="23264"/>
    <cellStyle name="ScotchRule 5 3 2" xfId="23265"/>
    <cellStyle name="ScotchRule 5 3 2 10" xfId="23266"/>
    <cellStyle name="ScotchRule 5 3 2 11" xfId="23267"/>
    <cellStyle name="ScotchRule 5 3 2 12" xfId="23268"/>
    <cellStyle name="ScotchRule 5 3 2 13" xfId="23269"/>
    <cellStyle name="ScotchRule 5 3 2 14" xfId="23270"/>
    <cellStyle name="ScotchRule 5 3 2 15" xfId="23271"/>
    <cellStyle name="ScotchRule 5 3 2 16" xfId="23272"/>
    <cellStyle name="ScotchRule 5 3 2 17" xfId="23273"/>
    <cellStyle name="ScotchRule 5 3 2 18" xfId="23274"/>
    <cellStyle name="ScotchRule 5 3 2 19" xfId="23275"/>
    <cellStyle name="ScotchRule 5 3 2 2" xfId="23276"/>
    <cellStyle name="ScotchRule 5 3 2 20" xfId="23277"/>
    <cellStyle name="ScotchRule 5 3 2 21" xfId="23278"/>
    <cellStyle name="ScotchRule 5 3 2 22" xfId="23279"/>
    <cellStyle name="ScotchRule 5 3 2 23" xfId="23280"/>
    <cellStyle name="ScotchRule 5 3 2 24" xfId="23281"/>
    <cellStyle name="ScotchRule 5 3 2 25" xfId="23282"/>
    <cellStyle name="ScotchRule 5 3 2 26" xfId="23283"/>
    <cellStyle name="ScotchRule 5 3 2 27" xfId="23284"/>
    <cellStyle name="ScotchRule 5 3 2 28" xfId="23285"/>
    <cellStyle name="ScotchRule 5 3 2 29" xfId="23286"/>
    <cellStyle name="ScotchRule 5 3 2 3" xfId="23287"/>
    <cellStyle name="ScotchRule 5 3 2 30" xfId="23288"/>
    <cellStyle name="ScotchRule 5 3 2 31" xfId="23289"/>
    <cellStyle name="ScotchRule 5 3 2 32" xfId="23290"/>
    <cellStyle name="ScotchRule 5 3 2 33" xfId="23291"/>
    <cellStyle name="ScotchRule 5 3 2 34" xfId="23292"/>
    <cellStyle name="ScotchRule 5 3 2 35" xfId="23293"/>
    <cellStyle name="ScotchRule 5 3 2 36" xfId="23294"/>
    <cellStyle name="ScotchRule 5 3 2 37" xfId="23295"/>
    <cellStyle name="ScotchRule 5 3 2 38" xfId="23296"/>
    <cellStyle name="ScotchRule 5 3 2 39" xfId="23297"/>
    <cellStyle name="ScotchRule 5 3 2 4" xfId="23298"/>
    <cellStyle name="ScotchRule 5 3 2 40" xfId="23299"/>
    <cellStyle name="ScotchRule 5 3 2 41" xfId="23300"/>
    <cellStyle name="ScotchRule 5 3 2 42" xfId="23301"/>
    <cellStyle name="ScotchRule 5 3 2 43" xfId="23302"/>
    <cellStyle name="ScotchRule 5 3 2 44" xfId="23303"/>
    <cellStyle name="ScotchRule 5 3 2 45" xfId="23304"/>
    <cellStyle name="ScotchRule 5 3 2 46" xfId="23305"/>
    <cellStyle name="ScotchRule 5 3 2 47" xfId="23306"/>
    <cellStyle name="ScotchRule 5 3 2 48" xfId="23307"/>
    <cellStyle name="ScotchRule 5 3 2 49" xfId="23308"/>
    <cellStyle name="ScotchRule 5 3 2 5" xfId="23309"/>
    <cellStyle name="ScotchRule 5 3 2 50" xfId="23310"/>
    <cellStyle name="ScotchRule 5 3 2 51" xfId="23311"/>
    <cellStyle name="ScotchRule 5 3 2 52" xfId="23312"/>
    <cellStyle name="ScotchRule 5 3 2 53" xfId="23313"/>
    <cellStyle name="ScotchRule 5 3 2 54" xfId="23314"/>
    <cellStyle name="ScotchRule 5 3 2 55" xfId="23315"/>
    <cellStyle name="ScotchRule 5 3 2 56" xfId="23316"/>
    <cellStyle name="ScotchRule 5 3 2 57" xfId="23317"/>
    <cellStyle name="ScotchRule 5 3 2 58" xfId="23318"/>
    <cellStyle name="ScotchRule 5 3 2 59" xfId="23319"/>
    <cellStyle name="ScotchRule 5 3 2 6" xfId="23320"/>
    <cellStyle name="ScotchRule 5 3 2 60" xfId="23321"/>
    <cellStyle name="ScotchRule 5 3 2 61" xfId="23322"/>
    <cellStyle name="ScotchRule 5 3 2 62" xfId="23323"/>
    <cellStyle name="ScotchRule 5 3 2 63" xfId="23324"/>
    <cellStyle name="ScotchRule 5 3 2 64" xfId="23325"/>
    <cellStyle name="ScotchRule 5 3 2 7" xfId="23326"/>
    <cellStyle name="ScotchRule 5 3 2 8" xfId="23327"/>
    <cellStyle name="ScotchRule 5 3 2 9" xfId="23328"/>
    <cellStyle name="ScotchRule 5 3 20" xfId="23329"/>
    <cellStyle name="ScotchRule 5 3 21" xfId="23330"/>
    <cellStyle name="ScotchRule 5 3 22" xfId="23331"/>
    <cellStyle name="ScotchRule 5 3 23" xfId="23332"/>
    <cellStyle name="ScotchRule 5 3 24" xfId="23333"/>
    <cellStyle name="ScotchRule 5 3 25" xfId="23334"/>
    <cellStyle name="ScotchRule 5 3 26" xfId="23335"/>
    <cellStyle name="ScotchRule 5 3 27" xfId="23336"/>
    <cellStyle name="ScotchRule 5 3 28" xfId="23337"/>
    <cellStyle name="ScotchRule 5 3 29" xfId="23338"/>
    <cellStyle name="ScotchRule 5 3 3" xfId="23339"/>
    <cellStyle name="ScotchRule 5 3 30" xfId="23340"/>
    <cellStyle name="ScotchRule 5 3 31" xfId="23341"/>
    <cellStyle name="ScotchRule 5 3 32" xfId="23342"/>
    <cellStyle name="ScotchRule 5 3 33" xfId="23343"/>
    <cellStyle name="ScotchRule 5 3 34" xfId="23344"/>
    <cellStyle name="ScotchRule 5 3 35" xfId="23345"/>
    <cellStyle name="ScotchRule 5 3 36" xfId="23346"/>
    <cellStyle name="ScotchRule 5 3 37" xfId="23347"/>
    <cellStyle name="ScotchRule 5 3 38" xfId="23348"/>
    <cellStyle name="ScotchRule 5 3 39" xfId="23349"/>
    <cellStyle name="ScotchRule 5 3 4" xfId="23350"/>
    <cellStyle name="ScotchRule 5 3 40" xfId="23351"/>
    <cellStyle name="ScotchRule 5 3 41" xfId="23352"/>
    <cellStyle name="ScotchRule 5 3 42" xfId="23353"/>
    <cellStyle name="ScotchRule 5 3 43" xfId="23354"/>
    <cellStyle name="ScotchRule 5 3 44" xfId="23355"/>
    <cellStyle name="ScotchRule 5 3 45" xfId="23356"/>
    <cellStyle name="ScotchRule 5 3 46" xfId="23357"/>
    <cellStyle name="ScotchRule 5 3 47" xfId="23358"/>
    <cellStyle name="ScotchRule 5 3 48" xfId="23359"/>
    <cellStyle name="ScotchRule 5 3 5" xfId="23360"/>
    <cellStyle name="ScotchRule 5 3 6" xfId="23361"/>
    <cellStyle name="ScotchRule 5 3 7" xfId="23362"/>
    <cellStyle name="ScotchRule 5 3 8" xfId="23363"/>
    <cellStyle name="ScotchRule 5 3 9" xfId="23364"/>
    <cellStyle name="ScotchRule 5 4" xfId="23365"/>
    <cellStyle name="ScotchRule 5 4 10" xfId="23366"/>
    <cellStyle name="ScotchRule 5 4 11" xfId="23367"/>
    <cellStyle name="ScotchRule 5 4 12" xfId="23368"/>
    <cellStyle name="ScotchRule 5 4 13" xfId="23369"/>
    <cellStyle name="ScotchRule 5 4 14" xfId="23370"/>
    <cellStyle name="ScotchRule 5 4 15" xfId="23371"/>
    <cellStyle name="ScotchRule 5 4 16" xfId="23372"/>
    <cellStyle name="ScotchRule 5 4 17" xfId="23373"/>
    <cellStyle name="ScotchRule 5 4 18" xfId="23374"/>
    <cellStyle name="ScotchRule 5 4 19" xfId="23375"/>
    <cellStyle name="ScotchRule 5 4 2" xfId="23376"/>
    <cellStyle name="ScotchRule 5 4 2 10" xfId="23377"/>
    <cellStyle name="ScotchRule 5 4 2 11" xfId="23378"/>
    <cellStyle name="ScotchRule 5 4 2 12" xfId="23379"/>
    <cellStyle name="ScotchRule 5 4 2 13" xfId="23380"/>
    <cellStyle name="ScotchRule 5 4 2 14" xfId="23381"/>
    <cellStyle name="ScotchRule 5 4 2 15" xfId="23382"/>
    <cellStyle name="ScotchRule 5 4 2 16" xfId="23383"/>
    <cellStyle name="ScotchRule 5 4 2 17" xfId="23384"/>
    <cellStyle name="ScotchRule 5 4 2 18" xfId="23385"/>
    <cellStyle name="ScotchRule 5 4 2 19" xfId="23386"/>
    <cellStyle name="ScotchRule 5 4 2 2" xfId="23387"/>
    <cellStyle name="ScotchRule 5 4 2 20" xfId="23388"/>
    <cellStyle name="ScotchRule 5 4 2 21" xfId="23389"/>
    <cellStyle name="ScotchRule 5 4 2 22" xfId="23390"/>
    <cellStyle name="ScotchRule 5 4 2 23" xfId="23391"/>
    <cellStyle name="ScotchRule 5 4 2 24" xfId="23392"/>
    <cellStyle name="ScotchRule 5 4 2 25" xfId="23393"/>
    <cellStyle name="ScotchRule 5 4 2 26" xfId="23394"/>
    <cellStyle name="ScotchRule 5 4 2 27" xfId="23395"/>
    <cellStyle name="ScotchRule 5 4 2 28" xfId="23396"/>
    <cellStyle name="ScotchRule 5 4 2 29" xfId="23397"/>
    <cellStyle name="ScotchRule 5 4 2 3" xfId="23398"/>
    <cellStyle name="ScotchRule 5 4 2 30" xfId="23399"/>
    <cellStyle name="ScotchRule 5 4 2 31" xfId="23400"/>
    <cellStyle name="ScotchRule 5 4 2 32" xfId="23401"/>
    <cellStyle name="ScotchRule 5 4 2 33" xfId="23402"/>
    <cellStyle name="ScotchRule 5 4 2 34" xfId="23403"/>
    <cellStyle name="ScotchRule 5 4 2 35" xfId="23404"/>
    <cellStyle name="ScotchRule 5 4 2 36" xfId="23405"/>
    <cellStyle name="ScotchRule 5 4 2 37" xfId="23406"/>
    <cellStyle name="ScotchRule 5 4 2 38" xfId="23407"/>
    <cellStyle name="ScotchRule 5 4 2 39" xfId="23408"/>
    <cellStyle name="ScotchRule 5 4 2 4" xfId="23409"/>
    <cellStyle name="ScotchRule 5 4 2 40" xfId="23410"/>
    <cellStyle name="ScotchRule 5 4 2 41" xfId="23411"/>
    <cellStyle name="ScotchRule 5 4 2 42" xfId="23412"/>
    <cellStyle name="ScotchRule 5 4 2 43" xfId="23413"/>
    <cellStyle name="ScotchRule 5 4 2 44" xfId="23414"/>
    <cellStyle name="ScotchRule 5 4 2 45" xfId="23415"/>
    <cellStyle name="ScotchRule 5 4 2 46" xfId="23416"/>
    <cellStyle name="ScotchRule 5 4 2 47" xfId="23417"/>
    <cellStyle name="ScotchRule 5 4 2 48" xfId="23418"/>
    <cellStyle name="ScotchRule 5 4 2 49" xfId="23419"/>
    <cellStyle name="ScotchRule 5 4 2 5" xfId="23420"/>
    <cellStyle name="ScotchRule 5 4 2 50" xfId="23421"/>
    <cellStyle name="ScotchRule 5 4 2 51" xfId="23422"/>
    <cellStyle name="ScotchRule 5 4 2 52" xfId="23423"/>
    <cellStyle name="ScotchRule 5 4 2 53" xfId="23424"/>
    <cellStyle name="ScotchRule 5 4 2 54" xfId="23425"/>
    <cellStyle name="ScotchRule 5 4 2 55" xfId="23426"/>
    <cellStyle name="ScotchRule 5 4 2 56" xfId="23427"/>
    <cellStyle name="ScotchRule 5 4 2 57" xfId="23428"/>
    <cellStyle name="ScotchRule 5 4 2 58" xfId="23429"/>
    <cellStyle name="ScotchRule 5 4 2 59" xfId="23430"/>
    <cellStyle name="ScotchRule 5 4 2 6" xfId="23431"/>
    <cellStyle name="ScotchRule 5 4 2 60" xfId="23432"/>
    <cellStyle name="ScotchRule 5 4 2 61" xfId="23433"/>
    <cellStyle name="ScotchRule 5 4 2 62" xfId="23434"/>
    <cellStyle name="ScotchRule 5 4 2 63" xfId="23435"/>
    <cellStyle name="ScotchRule 5 4 2 64" xfId="23436"/>
    <cellStyle name="ScotchRule 5 4 2 65" xfId="23437"/>
    <cellStyle name="ScotchRule 5 4 2 66" xfId="23438"/>
    <cellStyle name="ScotchRule 5 4 2 7" xfId="23439"/>
    <cellStyle name="ScotchRule 5 4 2 8" xfId="23440"/>
    <cellStyle name="ScotchRule 5 4 2 9" xfId="23441"/>
    <cellStyle name="ScotchRule 5 4 20" xfId="23442"/>
    <cellStyle name="ScotchRule 5 4 21" xfId="23443"/>
    <cellStyle name="ScotchRule 5 4 22" xfId="23444"/>
    <cellStyle name="ScotchRule 5 4 23" xfId="23445"/>
    <cellStyle name="ScotchRule 5 4 24" xfId="23446"/>
    <cellStyle name="ScotchRule 5 4 25" xfId="23447"/>
    <cellStyle name="ScotchRule 5 4 26" xfId="23448"/>
    <cellStyle name="ScotchRule 5 4 27" xfId="23449"/>
    <cellStyle name="ScotchRule 5 4 28" xfId="23450"/>
    <cellStyle name="ScotchRule 5 4 29" xfId="23451"/>
    <cellStyle name="ScotchRule 5 4 3" xfId="23452"/>
    <cellStyle name="ScotchRule 5 4 30" xfId="23453"/>
    <cellStyle name="ScotchRule 5 4 31" xfId="23454"/>
    <cellStyle name="ScotchRule 5 4 32" xfId="23455"/>
    <cellStyle name="ScotchRule 5 4 33" xfId="23456"/>
    <cellStyle name="ScotchRule 5 4 34" xfId="23457"/>
    <cellStyle name="ScotchRule 5 4 35" xfId="23458"/>
    <cellStyle name="ScotchRule 5 4 36" xfId="23459"/>
    <cellStyle name="ScotchRule 5 4 37" xfId="23460"/>
    <cellStyle name="ScotchRule 5 4 38" xfId="23461"/>
    <cellStyle name="ScotchRule 5 4 39" xfId="23462"/>
    <cellStyle name="ScotchRule 5 4 4" xfId="23463"/>
    <cellStyle name="ScotchRule 5 4 40" xfId="23464"/>
    <cellStyle name="ScotchRule 5 4 41" xfId="23465"/>
    <cellStyle name="ScotchRule 5 4 42" xfId="23466"/>
    <cellStyle name="ScotchRule 5 4 43" xfId="23467"/>
    <cellStyle name="ScotchRule 5 4 44" xfId="23468"/>
    <cellStyle name="ScotchRule 5 4 45" xfId="23469"/>
    <cellStyle name="ScotchRule 5 4 46" xfId="23470"/>
    <cellStyle name="ScotchRule 5 4 47" xfId="23471"/>
    <cellStyle name="ScotchRule 5 4 48" xfId="23472"/>
    <cellStyle name="ScotchRule 5 4 5" xfId="23473"/>
    <cellStyle name="ScotchRule 5 4 6" xfId="23474"/>
    <cellStyle name="ScotchRule 5 4 7" xfId="23475"/>
    <cellStyle name="ScotchRule 5 4 8" xfId="23476"/>
    <cellStyle name="ScotchRule 5 4 9" xfId="23477"/>
    <cellStyle name="ScotchRule 5 5" xfId="23478"/>
    <cellStyle name="ScotchRule 5 6" xfId="23479"/>
    <cellStyle name="ScotchRule 6" xfId="23480"/>
    <cellStyle name="ScotchRule 6 10" xfId="23481"/>
    <cellStyle name="ScotchRule 6 11" xfId="23482"/>
    <cellStyle name="ScotchRule 6 12" xfId="23483"/>
    <cellStyle name="ScotchRule 6 13" xfId="23484"/>
    <cellStyle name="ScotchRule 6 14" xfId="23485"/>
    <cellStyle name="ScotchRule 6 15" xfId="23486"/>
    <cellStyle name="ScotchRule 6 16" xfId="23487"/>
    <cellStyle name="ScotchRule 6 17" xfId="23488"/>
    <cellStyle name="ScotchRule 6 18" xfId="23489"/>
    <cellStyle name="ScotchRule 6 19" xfId="23490"/>
    <cellStyle name="ScotchRule 6 2" xfId="23491"/>
    <cellStyle name="ScotchRule 6 2 10" xfId="23492"/>
    <cellStyle name="ScotchRule 6 2 11" xfId="23493"/>
    <cellStyle name="ScotchRule 6 2 12" xfId="23494"/>
    <cellStyle name="ScotchRule 6 2 13" xfId="23495"/>
    <cellStyle name="ScotchRule 6 2 14" xfId="23496"/>
    <cellStyle name="ScotchRule 6 2 15" xfId="23497"/>
    <cellStyle name="ScotchRule 6 2 16" xfId="23498"/>
    <cellStyle name="ScotchRule 6 2 17" xfId="23499"/>
    <cellStyle name="ScotchRule 6 2 18" xfId="23500"/>
    <cellStyle name="ScotchRule 6 2 19" xfId="23501"/>
    <cellStyle name="ScotchRule 6 2 2" xfId="23502"/>
    <cellStyle name="ScotchRule 6 2 20" xfId="23503"/>
    <cellStyle name="ScotchRule 6 2 21" xfId="23504"/>
    <cellStyle name="ScotchRule 6 2 22" xfId="23505"/>
    <cellStyle name="ScotchRule 6 2 23" xfId="23506"/>
    <cellStyle name="ScotchRule 6 2 24" xfId="23507"/>
    <cellStyle name="ScotchRule 6 2 25" xfId="23508"/>
    <cellStyle name="ScotchRule 6 2 26" xfId="23509"/>
    <cellStyle name="ScotchRule 6 2 27" xfId="23510"/>
    <cellStyle name="ScotchRule 6 2 28" xfId="23511"/>
    <cellStyle name="ScotchRule 6 2 29" xfId="23512"/>
    <cellStyle name="ScotchRule 6 2 3" xfId="23513"/>
    <cellStyle name="ScotchRule 6 2 30" xfId="23514"/>
    <cellStyle name="ScotchRule 6 2 31" xfId="23515"/>
    <cellStyle name="ScotchRule 6 2 32" xfId="23516"/>
    <cellStyle name="ScotchRule 6 2 33" xfId="23517"/>
    <cellStyle name="ScotchRule 6 2 34" xfId="23518"/>
    <cellStyle name="ScotchRule 6 2 35" xfId="23519"/>
    <cellStyle name="ScotchRule 6 2 36" xfId="23520"/>
    <cellStyle name="ScotchRule 6 2 37" xfId="23521"/>
    <cellStyle name="ScotchRule 6 2 38" xfId="23522"/>
    <cellStyle name="ScotchRule 6 2 39" xfId="23523"/>
    <cellStyle name="ScotchRule 6 2 4" xfId="23524"/>
    <cellStyle name="ScotchRule 6 2 40" xfId="23525"/>
    <cellStyle name="ScotchRule 6 2 41" xfId="23526"/>
    <cellStyle name="ScotchRule 6 2 42" xfId="23527"/>
    <cellStyle name="ScotchRule 6 2 43" xfId="23528"/>
    <cellStyle name="ScotchRule 6 2 44" xfId="23529"/>
    <cellStyle name="ScotchRule 6 2 45" xfId="23530"/>
    <cellStyle name="ScotchRule 6 2 46" xfId="23531"/>
    <cellStyle name="ScotchRule 6 2 47" xfId="23532"/>
    <cellStyle name="ScotchRule 6 2 48" xfId="23533"/>
    <cellStyle name="ScotchRule 6 2 49" xfId="23534"/>
    <cellStyle name="ScotchRule 6 2 5" xfId="23535"/>
    <cellStyle name="ScotchRule 6 2 50" xfId="23536"/>
    <cellStyle name="ScotchRule 6 2 51" xfId="23537"/>
    <cellStyle name="ScotchRule 6 2 52" xfId="23538"/>
    <cellStyle name="ScotchRule 6 2 53" xfId="23539"/>
    <cellStyle name="ScotchRule 6 2 54" xfId="23540"/>
    <cellStyle name="ScotchRule 6 2 55" xfId="23541"/>
    <cellStyle name="ScotchRule 6 2 56" xfId="23542"/>
    <cellStyle name="ScotchRule 6 2 57" xfId="23543"/>
    <cellStyle name="ScotchRule 6 2 58" xfId="23544"/>
    <cellStyle name="ScotchRule 6 2 59" xfId="23545"/>
    <cellStyle name="ScotchRule 6 2 6" xfId="23546"/>
    <cellStyle name="ScotchRule 6 2 60" xfId="23547"/>
    <cellStyle name="ScotchRule 6 2 61" xfId="23548"/>
    <cellStyle name="ScotchRule 6 2 62" xfId="23549"/>
    <cellStyle name="ScotchRule 6 2 63" xfId="23550"/>
    <cellStyle name="ScotchRule 6 2 64" xfId="23551"/>
    <cellStyle name="ScotchRule 6 2 65" xfId="23552"/>
    <cellStyle name="ScotchRule 6 2 66" xfId="23553"/>
    <cellStyle name="ScotchRule 6 2 7" xfId="23554"/>
    <cellStyle name="ScotchRule 6 2 8" xfId="23555"/>
    <cellStyle name="ScotchRule 6 2 9" xfId="23556"/>
    <cellStyle name="ScotchRule 6 20" xfId="23557"/>
    <cellStyle name="ScotchRule 6 21" xfId="23558"/>
    <cellStyle name="ScotchRule 6 22" xfId="23559"/>
    <cellStyle name="ScotchRule 6 23" xfId="23560"/>
    <cellStyle name="ScotchRule 6 24" xfId="23561"/>
    <cellStyle name="ScotchRule 6 25" xfId="23562"/>
    <cellStyle name="ScotchRule 6 26" xfId="23563"/>
    <cellStyle name="ScotchRule 6 27" xfId="23564"/>
    <cellStyle name="ScotchRule 6 28" xfId="23565"/>
    <cellStyle name="ScotchRule 6 29" xfId="23566"/>
    <cellStyle name="ScotchRule 6 3" xfId="23567"/>
    <cellStyle name="ScotchRule 6 30" xfId="23568"/>
    <cellStyle name="ScotchRule 6 31" xfId="23569"/>
    <cellStyle name="ScotchRule 6 32" xfId="23570"/>
    <cellStyle name="ScotchRule 6 33" xfId="23571"/>
    <cellStyle name="ScotchRule 6 34" xfId="23572"/>
    <cellStyle name="ScotchRule 6 35" xfId="23573"/>
    <cellStyle name="ScotchRule 6 36" xfId="23574"/>
    <cellStyle name="ScotchRule 6 37" xfId="23575"/>
    <cellStyle name="ScotchRule 6 38" xfId="23576"/>
    <cellStyle name="ScotchRule 6 39" xfId="23577"/>
    <cellStyle name="ScotchRule 6 4" xfId="23578"/>
    <cellStyle name="ScotchRule 6 40" xfId="23579"/>
    <cellStyle name="ScotchRule 6 41" xfId="23580"/>
    <cellStyle name="ScotchRule 6 42" xfId="23581"/>
    <cellStyle name="ScotchRule 6 43" xfId="23582"/>
    <cellStyle name="ScotchRule 6 44" xfId="23583"/>
    <cellStyle name="ScotchRule 6 45" xfId="23584"/>
    <cellStyle name="ScotchRule 6 46" xfId="23585"/>
    <cellStyle name="ScotchRule 6 47" xfId="23586"/>
    <cellStyle name="ScotchRule 6 48" xfId="23587"/>
    <cellStyle name="ScotchRule 6 5" xfId="23588"/>
    <cellStyle name="ScotchRule 6 6" xfId="23589"/>
    <cellStyle name="ScotchRule 6 7" xfId="23590"/>
    <cellStyle name="ScotchRule 6 8" xfId="23591"/>
    <cellStyle name="ScotchRule 6 9" xfId="23592"/>
    <cellStyle name="ScotchRule 7" xfId="23593"/>
    <cellStyle name="ScotchRule 7 10" xfId="23594"/>
    <cellStyle name="ScotchRule 7 11" xfId="23595"/>
    <cellStyle name="ScotchRule 7 12" xfId="23596"/>
    <cellStyle name="ScotchRule 7 13" xfId="23597"/>
    <cellStyle name="ScotchRule 7 14" xfId="23598"/>
    <cellStyle name="ScotchRule 7 15" xfId="23599"/>
    <cellStyle name="ScotchRule 7 16" xfId="23600"/>
    <cellStyle name="ScotchRule 7 17" xfId="23601"/>
    <cellStyle name="ScotchRule 7 18" xfId="23602"/>
    <cellStyle name="ScotchRule 7 19" xfId="23603"/>
    <cellStyle name="ScotchRule 7 2" xfId="23604"/>
    <cellStyle name="ScotchRule 7 2 10" xfId="23605"/>
    <cellStyle name="ScotchRule 7 2 11" xfId="23606"/>
    <cellStyle name="ScotchRule 7 2 12" xfId="23607"/>
    <cellStyle name="ScotchRule 7 2 13" xfId="23608"/>
    <cellStyle name="ScotchRule 7 2 14" xfId="23609"/>
    <cellStyle name="ScotchRule 7 2 15" xfId="23610"/>
    <cellStyle name="ScotchRule 7 2 16" xfId="23611"/>
    <cellStyle name="ScotchRule 7 2 17" xfId="23612"/>
    <cellStyle name="ScotchRule 7 2 18" xfId="23613"/>
    <cellStyle name="ScotchRule 7 2 19" xfId="23614"/>
    <cellStyle name="ScotchRule 7 2 2" xfId="23615"/>
    <cellStyle name="ScotchRule 7 2 20" xfId="23616"/>
    <cellStyle name="ScotchRule 7 2 21" xfId="23617"/>
    <cellStyle name="ScotchRule 7 2 22" xfId="23618"/>
    <cellStyle name="ScotchRule 7 2 23" xfId="23619"/>
    <cellStyle name="ScotchRule 7 2 24" xfId="23620"/>
    <cellStyle name="ScotchRule 7 2 25" xfId="23621"/>
    <cellStyle name="ScotchRule 7 2 26" xfId="23622"/>
    <cellStyle name="ScotchRule 7 2 27" xfId="23623"/>
    <cellStyle name="ScotchRule 7 2 28" xfId="23624"/>
    <cellStyle name="ScotchRule 7 2 29" xfId="23625"/>
    <cellStyle name="ScotchRule 7 2 3" xfId="23626"/>
    <cellStyle name="ScotchRule 7 2 30" xfId="23627"/>
    <cellStyle name="ScotchRule 7 2 31" xfId="23628"/>
    <cellStyle name="ScotchRule 7 2 32" xfId="23629"/>
    <cellStyle name="ScotchRule 7 2 33" xfId="23630"/>
    <cellStyle name="ScotchRule 7 2 34" xfId="23631"/>
    <cellStyle name="ScotchRule 7 2 35" xfId="23632"/>
    <cellStyle name="ScotchRule 7 2 36" xfId="23633"/>
    <cellStyle name="ScotchRule 7 2 37" xfId="23634"/>
    <cellStyle name="ScotchRule 7 2 38" xfId="23635"/>
    <cellStyle name="ScotchRule 7 2 39" xfId="23636"/>
    <cellStyle name="ScotchRule 7 2 4" xfId="23637"/>
    <cellStyle name="ScotchRule 7 2 40" xfId="23638"/>
    <cellStyle name="ScotchRule 7 2 41" xfId="23639"/>
    <cellStyle name="ScotchRule 7 2 42" xfId="23640"/>
    <cellStyle name="ScotchRule 7 2 43" xfId="23641"/>
    <cellStyle name="ScotchRule 7 2 44" xfId="23642"/>
    <cellStyle name="ScotchRule 7 2 45" xfId="23643"/>
    <cellStyle name="ScotchRule 7 2 46" xfId="23644"/>
    <cellStyle name="ScotchRule 7 2 47" xfId="23645"/>
    <cellStyle name="ScotchRule 7 2 48" xfId="23646"/>
    <cellStyle name="ScotchRule 7 2 49" xfId="23647"/>
    <cellStyle name="ScotchRule 7 2 5" xfId="23648"/>
    <cellStyle name="ScotchRule 7 2 50" xfId="23649"/>
    <cellStyle name="ScotchRule 7 2 51" xfId="23650"/>
    <cellStyle name="ScotchRule 7 2 52" xfId="23651"/>
    <cellStyle name="ScotchRule 7 2 53" xfId="23652"/>
    <cellStyle name="ScotchRule 7 2 54" xfId="23653"/>
    <cellStyle name="ScotchRule 7 2 55" xfId="23654"/>
    <cellStyle name="ScotchRule 7 2 56" xfId="23655"/>
    <cellStyle name="ScotchRule 7 2 57" xfId="23656"/>
    <cellStyle name="ScotchRule 7 2 58" xfId="23657"/>
    <cellStyle name="ScotchRule 7 2 59" xfId="23658"/>
    <cellStyle name="ScotchRule 7 2 6" xfId="23659"/>
    <cellStyle name="ScotchRule 7 2 60" xfId="23660"/>
    <cellStyle name="ScotchRule 7 2 61" xfId="23661"/>
    <cellStyle name="ScotchRule 7 2 62" xfId="23662"/>
    <cellStyle name="ScotchRule 7 2 63" xfId="23663"/>
    <cellStyle name="ScotchRule 7 2 64" xfId="23664"/>
    <cellStyle name="ScotchRule 7 2 65" xfId="23665"/>
    <cellStyle name="ScotchRule 7 2 66" xfId="23666"/>
    <cellStyle name="ScotchRule 7 2 7" xfId="23667"/>
    <cellStyle name="ScotchRule 7 2 8" xfId="23668"/>
    <cellStyle name="ScotchRule 7 2 9" xfId="23669"/>
    <cellStyle name="ScotchRule 7 20" xfId="23670"/>
    <cellStyle name="ScotchRule 7 21" xfId="23671"/>
    <cellStyle name="ScotchRule 7 22" xfId="23672"/>
    <cellStyle name="ScotchRule 7 23" xfId="23673"/>
    <cellStyle name="ScotchRule 7 24" xfId="23674"/>
    <cellStyle name="ScotchRule 7 25" xfId="23675"/>
    <cellStyle name="ScotchRule 7 26" xfId="23676"/>
    <cellStyle name="ScotchRule 7 27" xfId="23677"/>
    <cellStyle name="ScotchRule 7 28" xfId="23678"/>
    <cellStyle name="ScotchRule 7 29" xfId="23679"/>
    <cellStyle name="ScotchRule 7 3" xfId="23680"/>
    <cellStyle name="ScotchRule 7 30" xfId="23681"/>
    <cellStyle name="ScotchRule 7 31" xfId="23682"/>
    <cellStyle name="ScotchRule 7 32" xfId="23683"/>
    <cellStyle name="ScotchRule 7 33" xfId="23684"/>
    <cellStyle name="ScotchRule 7 34" xfId="23685"/>
    <cellStyle name="ScotchRule 7 35" xfId="23686"/>
    <cellStyle name="ScotchRule 7 36" xfId="23687"/>
    <cellStyle name="ScotchRule 7 37" xfId="23688"/>
    <cellStyle name="ScotchRule 7 38" xfId="23689"/>
    <cellStyle name="ScotchRule 7 39" xfId="23690"/>
    <cellStyle name="ScotchRule 7 4" xfId="23691"/>
    <cellStyle name="ScotchRule 7 40" xfId="23692"/>
    <cellStyle name="ScotchRule 7 41" xfId="23693"/>
    <cellStyle name="ScotchRule 7 42" xfId="23694"/>
    <cellStyle name="ScotchRule 7 43" xfId="23695"/>
    <cellStyle name="ScotchRule 7 44" xfId="23696"/>
    <cellStyle name="ScotchRule 7 45" xfId="23697"/>
    <cellStyle name="ScotchRule 7 46" xfId="23698"/>
    <cellStyle name="ScotchRule 7 47" xfId="23699"/>
    <cellStyle name="ScotchRule 7 48" xfId="23700"/>
    <cellStyle name="ScotchRule 7 5" xfId="23701"/>
    <cellStyle name="ScotchRule 7 6" xfId="23702"/>
    <cellStyle name="ScotchRule 7 7" xfId="23703"/>
    <cellStyle name="ScotchRule 7 8" xfId="23704"/>
    <cellStyle name="ScotchRule 7 9" xfId="23705"/>
    <cellStyle name="ScotchRule 8" xfId="23706"/>
    <cellStyle name="SEM-BPS-data" xfId="23707"/>
    <cellStyle name="SEM-BPS-head" xfId="23708"/>
    <cellStyle name="SEM-BPS-headdata" xfId="23709"/>
    <cellStyle name="SEM-BPS-headkey" xfId="23710"/>
    <cellStyle name="SEM-BPS-input-on" xfId="23711"/>
    <cellStyle name="SEM-BPS-key" xfId="23712"/>
    <cellStyle name="SEM-BPS-sub1" xfId="23713"/>
    <cellStyle name="SEM-BPS-sub2" xfId="23714"/>
    <cellStyle name="SEM-BPS-total" xfId="23715"/>
    <cellStyle name="Sheet Title" xfId="23716"/>
    <cellStyle name="Single Accounting" xfId="23717"/>
    <cellStyle name="Single Accounting 2" xfId="23718"/>
    <cellStyle name="Single Accounting 3" xfId="23719"/>
    <cellStyle name="Single Accounting 4" xfId="23720"/>
    <cellStyle name="small" xfId="23721"/>
    <cellStyle name="small 2" xfId="23722"/>
    <cellStyle name="small 3" xfId="23723"/>
    <cellStyle name="small 4" xfId="23724"/>
    <cellStyle name="st1" xfId="23725"/>
    <cellStyle name="Standard_Anpassen der Amortisation" xfId="23726"/>
    <cellStyle name="Style 1" xfId="23727"/>
    <cellStyle name="Subtitle" xfId="23728"/>
    <cellStyle name="Subtitle 2" xfId="23729"/>
    <cellStyle name="Subtitle 3" xfId="23730"/>
    <cellStyle name="Subtitle 4" xfId="23731"/>
    <cellStyle name="t2" xfId="23732"/>
    <cellStyle name="t2 2" xfId="23733"/>
    <cellStyle name="Table Head" xfId="23734"/>
    <cellStyle name="Table Head 2" xfId="23735"/>
    <cellStyle name="Table Head 3" xfId="23736"/>
    <cellStyle name="Table Head 4" xfId="23737"/>
    <cellStyle name="Table Head Aligned" xfId="23738"/>
    <cellStyle name="Table Head Aligned 2" xfId="23739"/>
    <cellStyle name="Table Head Aligned 3" xfId="23740"/>
    <cellStyle name="Table Head Aligned 4" xfId="23741"/>
    <cellStyle name="Table Head Aligned 5" xfId="23742"/>
    <cellStyle name="Table Head Blue" xfId="23743"/>
    <cellStyle name="Table Head Blue 2" xfId="23744"/>
    <cellStyle name="Table Head Blue 3" xfId="23745"/>
    <cellStyle name="Table Head Blue 4" xfId="23746"/>
    <cellStyle name="Table Head Green" xfId="23747"/>
    <cellStyle name="Table Head Green 2" xfId="23748"/>
    <cellStyle name="Table Head Green 3" xfId="23749"/>
    <cellStyle name="Table Head Green 4" xfId="23750"/>
    <cellStyle name="Table Head Green 5" xfId="23751"/>
    <cellStyle name="Table Head_Val_Sum_Graph" xfId="23752"/>
    <cellStyle name="Table Heading" xfId="23753"/>
    <cellStyle name="Table Heading 2" xfId="23754"/>
    <cellStyle name="Table Heading_46EP.2012(v0.1)" xfId="23755"/>
    <cellStyle name="Table Text" xfId="23756"/>
    <cellStyle name="Table Text 2" xfId="23757"/>
    <cellStyle name="Table Text 3" xfId="23758"/>
    <cellStyle name="Table Text 4" xfId="23759"/>
    <cellStyle name="Table Title" xfId="23760"/>
    <cellStyle name="Table Title 2" xfId="23761"/>
    <cellStyle name="Table Title 3" xfId="23762"/>
    <cellStyle name="Table Title 4" xfId="23763"/>
    <cellStyle name="Table Units" xfId="23764"/>
    <cellStyle name="Table Units 2" xfId="23765"/>
    <cellStyle name="Table Units 3" xfId="23766"/>
    <cellStyle name="Table Units 4" xfId="23767"/>
    <cellStyle name="Table_Header" xfId="23768"/>
    <cellStyle name="Text" xfId="23769"/>
    <cellStyle name="Text 1" xfId="23770"/>
    <cellStyle name="Text 1 2" xfId="23771"/>
    <cellStyle name="Text 1 3" xfId="23772"/>
    <cellStyle name="Text 1 4" xfId="23773"/>
    <cellStyle name="Text Head" xfId="23774"/>
    <cellStyle name="Text Head 1" xfId="23775"/>
    <cellStyle name="Text Head 1 2" xfId="23776"/>
    <cellStyle name="Text Head 1 3" xfId="23777"/>
    <cellStyle name="Text Head 1 4" xfId="23778"/>
    <cellStyle name="Text Indent A" xfId="23779"/>
    <cellStyle name="Text Indent B" xfId="23780"/>
    <cellStyle name="Text Indent C" xfId="23781"/>
    <cellStyle name="Times 10" xfId="23782"/>
    <cellStyle name="Times 10 2" xfId="23783"/>
    <cellStyle name="Times 10 3" xfId="23784"/>
    <cellStyle name="Times 10 4" xfId="23785"/>
    <cellStyle name="Times 12" xfId="23786"/>
    <cellStyle name="Times 12 2" xfId="23787"/>
    <cellStyle name="Times 12 3" xfId="23788"/>
    <cellStyle name="Times 12 4" xfId="23789"/>
    <cellStyle name="Times New Roman0181000015536870911" xfId="23790"/>
    <cellStyle name="Times New Roman0181000015536870911 2" xfId="23791"/>
    <cellStyle name="Times New Roman0181000015536870911 2 2" xfId="23792"/>
    <cellStyle name="Times New Roman0181000015536870911 2 3" xfId="23793"/>
    <cellStyle name="Times New Roman0181000015536870911 2 4" xfId="23794"/>
    <cellStyle name="Times New Roman0181000015536870911 2 5" xfId="23795"/>
    <cellStyle name="Times New Roman0181000015536870911 2 6" xfId="23796"/>
    <cellStyle name="Times New Roman0181000015536870911 2 7" xfId="23797"/>
    <cellStyle name="Times New Roman0181000015536870911 3" xfId="23798"/>
    <cellStyle name="Times New Roman0181000015536870911 3 2" xfId="23799"/>
    <cellStyle name="Times New Roman0181000015536870911 3 3" xfId="23800"/>
    <cellStyle name="Times New Roman0181000015536870911 3 4" xfId="23801"/>
    <cellStyle name="Times New Roman0181000015536870911 3 5" xfId="23802"/>
    <cellStyle name="Times New Roman0181000015536870911 3 6" xfId="23803"/>
    <cellStyle name="Times New Roman0181000015536870911 4" xfId="23804"/>
    <cellStyle name="Times New Roman0181000015536870911 5" xfId="23805"/>
    <cellStyle name="Times New Roman0181000015536870911 6" xfId="23806"/>
    <cellStyle name="Times New Roman0181000015536870911 7" xfId="23807"/>
    <cellStyle name="Times New Roman0181000015536870911 8" xfId="23808"/>
    <cellStyle name="Tioma Back" xfId="23809"/>
    <cellStyle name="Tioma Back 2" xfId="23810"/>
    <cellStyle name="Tioma Back 2 2" xfId="23811"/>
    <cellStyle name="Tioma Back 3" xfId="23812"/>
    <cellStyle name="Tioma Back 3 2" xfId="23813"/>
    <cellStyle name="Tioma Back 3 3" xfId="23814"/>
    <cellStyle name="Tioma Back 4" xfId="23815"/>
    <cellStyle name="Tioma Back 5" xfId="23816"/>
    <cellStyle name="Tioma Back 6" xfId="23817"/>
    <cellStyle name="Tioma Cells No Values" xfId="23818"/>
    <cellStyle name="Tioma Cells No Values 2" xfId="23819"/>
    <cellStyle name="Tioma Cells No Values 3" xfId="23820"/>
    <cellStyle name="Tioma Cells No Values 3 2" xfId="23821"/>
    <cellStyle name="Tioma Cells No Values 4" xfId="23822"/>
    <cellStyle name="Tioma Cells No Values 5" xfId="23823"/>
    <cellStyle name="Tioma Cells No Values 6" xfId="23824"/>
    <cellStyle name="Tioma formula" xfId="23825"/>
    <cellStyle name="Tioma formula 2" xfId="23826"/>
    <cellStyle name="Tioma formula 3" xfId="23827"/>
    <cellStyle name="Tioma formula 3 2" xfId="23828"/>
    <cellStyle name="Tioma formula 4" xfId="23829"/>
    <cellStyle name="Tioma formula 5" xfId="23830"/>
    <cellStyle name="Tioma Input" xfId="23831"/>
    <cellStyle name="Tioma Input 2" xfId="23832"/>
    <cellStyle name="Tioma Input 3" xfId="23833"/>
    <cellStyle name="Tioma Input 3 2" xfId="23834"/>
    <cellStyle name="Tioma Input 4" xfId="23835"/>
    <cellStyle name="Tioma Input 5" xfId="23836"/>
    <cellStyle name="Tioma style" xfId="23837"/>
    <cellStyle name="Tioma style 2" xfId="23838"/>
    <cellStyle name="Title" xfId="23839"/>
    <cellStyle name="Title 2" xfId="23840"/>
    <cellStyle name="Title 3" xfId="23841"/>
    <cellStyle name="Title 4" xfId="23842"/>
    <cellStyle name="Title 4 2" xfId="23843"/>
    <cellStyle name="Title 4 3" xfId="23844"/>
    <cellStyle name="Title 5" xfId="23845"/>
    <cellStyle name="To" xfId="23846"/>
    <cellStyle name="To 2" xfId="23847"/>
    <cellStyle name="To 3" xfId="23848"/>
    <cellStyle name="To 4" xfId="23849"/>
    <cellStyle name="Total" xfId="23850"/>
    <cellStyle name="Total 2" xfId="23851"/>
    <cellStyle name="Total 2 2" xfId="23852"/>
    <cellStyle name="Total 2 2 2" xfId="23853"/>
    <cellStyle name="Total 2 2 3" xfId="23854"/>
    <cellStyle name="Total 2 2 4" xfId="23855"/>
    <cellStyle name="Total 2 2 5" xfId="23856"/>
    <cellStyle name="Total 2 2 6" xfId="23857"/>
    <cellStyle name="Total 2 2 7" xfId="23858"/>
    <cellStyle name="Total 2 3" xfId="23859"/>
    <cellStyle name="Total 2 3 2" xfId="23860"/>
    <cellStyle name="Total 2 3 3" xfId="23861"/>
    <cellStyle name="Total 2 3 4" xfId="23862"/>
    <cellStyle name="Total 2 3 5" xfId="23863"/>
    <cellStyle name="Total 2 3 6" xfId="23864"/>
    <cellStyle name="Total 2 4" xfId="23865"/>
    <cellStyle name="Total 2 5" xfId="23866"/>
    <cellStyle name="Total 2 6" xfId="23867"/>
    <cellStyle name="Total 2 7" xfId="23868"/>
    <cellStyle name="Total 2 8" xfId="23869"/>
    <cellStyle name="Total 2 9" xfId="23870"/>
    <cellStyle name="Total 3" xfId="23871"/>
    <cellStyle name="Total 3 2" xfId="23872"/>
    <cellStyle name="Total 3 2 2" xfId="23873"/>
    <cellStyle name="Total 3 2 3" xfId="23874"/>
    <cellStyle name="Total 3 2 4" xfId="23875"/>
    <cellStyle name="Total 3 2 5" xfId="23876"/>
    <cellStyle name="Total 3 2 6" xfId="23877"/>
    <cellStyle name="Total 3 2 7" xfId="23878"/>
    <cellStyle name="Total 3 3" xfId="23879"/>
    <cellStyle name="Total 3 3 2" xfId="23880"/>
    <cellStyle name="Total 3 3 3" xfId="23881"/>
    <cellStyle name="Total 3 3 4" xfId="23882"/>
    <cellStyle name="Total 3 3 5" xfId="23883"/>
    <cellStyle name="Total 3 3 6" xfId="23884"/>
    <cellStyle name="Total 3 4" xfId="23885"/>
    <cellStyle name="Total 3 5" xfId="23886"/>
    <cellStyle name="Total 3 6" xfId="23887"/>
    <cellStyle name="Total 3 7" xfId="23888"/>
    <cellStyle name="Total 3 8" xfId="23889"/>
    <cellStyle name="Total 4" xfId="23890"/>
    <cellStyle name="Total 4 2" xfId="23891"/>
    <cellStyle name="Total 4 2 2" xfId="23892"/>
    <cellStyle name="Total 4 2 3" xfId="23893"/>
    <cellStyle name="Total 4 2 4" xfId="23894"/>
    <cellStyle name="Total 4 2 5" xfId="23895"/>
    <cellStyle name="Total 4 2 6" xfId="23896"/>
    <cellStyle name="Total 4 2 7" xfId="23897"/>
    <cellStyle name="Total 4 3" xfId="23898"/>
    <cellStyle name="Total 4 3 2" xfId="23899"/>
    <cellStyle name="Total 4 3 3" xfId="23900"/>
    <cellStyle name="Total 4 3 4" xfId="23901"/>
    <cellStyle name="Total 4 3 5" xfId="23902"/>
    <cellStyle name="Total 4 3 6" xfId="23903"/>
    <cellStyle name="Total 4 4" xfId="23904"/>
    <cellStyle name="Total 4 5" xfId="23905"/>
    <cellStyle name="Total 4 6" xfId="23906"/>
    <cellStyle name="Total 4 7" xfId="23907"/>
    <cellStyle name="Total 4 8" xfId="23908"/>
    <cellStyle name="Total 5" xfId="23909"/>
    <cellStyle name="Total 6" xfId="23910"/>
    <cellStyle name="Total 7" xfId="23911"/>
    <cellStyle name="Total 8" xfId="23912"/>
    <cellStyle name="TotalCurrency" xfId="23913"/>
    <cellStyle name="Underline_Single" xfId="23914"/>
    <cellStyle name="Unit" xfId="23915"/>
    <cellStyle name="Validation" xfId="23916"/>
    <cellStyle name="Validation 2" xfId="23917"/>
    <cellStyle name="Validation 2 10" xfId="23918"/>
    <cellStyle name="Validation 2 11" xfId="23919"/>
    <cellStyle name="Validation 2 12" xfId="23920"/>
    <cellStyle name="Validation 2 13" xfId="23921"/>
    <cellStyle name="Validation 2 14" xfId="23922"/>
    <cellStyle name="Validation 2 15" xfId="23923"/>
    <cellStyle name="Validation 2 16" xfId="23924"/>
    <cellStyle name="Validation 2 17" xfId="23925"/>
    <cellStyle name="Validation 2 18" xfId="23926"/>
    <cellStyle name="Validation 2 19" xfId="23927"/>
    <cellStyle name="Validation 2 2" xfId="23928"/>
    <cellStyle name="Validation 2 2 10" xfId="23929"/>
    <cellStyle name="Validation 2 2 11" xfId="23930"/>
    <cellStyle name="Validation 2 2 12" xfId="23931"/>
    <cellStyle name="Validation 2 2 13" xfId="23932"/>
    <cellStyle name="Validation 2 2 14" xfId="23933"/>
    <cellStyle name="Validation 2 2 15" xfId="23934"/>
    <cellStyle name="Validation 2 2 16" xfId="23935"/>
    <cellStyle name="Validation 2 2 17" xfId="23936"/>
    <cellStyle name="Validation 2 2 18" xfId="23937"/>
    <cellStyle name="Validation 2 2 19" xfId="23938"/>
    <cellStyle name="Validation 2 2 2" xfId="23939"/>
    <cellStyle name="Validation 2 2 2 10" xfId="23940"/>
    <cellStyle name="Validation 2 2 2 11" xfId="23941"/>
    <cellStyle name="Validation 2 2 2 12" xfId="23942"/>
    <cellStyle name="Validation 2 2 2 13" xfId="23943"/>
    <cellStyle name="Validation 2 2 2 14" xfId="23944"/>
    <cellStyle name="Validation 2 2 2 15" xfId="23945"/>
    <cellStyle name="Validation 2 2 2 16" xfId="23946"/>
    <cellStyle name="Validation 2 2 2 17" xfId="23947"/>
    <cellStyle name="Validation 2 2 2 18" xfId="23948"/>
    <cellStyle name="Validation 2 2 2 19" xfId="23949"/>
    <cellStyle name="Validation 2 2 2 2" xfId="23950"/>
    <cellStyle name="Validation 2 2 2 2 10" xfId="23951"/>
    <cellStyle name="Validation 2 2 2 2 11" xfId="23952"/>
    <cellStyle name="Validation 2 2 2 2 12" xfId="23953"/>
    <cellStyle name="Validation 2 2 2 2 13" xfId="23954"/>
    <cellStyle name="Validation 2 2 2 2 14" xfId="23955"/>
    <cellStyle name="Validation 2 2 2 2 15" xfId="23956"/>
    <cellStyle name="Validation 2 2 2 2 16" xfId="23957"/>
    <cellStyle name="Validation 2 2 2 2 17" xfId="23958"/>
    <cellStyle name="Validation 2 2 2 2 18" xfId="23959"/>
    <cellStyle name="Validation 2 2 2 2 19" xfId="23960"/>
    <cellStyle name="Validation 2 2 2 2 2" xfId="23961"/>
    <cellStyle name="Validation 2 2 2 2 20" xfId="23962"/>
    <cellStyle name="Validation 2 2 2 2 21" xfId="23963"/>
    <cellStyle name="Validation 2 2 2 2 22" xfId="23964"/>
    <cellStyle name="Validation 2 2 2 2 23" xfId="23965"/>
    <cellStyle name="Validation 2 2 2 2 24" xfId="23966"/>
    <cellStyle name="Validation 2 2 2 2 25" xfId="23967"/>
    <cellStyle name="Validation 2 2 2 2 26" xfId="23968"/>
    <cellStyle name="Validation 2 2 2 2 27" xfId="23969"/>
    <cellStyle name="Validation 2 2 2 2 28" xfId="23970"/>
    <cellStyle name="Validation 2 2 2 2 29" xfId="23971"/>
    <cellStyle name="Validation 2 2 2 2 3" xfId="23972"/>
    <cellStyle name="Validation 2 2 2 2 30" xfId="23973"/>
    <cellStyle name="Validation 2 2 2 2 31" xfId="23974"/>
    <cellStyle name="Validation 2 2 2 2 32" xfId="23975"/>
    <cellStyle name="Validation 2 2 2 2 33" xfId="23976"/>
    <cellStyle name="Validation 2 2 2 2 34" xfId="23977"/>
    <cellStyle name="Validation 2 2 2 2 35" xfId="23978"/>
    <cellStyle name="Validation 2 2 2 2 36" xfId="23979"/>
    <cellStyle name="Validation 2 2 2 2 37" xfId="23980"/>
    <cellStyle name="Validation 2 2 2 2 38" xfId="23981"/>
    <cellStyle name="Validation 2 2 2 2 39" xfId="23982"/>
    <cellStyle name="Validation 2 2 2 2 4" xfId="23983"/>
    <cellStyle name="Validation 2 2 2 2 40" xfId="23984"/>
    <cellStyle name="Validation 2 2 2 2 41" xfId="23985"/>
    <cellStyle name="Validation 2 2 2 2 42" xfId="23986"/>
    <cellStyle name="Validation 2 2 2 2 43" xfId="23987"/>
    <cellStyle name="Validation 2 2 2 2 44" xfId="23988"/>
    <cellStyle name="Validation 2 2 2 2 45" xfId="23989"/>
    <cellStyle name="Validation 2 2 2 2 46" xfId="23990"/>
    <cellStyle name="Validation 2 2 2 2 47" xfId="23991"/>
    <cellStyle name="Validation 2 2 2 2 48" xfId="23992"/>
    <cellStyle name="Validation 2 2 2 2 49" xfId="23993"/>
    <cellStyle name="Validation 2 2 2 2 5" xfId="23994"/>
    <cellStyle name="Validation 2 2 2 2 50" xfId="23995"/>
    <cellStyle name="Validation 2 2 2 2 51" xfId="23996"/>
    <cellStyle name="Validation 2 2 2 2 52" xfId="23997"/>
    <cellStyle name="Validation 2 2 2 2 53" xfId="23998"/>
    <cellStyle name="Validation 2 2 2 2 54" xfId="23999"/>
    <cellStyle name="Validation 2 2 2 2 55" xfId="24000"/>
    <cellStyle name="Validation 2 2 2 2 56" xfId="24001"/>
    <cellStyle name="Validation 2 2 2 2 57" xfId="24002"/>
    <cellStyle name="Validation 2 2 2 2 58" xfId="24003"/>
    <cellStyle name="Validation 2 2 2 2 59" xfId="24004"/>
    <cellStyle name="Validation 2 2 2 2 6" xfId="24005"/>
    <cellStyle name="Validation 2 2 2 2 60" xfId="24006"/>
    <cellStyle name="Validation 2 2 2 2 61" xfId="24007"/>
    <cellStyle name="Validation 2 2 2 2 62" xfId="24008"/>
    <cellStyle name="Validation 2 2 2 2 63" xfId="24009"/>
    <cellStyle name="Validation 2 2 2 2 64" xfId="24010"/>
    <cellStyle name="Validation 2 2 2 2 65" xfId="24011"/>
    <cellStyle name="Validation 2 2 2 2 66" xfId="24012"/>
    <cellStyle name="Validation 2 2 2 2 7" xfId="24013"/>
    <cellStyle name="Validation 2 2 2 2 8" xfId="24014"/>
    <cellStyle name="Validation 2 2 2 2 9" xfId="24015"/>
    <cellStyle name="Validation 2 2 2 20" xfId="24016"/>
    <cellStyle name="Validation 2 2 2 21" xfId="24017"/>
    <cellStyle name="Validation 2 2 2 22" xfId="24018"/>
    <cellStyle name="Validation 2 2 2 23" xfId="24019"/>
    <cellStyle name="Validation 2 2 2 24" xfId="24020"/>
    <cellStyle name="Validation 2 2 2 25" xfId="24021"/>
    <cellStyle name="Validation 2 2 2 26" xfId="24022"/>
    <cellStyle name="Validation 2 2 2 27" xfId="24023"/>
    <cellStyle name="Validation 2 2 2 28" xfId="24024"/>
    <cellStyle name="Validation 2 2 2 29" xfId="24025"/>
    <cellStyle name="Validation 2 2 2 3" xfId="24026"/>
    <cellStyle name="Validation 2 2 2 3 10" xfId="24027"/>
    <cellStyle name="Validation 2 2 2 3 11" xfId="24028"/>
    <cellStyle name="Validation 2 2 2 3 12" xfId="24029"/>
    <cellStyle name="Validation 2 2 2 3 13" xfId="24030"/>
    <cellStyle name="Validation 2 2 2 3 14" xfId="24031"/>
    <cellStyle name="Validation 2 2 2 3 15" xfId="24032"/>
    <cellStyle name="Validation 2 2 2 3 16" xfId="24033"/>
    <cellStyle name="Validation 2 2 2 3 17" xfId="24034"/>
    <cellStyle name="Validation 2 2 2 3 18" xfId="24035"/>
    <cellStyle name="Validation 2 2 2 3 19" xfId="24036"/>
    <cellStyle name="Validation 2 2 2 3 2" xfId="24037"/>
    <cellStyle name="Validation 2 2 2 3 20" xfId="24038"/>
    <cellStyle name="Validation 2 2 2 3 21" xfId="24039"/>
    <cellStyle name="Validation 2 2 2 3 22" xfId="24040"/>
    <cellStyle name="Validation 2 2 2 3 23" xfId="24041"/>
    <cellStyle name="Validation 2 2 2 3 24" xfId="24042"/>
    <cellStyle name="Validation 2 2 2 3 25" xfId="24043"/>
    <cellStyle name="Validation 2 2 2 3 26" xfId="24044"/>
    <cellStyle name="Validation 2 2 2 3 27" xfId="24045"/>
    <cellStyle name="Validation 2 2 2 3 28" xfId="24046"/>
    <cellStyle name="Validation 2 2 2 3 29" xfId="24047"/>
    <cellStyle name="Validation 2 2 2 3 3" xfId="24048"/>
    <cellStyle name="Validation 2 2 2 3 30" xfId="24049"/>
    <cellStyle name="Validation 2 2 2 3 31" xfId="24050"/>
    <cellStyle name="Validation 2 2 2 3 32" xfId="24051"/>
    <cellStyle name="Validation 2 2 2 3 33" xfId="24052"/>
    <cellStyle name="Validation 2 2 2 3 34" xfId="24053"/>
    <cellStyle name="Validation 2 2 2 3 35" xfId="24054"/>
    <cellStyle name="Validation 2 2 2 3 36" xfId="24055"/>
    <cellStyle name="Validation 2 2 2 3 37" xfId="24056"/>
    <cellStyle name="Validation 2 2 2 3 38" xfId="24057"/>
    <cellStyle name="Validation 2 2 2 3 39" xfId="24058"/>
    <cellStyle name="Validation 2 2 2 3 4" xfId="24059"/>
    <cellStyle name="Validation 2 2 2 3 40" xfId="24060"/>
    <cellStyle name="Validation 2 2 2 3 41" xfId="24061"/>
    <cellStyle name="Validation 2 2 2 3 42" xfId="24062"/>
    <cellStyle name="Validation 2 2 2 3 43" xfId="24063"/>
    <cellStyle name="Validation 2 2 2 3 44" xfId="24064"/>
    <cellStyle name="Validation 2 2 2 3 45" xfId="24065"/>
    <cellStyle name="Validation 2 2 2 3 46" xfId="24066"/>
    <cellStyle name="Validation 2 2 2 3 47" xfId="24067"/>
    <cellStyle name="Validation 2 2 2 3 48" xfId="24068"/>
    <cellStyle name="Validation 2 2 2 3 49" xfId="24069"/>
    <cellStyle name="Validation 2 2 2 3 5" xfId="24070"/>
    <cellStyle name="Validation 2 2 2 3 50" xfId="24071"/>
    <cellStyle name="Validation 2 2 2 3 51" xfId="24072"/>
    <cellStyle name="Validation 2 2 2 3 52" xfId="24073"/>
    <cellStyle name="Validation 2 2 2 3 53" xfId="24074"/>
    <cellStyle name="Validation 2 2 2 3 54" xfId="24075"/>
    <cellStyle name="Validation 2 2 2 3 55" xfId="24076"/>
    <cellStyle name="Validation 2 2 2 3 56" xfId="24077"/>
    <cellStyle name="Validation 2 2 2 3 57" xfId="24078"/>
    <cellStyle name="Validation 2 2 2 3 58" xfId="24079"/>
    <cellStyle name="Validation 2 2 2 3 59" xfId="24080"/>
    <cellStyle name="Validation 2 2 2 3 6" xfId="24081"/>
    <cellStyle name="Validation 2 2 2 3 60" xfId="24082"/>
    <cellStyle name="Validation 2 2 2 3 61" xfId="24083"/>
    <cellStyle name="Validation 2 2 2 3 62" xfId="24084"/>
    <cellStyle name="Validation 2 2 2 3 63" xfId="24085"/>
    <cellStyle name="Validation 2 2 2 3 64" xfId="24086"/>
    <cellStyle name="Validation 2 2 2 3 7" xfId="24087"/>
    <cellStyle name="Validation 2 2 2 3 8" xfId="24088"/>
    <cellStyle name="Validation 2 2 2 3 9" xfId="24089"/>
    <cellStyle name="Validation 2 2 2 30" xfId="24090"/>
    <cellStyle name="Validation 2 2 2 31" xfId="24091"/>
    <cellStyle name="Validation 2 2 2 32" xfId="24092"/>
    <cellStyle name="Validation 2 2 2 33" xfId="24093"/>
    <cellStyle name="Validation 2 2 2 34" xfId="24094"/>
    <cellStyle name="Validation 2 2 2 4" xfId="24095"/>
    <cellStyle name="Validation 2 2 2 5" xfId="24096"/>
    <cellStyle name="Validation 2 2 2 6" xfId="24097"/>
    <cellStyle name="Validation 2 2 2 7" xfId="24098"/>
    <cellStyle name="Validation 2 2 2 8" xfId="24099"/>
    <cellStyle name="Validation 2 2 2 9" xfId="24100"/>
    <cellStyle name="Validation 2 2 20" xfId="24101"/>
    <cellStyle name="Validation 2 2 21" xfId="24102"/>
    <cellStyle name="Validation 2 2 22" xfId="24103"/>
    <cellStyle name="Validation 2 2 23" xfId="24104"/>
    <cellStyle name="Validation 2 2 24" xfId="24105"/>
    <cellStyle name="Validation 2 2 25" xfId="24106"/>
    <cellStyle name="Validation 2 2 26" xfId="24107"/>
    <cellStyle name="Validation 2 2 27" xfId="24108"/>
    <cellStyle name="Validation 2 2 28" xfId="24109"/>
    <cellStyle name="Validation 2 2 29" xfId="24110"/>
    <cellStyle name="Validation 2 2 3" xfId="24111"/>
    <cellStyle name="Validation 2 2 3 10" xfId="24112"/>
    <cellStyle name="Validation 2 2 3 11" xfId="24113"/>
    <cellStyle name="Validation 2 2 3 12" xfId="24114"/>
    <cellStyle name="Validation 2 2 3 13" xfId="24115"/>
    <cellStyle name="Validation 2 2 3 14" xfId="24116"/>
    <cellStyle name="Validation 2 2 3 15" xfId="24117"/>
    <cellStyle name="Validation 2 2 3 16" xfId="24118"/>
    <cellStyle name="Validation 2 2 3 17" xfId="24119"/>
    <cellStyle name="Validation 2 2 3 18" xfId="24120"/>
    <cellStyle name="Validation 2 2 3 19" xfId="24121"/>
    <cellStyle name="Validation 2 2 3 2" xfId="24122"/>
    <cellStyle name="Validation 2 2 3 2 10" xfId="24123"/>
    <cellStyle name="Validation 2 2 3 2 11" xfId="24124"/>
    <cellStyle name="Validation 2 2 3 2 12" xfId="24125"/>
    <cellStyle name="Validation 2 2 3 2 13" xfId="24126"/>
    <cellStyle name="Validation 2 2 3 2 14" xfId="24127"/>
    <cellStyle name="Validation 2 2 3 2 15" xfId="24128"/>
    <cellStyle name="Validation 2 2 3 2 16" xfId="24129"/>
    <cellStyle name="Validation 2 2 3 2 17" xfId="24130"/>
    <cellStyle name="Validation 2 2 3 2 18" xfId="24131"/>
    <cellStyle name="Validation 2 2 3 2 19" xfId="24132"/>
    <cellStyle name="Validation 2 2 3 2 2" xfId="24133"/>
    <cellStyle name="Validation 2 2 3 2 20" xfId="24134"/>
    <cellStyle name="Validation 2 2 3 2 21" xfId="24135"/>
    <cellStyle name="Validation 2 2 3 2 22" xfId="24136"/>
    <cellStyle name="Validation 2 2 3 2 23" xfId="24137"/>
    <cellStyle name="Validation 2 2 3 2 24" xfId="24138"/>
    <cellStyle name="Validation 2 2 3 2 25" xfId="24139"/>
    <cellStyle name="Validation 2 2 3 2 26" xfId="24140"/>
    <cellStyle name="Validation 2 2 3 2 27" xfId="24141"/>
    <cellStyle name="Validation 2 2 3 2 28" xfId="24142"/>
    <cellStyle name="Validation 2 2 3 2 29" xfId="24143"/>
    <cellStyle name="Validation 2 2 3 2 3" xfId="24144"/>
    <cellStyle name="Validation 2 2 3 2 30" xfId="24145"/>
    <cellStyle name="Validation 2 2 3 2 31" xfId="24146"/>
    <cellStyle name="Validation 2 2 3 2 32" xfId="24147"/>
    <cellStyle name="Validation 2 2 3 2 33" xfId="24148"/>
    <cellStyle name="Validation 2 2 3 2 34" xfId="24149"/>
    <cellStyle name="Validation 2 2 3 2 35" xfId="24150"/>
    <cellStyle name="Validation 2 2 3 2 36" xfId="24151"/>
    <cellStyle name="Validation 2 2 3 2 37" xfId="24152"/>
    <cellStyle name="Validation 2 2 3 2 38" xfId="24153"/>
    <cellStyle name="Validation 2 2 3 2 39" xfId="24154"/>
    <cellStyle name="Validation 2 2 3 2 4" xfId="24155"/>
    <cellStyle name="Validation 2 2 3 2 40" xfId="24156"/>
    <cellStyle name="Validation 2 2 3 2 41" xfId="24157"/>
    <cellStyle name="Validation 2 2 3 2 42" xfId="24158"/>
    <cellStyle name="Validation 2 2 3 2 43" xfId="24159"/>
    <cellStyle name="Validation 2 2 3 2 44" xfId="24160"/>
    <cellStyle name="Validation 2 2 3 2 45" xfId="24161"/>
    <cellStyle name="Validation 2 2 3 2 46" xfId="24162"/>
    <cellStyle name="Validation 2 2 3 2 47" xfId="24163"/>
    <cellStyle name="Validation 2 2 3 2 48" xfId="24164"/>
    <cellStyle name="Validation 2 2 3 2 49" xfId="24165"/>
    <cellStyle name="Validation 2 2 3 2 5" xfId="24166"/>
    <cellStyle name="Validation 2 2 3 2 50" xfId="24167"/>
    <cellStyle name="Validation 2 2 3 2 51" xfId="24168"/>
    <cellStyle name="Validation 2 2 3 2 52" xfId="24169"/>
    <cellStyle name="Validation 2 2 3 2 53" xfId="24170"/>
    <cellStyle name="Validation 2 2 3 2 54" xfId="24171"/>
    <cellStyle name="Validation 2 2 3 2 55" xfId="24172"/>
    <cellStyle name="Validation 2 2 3 2 56" xfId="24173"/>
    <cellStyle name="Validation 2 2 3 2 57" xfId="24174"/>
    <cellStyle name="Validation 2 2 3 2 58" xfId="24175"/>
    <cellStyle name="Validation 2 2 3 2 59" xfId="24176"/>
    <cellStyle name="Validation 2 2 3 2 6" xfId="24177"/>
    <cellStyle name="Validation 2 2 3 2 60" xfId="24178"/>
    <cellStyle name="Validation 2 2 3 2 61" xfId="24179"/>
    <cellStyle name="Validation 2 2 3 2 62" xfId="24180"/>
    <cellStyle name="Validation 2 2 3 2 63" xfId="24181"/>
    <cellStyle name="Validation 2 2 3 2 64" xfId="24182"/>
    <cellStyle name="Validation 2 2 3 2 65" xfId="24183"/>
    <cellStyle name="Validation 2 2 3 2 66" xfId="24184"/>
    <cellStyle name="Validation 2 2 3 2 7" xfId="24185"/>
    <cellStyle name="Validation 2 2 3 2 8" xfId="24186"/>
    <cellStyle name="Validation 2 2 3 2 9" xfId="24187"/>
    <cellStyle name="Validation 2 2 3 20" xfId="24188"/>
    <cellStyle name="Validation 2 2 3 21" xfId="24189"/>
    <cellStyle name="Validation 2 2 3 22" xfId="24190"/>
    <cellStyle name="Validation 2 2 3 23" xfId="24191"/>
    <cellStyle name="Validation 2 2 3 24" xfId="24192"/>
    <cellStyle name="Validation 2 2 3 25" xfId="24193"/>
    <cellStyle name="Validation 2 2 3 26" xfId="24194"/>
    <cellStyle name="Validation 2 2 3 27" xfId="24195"/>
    <cellStyle name="Validation 2 2 3 28" xfId="24196"/>
    <cellStyle name="Validation 2 2 3 29" xfId="24197"/>
    <cellStyle name="Validation 2 2 3 3" xfId="24198"/>
    <cellStyle name="Validation 2 2 3 3 10" xfId="24199"/>
    <cellStyle name="Validation 2 2 3 3 11" xfId="24200"/>
    <cellStyle name="Validation 2 2 3 3 12" xfId="24201"/>
    <cellStyle name="Validation 2 2 3 3 13" xfId="24202"/>
    <cellStyle name="Validation 2 2 3 3 14" xfId="24203"/>
    <cellStyle name="Validation 2 2 3 3 15" xfId="24204"/>
    <cellStyle name="Validation 2 2 3 3 16" xfId="24205"/>
    <cellStyle name="Validation 2 2 3 3 17" xfId="24206"/>
    <cellStyle name="Validation 2 2 3 3 18" xfId="24207"/>
    <cellStyle name="Validation 2 2 3 3 19" xfId="24208"/>
    <cellStyle name="Validation 2 2 3 3 2" xfId="24209"/>
    <cellStyle name="Validation 2 2 3 3 20" xfId="24210"/>
    <cellStyle name="Validation 2 2 3 3 21" xfId="24211"/>
    <cellStyle name="Validation 2 2 3 3 22" xfId="24212"/>
    <cellStyle name="Validation 2 2 3 3 23" xfId="24213"/>
    <cellStyle name="Validation 2 2 3 3 24" xfId="24214"/>
    <cellStyle name="Validation 2 2 3 3 25" xfId="24215"/>
    <cellStyle name="Validation 2 2 3 3 26" xfId="24216"/>
    <cellStyle name="Validation 2 2 3 3 27" xfId="24217"/>
    <cellStyle name="Validation 2 2 3 3 28" xfId="24218"/>
    <cellStyle name="Validation 2 2 3 3 29" xfId="24219"/>
    <cellStyle name="Validation 2 2 3 3 3" xfId="24220"/>
    <cellStyle name="Validation 2 2 3 3 30" xfId="24221"/>
    <cellStyle name="Validation 2 2 3 3 31" xfId="24222"/>
    <cellStyle name="Validation 2 2 3 3 32" xfId="24223"/>
    <cellStyle name="Validation 2 2 3 3 33" xfId="24224"/>
    <cellStyle name="Validation 2 2 3 3 34" xfId="24225"/>
    <cellStyle name="Validation 2 2 3 3 35" xfId="24226"/>
    <cellStyle name="Validation 2 2 3 3 36" xfId="24227"/>
    <cellStyle name="Validation 2 2 3 3 37" xfId="24228"/>
    <cellStyle name="Validation 2 2 3 3 38" xfId="24229"/>
    <cellStyle name="Validation 2 2 3 3 39" xfId="24230"/>
    <cellStyle name="Validation 2 2 3 3 4" xfId="24231"/>
    <cellStyle name="Validation 2 2 3 3 40" xfId="24232"/>
    <cellStyle name="Validation 2 2 3 3 41" xfId="24233"/>
    <cellStyle name="Validation 2 2 3 3 42" xfId="24234"/>
    <cellStyle name="Validation 2 2 3 3 43" xfId="24235"/>
    <cellStyle name="Validation 2 2 3 3 44" xfId="24236"/>
    <cellStyle name="Validation 2 2 3 3 45" xfId="24237"/>
    <cellStyle name="Validation 2 2 3 3 46" xfId="24238"/>
    <cellStyle name="Validation 2 2 3 3 47" xfId="24239"/>
    <cellStyle name="Validation 2 2 3 3 48" xfId="24240"/>
    <cellStyle name="Validation 2 2 3 3 49" xfId="24241"/>
    <cellStyle name="Validation 2 2 3 3 5" xfId="24242"/>
    <cellStyle name="Validation 2 2 3 3 50" xfId="24243"/>
    <cellStyle name="Validation 2 2 3 3 51" xfId="24244"/>
    <cellStyle name="Validation 2 2 3 3 52" xfId="24245"/>
    <cellStyle name="Validation 2 2 3 3 53" xfId="24246"/>
    <cellStyle name="Validation 2 2 3 3 54" xfId="24247"/>
    <cellStyle name="Validation 2 2 3 3 55" xfId="24248"/>
    <cellStyle name="Validation 2 2 3 3 56" xfId="24249"/>
    <cellStyle name="Validation 2 2 3 3 57" xfId="24250"/>
    <cellStyle name="Validation 2 2 3 3 58" xfId="24251"/>
    <cellStyle name="Validation 2 2 3 3 59" xfId="24252"/>
    <cellStyle name="Validation 2 2 3 3 6" xfId="24253"/>
    <cellStyle name="Validation 2 2 3 3 60" xfId="24254"/>
    <cellStyle name="Validation 2 2 3 3 61" xfId="24255"/>
    <cellStyle name="Validation 2 2 3 3 62" xfId="24256"/>
    <cellStyle name="Validation 2 2 3 3 63" xfId="24257"/>
    <cellStyle name="Validation 2 2 3 3 64" xfId="24258"/>
    <cellStyle name="Validation 2 2 3 3 7" xfId="24259"/>
    <cellStyle name="Validation 2 2 3 3 8" xfId="24260"/>
    <cellStyle name="Validation 2 2 3 3 9" xfId="24261"/>
    <cellStyle name="Validation 2 2 3 30" xfId="24262"/>
    <cellStyle name="Validation 2 2 3 31" xfId="24263"/>
    <cellStyle name="Validation 2 2 3 32" xfId="24264"/>
    <cellStyle name="Validation 2 2 3 33" xfId="24265"/>
    <cellStyle name="Validation 2 2 3 34" xfId="24266"/>
    <cellStyle name="Validation 2 2 3 4" xfId="24267"/>
    <cellStyle name="Validation 2 2 3 5" xfId="24268"/>
    <cellStyle name="Validation 2 2 3 6" xfId="24269"/>
    <cellStyle name="Validation 2 2 3 7" xfId="24270"/>
    <cellStyle name="Validation 2 2 3 8" xfId="24271"/>
    <cellStyle name="Validation 2 2 3 9" xfId="24272"/>
    <cellStyle name="Validation 2 2 30" xfId="24273"/>
    <cellStyle name="Validation 2 2 31" xfId="24274"/>
    <cellStyle name="Validation 2 2 32" xfId="24275"/>
    <cellStyle name="Validation 2 2 33" xfId="24276"/>
    <cellStyle name="Validation 2 2 34" xfId="24277"/>
    <cellStyle name="Validation 2 2 35" xfId="24278"/>
    <cellStyle name="Validation 2 2 36" xfId="24279"/>
    <cellStyle name="Validation 2 2 37" xfId="24280"/>
    <cellStyle name="Validation 2 2 4" xfId="24281"/>
    <cellStyle name="Validation 2 2 4 10" xfId="24282"/>
    <cellStyle name="Validation 2 2 4 11" xfId="24283"/>
    <cellStyle name="Validation 2 2 4 12" xfId="24284"/>
    <cellStyle name="Validation 2 2 4 13" xfId="24285"/>
    <cellStyle name="Validation 2 2 4 14" xfId="24286"/>
    <cellStyle name="Validation 2 2 4 15" xfId="24287"/>
    <cellStyle name="Validation 2 2 4 16" xfId="24288"/>
    <cellStyle name="Validation 2 2 4 17" xfId="24289"/>
    <cellStyle name="Validation 2 2 4 18" xfId="24290"/>
    <cellStyle name="Validation 2 2 4 19" xfId="24291"/>
    <cellStyle name="Validation 2 2 4 2" xfId="24292"/>
    <cellStyle name="Validation 2 2 4 2 10" xfId="24293"/>
    <cellStyle name="Validation 2 2 4 2 11" xfId="24294"/>
    <cellStyle name="Validation 2 2 4 2 12" xfId="24295"/>
    <cellStyle name="Validation 2 2 4 2 13" xfId="24296"/>
    <cellStyle name="Validation 2 2 4 2 14" xfId="24297"/>
    <cellStyle name="Validation 2 2 4 2 15" xfId="24298"/>
    <cellStyle name="Validation 2 2 4 2 16" xfId="24299"/>
    <cellStyle name="Validation 2 2 4 2 17" xfId="24300"/>
    <cellStyle name="Validation 2 2 4 2 18" xfId="24301"/>
    <cellStyle name="Validation 2 2 4 2 19" xfId="24302"/>
    <cellStyle name="Validation 2 2 4 2 2" xfId="24303"/>
    <cellStyle name="Validation 2 2 4 2 20" xfId="24304"/>
    <cellStyle name="Validation 2 2 4 2 21" xfId="24305"/>
    <cellStyle name="Validation 2 2 4 2 22" xfId="24306"/>
    <cellStyle name="Validation 2 2 4 2 23" xfId="24307"/>
    <cellStyle name="Validation 2 2 4 2 24" xfId="24308"/>
    <cellStyle name="Validation 2 2 4 2 25" xfId="24309"/>
    <cellStyle name="Validation 2 2 4 2 26" xfId="24310"/>
    <cellStyle name="Validation 2 2 4 2 27" xfId="24311"/>
    <cellStyle name="Validation 2 2 4 2 28" xfId="24312"/>
    <cellStyle name="Validation 2 2 4 2 29" xfId="24313"/>
    <cellStyle name="Validation 2 2 4 2 3" xfId="24314"/>
    <cellStyle name="Validation 2 2 4 2 30" xfId="24315"/>
    <cellStyle name="Validation 2 2 4 2 31" xfId="24316"/>
    <cellStyle name="Validation 2 2 4 2 32" xfId="24317"/>
    <cellStyle name="Validation 2 2 4 2 33" xfId="24318"/>
    <cellStyle name="Validation 2 2 4 2 34" xfId="24319"/>
    <cellStyle name="Validation 2 2 4 2 35" xfId="24320"/>
    <cellStyle name="Validation 2 2 4 2 36" xfId="24321"/>
    <cellStyle name="Validation 2 2 4 2 37" xfId="24322"/>
    <cellStyle name="Validation 2 2 4 2 38" xfId="24323"/>
    <cellStyle name="Validation 2 2 4 2 39" xfId="24324"/>
    <cellStyle name="Validation 2 2 4 2 4" xfId="24325"/>
    <cellStyle name="Validation 2 2 4 2 40" xfId="24326"/>
    <cellStyle name="Validation 2 2 4 2 41" xfId="24327"/>
    <cellStyle name="Validation 2 2 4 2 42" xfId="24328"/>
    <cellStyle name="Validation 2 2 4 2 43" xfId="24329"/>
    <cellStyle name="Validation 2 2 4 2 44" xfId="24330"/>
    <cellStyle name="Validation 2 2 4 2 45" xfId="24331"/>
    <cellStyle name="Validation 2 2 4 2 46" xfId="24332"/>
    <cellStyle name="Validation 2 2 4 2 47" xfId="24333"/>
    <cellStyle name="Validation 2 2 4 2 48" xfId="24334"/>
    <cellStyle name="Validation 2 2 4 2 49" xfId="24335"/>
    <cellStyle name="Validation 2 2 4 2 5" xfId="24336"/>
    <cellStyle name="Validation 2 2 4 2 50" xfId="24337"/>
    <cellStyle name="Validation 2 2 4 2 51" xfId="24338"/>
    <cellStyle name="Validation 2 2 4 2 52" xfId="24339"/>
    <cellStyle name="Validation 2 2 4 2 53" xfId="24340"/>
    <cellStyle name="Validation 2 2 4 2 54" xfId="24341"/>
    <cellStyle name="Validation 2 2 4 2 55" xfId="24342"/>
    <cellStyle name="Validation 2 2 4 2 56" xfId="24343"/>
    <cellStyle name="Validation 2 2 4 2 57" xfId="24344"/>
    <cellStyle name="Validation 2 2 4 2 58" xfId="24345"/>
    <cellStyle name="Validation 2 2 4 2 59" xfId="24346"/>
    <cellStyle name="Validation 2 2 4 2 6" xfId="24347"/>
    <cellStyle name="Validation 2 2 4 2 60" xfId="24348"/>
    <cellStyle name="Validation 2 2 4 2 61" xfId="24349"/>
    <cellStyle name="Validation 2 2 4 2 62" xfId="24350"/>
    <cellStyle name="Validation 2 2 4 2 63" xfId="24351"/>
    <cellStyle name="Validation 2 2 4 2 64" xfId="24352"/>
    <cellStyle name="Validation 2 2 4 2 65" xfId="24353"/>
    <cellStyle name="Validation 2 2 4 2 66" xfId="24354"/>
    <cellStyle name="Validation 2 2 4 2 7" xfId="24355"/>
    <cellStyle name="Validation 2 2 4 2 8" xfId="24356"/>
    <cellStyle name="Validation 2 2 4 2 9" xfId="24357"/>
    <cellStyle name="Validation 2 2 4 20" xfId="24358"/>
    <cellStyle name="Validation 2 2 4 21" xfId="24359"/>
    <cellStyle name="Validation 2 2 4 22" xfId="24360"/>
    <cellStyle name="Validation 2 2 4 23" xfId="24361"/>
    <cellStyle name="Validation 2 2 4 24" xfId="24362"/>
    <cellStyle name="Validation 2 2 4 25" xfId="24363"/>
    <cellStyle name="Validation 2 2 4 26" xfId="24364"/>
    <cellStyle name="Validation 2 2 4 27" xfId="24365"/>
    <cellStyle name="Validation 2 2 4 28" xfId="24366"/>
    <cellStyle name="Validation 2 2 4 29" xfId="24367"/>
    <cellStyle name="Validation 2 2 4 3" xfId="24368"/>
    <cellStyle name="Validation 2 2 4 3 10" xfId="24369"/>
    <cellStyle name="Validation 2 2 4 3 11" xfId="24370"/>
    <cellStyle name="Validation 2 2 4 3 12" xfId="24371"/>
    <cellStyle name="Validation 2 2 4 3 13" xfId="24372"/>
    <cellStyle name="Validation 2 2 4 3 14" xfId="24373"/>
    <cellStyle name="Validation 2 2 4 3 15" xfId="24374"/>
    <cellStyle name="Validation 2 2 4 3 16" xfId="24375"/>
    <cellStyle name="Validation 2 2 4 3 17" xfId="24376"/>
    <cellStyle name="Validation 2 2 4 3 18" xfId="24377"/>
    <cellStyle name="Validation 2 2 4 3 19" xfId="24378"/>
    <cellStyle name="Validation 2 2 4 3 2" xfId="24379"/>
    <cellStyle name="Validation 2 2 4 3 20" xfId="24380"/>
    <cellStyle name="Validation 2 2 4 3 21" xfId="24381"/>
    <cellStyle name="Validation 2 2 4 3 22" xfId="24382"/>
    <cellStyle name="Validation 2 2 4 3 23" xfId="24383"/>
    <cellStyle name="Validation 2 2 4 3 24" xfId="24384"/>
    <cellStyle name="Validation 2 2 4 3 25" xfId="24385"/>
    <cellStyle name="Validation 2 2 4 3 26" xfId="24386"/>
    <cellStyle name="Validation 2 2 4 3 27" xfId="24387"/>
    <cellStyle name="Validation 2 2 4 3 28" xfId="24388"/>
    <cellStyle name="Validation 2 2 4 3 29" xfId="24389"/>
    <cellStyle name="Validation 2 2 4 3 3" xfId="24390"/>
    <cellStyle name="Validation 2 2 4 3 30" xfId="24391"/>
    <cellStyle name="Validation 2 2 4 3 31" xfId="24392"/>
    <cellStyle name="Validation 2 2 4 3 32" xfId="24393"/>
    <cellStyle name="Validation 2 2 4 3 33" xfId="24394"/>
    <cellStyle name="Validation 2 2 4 3 34" xfId="24395"/>
    <cellStyle name="Validation 2 2 4 3 35" xfId="24396"/>
    <cellStyle name="Validation 2 2 4 3 36" xfId="24397"/>
    <cellStyle name="Validation 2 2 4 3 37" xfId="24398"/>
    <cellStyle name="Validation 2 2 4 3 38" xfId="24399"/>
    <cellStyle name="Validation 2 2 4 3 39" xfId="24400"/>
    <cellStyle name="Validation 2 2 4 3 4" xfId="24401"/>
    <cellStyle name="Validation 2 2 4 3 40" xfId="24402"/>
    <cellStyle name="Validation 2 2 4 3 41" xfId="24403"/>
    <cellStyle name="Validation 2 2 4 3 42" xfId="24404"/>
    <cellStyle name="Validation 2 2 4 3 43" xfId="24405"/>
    <cellStyle name="Validation 2 2 4 3 44" xfId="24406"/>
    <cellStyle name="Validation 2 2 4 3 45" xfId="24407"/>
    <cellStyle name="Validation 2 2 4 3 46" xfId="24408"/>
    <cellStyle name="Validation 2 2 4 3 47" xfId="24409"/>
    <cellStyle name="Validation 2 2 4 3 48" xfId="24410"/>
    <cellStyle name="Validation 2 2 4 3 49" xfId="24411"/>
    <cellStyle name="Validation 2 2 4 3 5" xfId="24412"/>
    <cellStyle name="Validation 2 2 4 3 50" xfId="24413"/>
    <cellStyle name="Validation 2 2 4 3 51" xfId="24414"/>
    <cellStyle name="Validation 2 2 4 3 52" xfId="24415"/>
    <cellStyle name="Validation 2 2 4 3 53" xfId="24416"/>
    <cellStyle name="Validation 2 2 4 3 54" xfId="24417"/>
    <cellStyle name="Validation 2 2 4 3 55" xfId="24418"/>
    <cellStyle name="Validation 2 2 4 3 56" xfId="24419"/>
    <cellStyle name="Validation 2 2 4 3 57" xfId="24420"/>
    <cellStyle name="Validation 2 2 4 3 58" xfId="24421"/>
    <cellStyle name="Validation 2 2 4 3 59" xfId="24422"/>
    <cellStyle name="Validation 2 2 4 3 6" xfId="24423"/>
    <cellStyle name="Validation 2 2 4 3 60" xfId="24424"/>
    <cellStyle name="Validation 2 2 4 3 61" xfId="24425"/>
    <cellStyle name="Validation 2 2 4 3 62" xfId="24426"/>
    <cellStyle name="Validation 2 2 4 3 63" xfId="24427"/>
    <cellStyle name="Validation 2 2 4 3 64" xfId="24428"/>
    <cellStyle name="Validation 2 2 4 3 7" xfId="24429"/>
    <cellStyle name="Validation 2 2 4 3 8" xfId="24430"/>
    <cellStyle name="Validation 2 2 4 3 9" xfId="24431"/>
    <cellStyle name="Validation 2 2 4 30" xfId="24432"/>
    <cellStyle name="Validation 2 2 4 31" xfId="24433"/>
    <cellStyle name="Validation 2 2 4 32" xfId="24434"/>
    <cellStyle name="Validation 2 2 4 33" xfId="24435"/>
    <cellStyle name="Validation 2 2 4 34" xfId="24436"/>
    <cellStyle name="Validation 2 2 4 4" xfId="24437"/>
    <cellStyle name="Validation 2 2 4 5" xfId="24438"/>
    <cellStyle name="Validation 2 2 4 6" xfId="24439"/>
    <cellStyle name="Validation 2 2 4 7" xfId="24440"/>
    <cellStyle name="Validation 2 2 4 8" xfId="24441"/>
    <cellStyle name="Validation 2 2 4 9" xfId="24442"/>
    <cellStyle name="Validation 2 2 5" xfId="24443"/>
    <cellStyle name="Validation 2 2 5 10" xfId="24444"/>
    <cellStyle name="Validation 2 2 5 11" xfId="24445"/>
    <cellStyle name="Validation 2 2 5 12" xfId="24446"/>
    <cellStyle name="Validation 2 2 5 13" xfId="24447"/>
    <cellStyle name="Validation 2 2 5 14" xfId="24448"/>
    <cellStyle name="Validation 2 2 5 15" xfId="24449"/>
    <cellStyle name="Validation 2 2 5 16" xfId="24450"/>
    <cellStyle name="Validation 2 2 5 17" xfId="24451"/>
    <cellStyle name="Validation 2 2 5 18" xfId="24452"/>
    <cellStyle name="Validation 2 2 5 19" xfId="24453"/>
    <cellStyle name="Validation 2 2 5 2" xfId="24454"/>
    <cellStyle name="Validation 2 2 5 2 10" xfId="24455"/>
    <cellStyle name="Validation 2 2 5 2 11" xfId="24456"/>
    <cellStyle name="Validation 2 2 5 2 12" xfId="24457"/>
    <cellStyle name="Validation 2 2 5 2 13" xfId="24458"/>
    <cellStyle name="Validation 2 2 5 2 14" xfId="24459"/>
    <cellStyle name="Validation 2 2 5 2 15" xfId="24460"/>
    <cellStyle name="Validation 2 2 5 2 16" xfId="24461"/>
    <cellStyle name="Validation 2 2 5 2 17" xfId="24462"/>
    <cellStyle name="Validation 2 2 5 2 18" xfId="24463"/>
    <cellStyle name="Validation 2 2 5 2 19" xfId="24464"/>
    <cellStyle name="Validation 2 2 5 2 2" xfId="24465"/>
    <cellStyle name="Validation 2 2 5 2 20" xfId="24466"/>
    <cellStyle name="Validation 2 2 5 2 21" xfId="24467"/>
    <cellStyle name="Validation 2 2 5 2 22" xfId="24468"/>
    <cellStyle name="Validation 2 2 5 2 23" xfId="24469"/>
    <cellStyle name="Validation 2 2 5 2 24" xfId="24470"/>
    <cellStyle name="Validation 2 2 5 2 25" xfId="24471"/>
    <cellStyle name="Validation 2 2 5 2 26" xfId="24472"/>
    <cellStyle name="Validation 2 2 5 2 27" xfId="24473"/>
    <cellStyle name="Validation 2 2 5 2 28" xfId="24474"/>
    <cellStyle name="Validation 2 2 5 2 29" xfId="24475"/>
    <cellStyle name="Validation 2 2 5 2 3" xfId="24476"/>
    <cellStyle name="Validation 2 2 5 2 30" xfId="24477"/>
    <cellStyle name="Validation 2 2 5 2 31" xfId="24478"/>
    <cellStyle name="Validation 2 2 5 2 32" xfId="24479"/>
    <cellStyle name="Validation 2 2 5 2 33" xfId="24480"/>
    <cellStyle name="Validation 2 2 5 2 34" xfId="24481"/>
    <cellStyle name="Validation 2 2 5 2 35" xfId="24482"/>
    <cellStyle name="Validation 2 2 5 2 36" xfId="24483"/>
    <cellStyle name="Validation 2 2 5 2 37" xfId="24484"/>
    <cellStyle name="Validation 2 2 5 2 38" xfId="24485"/>
    <cellStyle name="Validation 2 2 5 2 39" xfId="24486"/>
    <cellStyle name="Validation 2 2 5 2 4" xfId="24487"/>
    <cellStyle name="Validation 2 2 5 2 40" xfId="24488"/>
    <cellStyle name="Validation 2 2 5 2 41" xfId="24489"/>
    <cellStyle name="Validation 2 2 5 2 42" xfId="24490"/>
    <cellStyle name="Validation 2 2 5 2 43" xfId="24491"/>
    <cellStyle name="Validation 2 2 5 2 44" xfId="24492"/>
    <cellStyle name="Validation 2 2 5 2 45" xfId="24493"/>
    <cellStyle name="Validation 2 2 5 2 46" xfId="24494"/>
    <cellStyle name="Validation 2 2 5 2 47" xfId="24495"/>
    <cellStyle name="Validation 2 2 5 2 48" xfId="24496"/>
    <cellStyle name="Validation 2 2 5 2 49" xfId="24497"/>
    <cellStyle name="Validation 2 2 5 2 5" xfId="24498"/>
    <cellStyle name="Validation 2 2 5 2 50" xfId="24499"/>
    <cellStyle name="Validation 2 2 5 2 51" xfId="24500"/>
    <cellStyle name="Validation 2 2 5 2 52" xfId="24501"/>
    <cellStyle name="Validation 2 2 5 2 53" xfId="24502"/>
    <cellStyle name="Validation 2 2 5 2 54" xfId="24503"/>
    <cellStyle name="Validation 2 2 5 2 55" xfId="24504"/>
    <cellStyle name="Validation 2 2 5 2 56" xfId="24505"/>
    <cellStyle name="Validation 2 2 5 2 57" xfId="24506"/>
    <cellStyle name="Validation 2 2 5 2 58" xfId="24507"/>
    <cellStyle name="Validation 2 2 5 2 59" xfId="24508"/>
    <cellStyle name="Validation 2 2 5 2 6" xfId="24509"/>
    <cellStyle name="Validation 2 2 5 2 60" xfId="24510"/>
    <cellStyle name="Validation 2 2 5 2 61" xfId="24511"/>
    <cellStyle name="Validation 2 2 5 2 62" xfId="24512"/>
    <cellStyle name="Validation 2 2 5 2 63" xfId="24513"/>
    <cellStyle name="Validation 2 2 5 2 64" xfId="24514"/>
    <cellStyle name="Validation 2 2 5 2 65" xfId="24515"/>
    <cellStyle name="Validation 2 2 5 2 66" xfId="24516"/>
    <cellStyle name="Validation 2 2 5 2 7" xfId="24517"/>
    <cellStyle name="Validation 2 2 5 2 8" xfId="24518"/>
    <cellStyle name="Validation 2 2 5 2 9" xfId="24519"/>
    <cellStyle name="Validation 2 2 5 20" xfId="24520"/>
    <cellStyle name="Validation 2 2 5 21" xfId="24521"/>
    <cellStyle name="Validation 2 2 5 22" xfId="24522"/>
    <cellStyle name="Validation 2 2 5 23" xfId="24523"/>
    <cellStyle name="Validation 2 2 5 24" xfId="24524"/>
    <cellStyle name="Validation 2 2 5 25" xfId="24525"/>
    <cellStyle name="Validation 2 2 5 26" xfId="24526"/>
    <cellStyle name="Validation 2 2 5 27" xfId="24527"/>
    <cellStyle name="Validation 2 2 5 28" xfId="24528"/>
    <cellStyle name="Validation 2 2 5 29" xfId="24529"/>
    <cellStyle name="Validation 2 2 5 3" xfId="24530"/>
    <cellStyle name="Validation 2 2 5 3 10" xfId="24531"/>
    <cellStyle name="Validation 2 2 5 3 11" xfId="24532"/>
    <cellStyle name="Validation 2 2 5 3 12" xfId="24533"/>
    <cellStyle name="Validation 2 2 5 3 13" xfId="24534"/>
    <cellStyle name="Validation 2 2 5 3 14" xfId="24535"/>
    <cellStyle name="Validation 2 2 5 3 15" xfId="24536"/>
    <cellStyle name="Validation 2 2 5 3 16" xfId="24537"/>
    <cellStyle name="Validation 2 2 5 3 17" xfId="24538"/>
    <cellStyle name="Validation 2 2 5 3 18" xfId="24539"/>
    <cellStyle name="Validation 2 2 5 3 19" xfId="24540"/>
    <cellStyle name="Validation 2 2 5 3 2" xfId="24541"/>
    <cellStyle name="Validation 2 2 5 3 20" xfId="24542"/>
    <cellStyle name="Validation 2 2 5 3 21" xfId="24543"/>
    <cellStyle name="Validation 2 2 5 3 22" xfId="24544"/>
    <cellStyle name="Validation 2 2 5 3 23" xfId="24545"/>
    <cellStyle name="Validation 2 2 5 3 24" xfId="24546"/>
    <cellStyle name="Validation 2 2 5 3 25" xfId="24547"/>
    <cellStyle name="Validation 2 2 5 3 26" xfId="24548"/>
    <cellStyle name="Validation 2 2 5 3 27" xfId="24549"/>
    <cellStyle name="Validation 2 2 5 3 28" xfId="24550"/>
    <cellStyle name="Validation 2 2 5 3 29" xfId="24551"/>
    <cellStyle name="Validation 2 2 5 3 3" xfId="24552"/>
    <cellStyle name="Validation 2 2 5 3 30" xfId="24553"/>
    <cellStyle name="Validation 2 2 5 3 31" xfId="24554"/>
    <cellStyle name="Validation 2 2 5 3 32" xfId="24555"/>
    <cellStyle name="Validation 2 2 5 3 33" xfId="24556"/>
    <cellStyle name="Validation 2 2 5 3 34" xfId="24557"/>
    <cellStyle name="Validation 2 2 5 3 35" xfId="24558"/>
    <cellStyle name="Validation 2 2 5 3 36" xfId="24559"/>
    <cellStyle name="Validation 2 2 5 3 37" xfId="24560"/>
    <cellStyle name="Validation 2 2 5 3 38" xfId="24561"/>
    <cellStyle name="Validation 2 2 5 3 39" xfId="24562"/>
    <cellStyle name="Validation 2 2 5 3 4" xfId="24563"/>
    <cellStyle name="Validation 2 2 5 3 40" xfId="24564"/>
    <cellStyle name="Validation 2 2 5 3 41" xfId="24565"/>
    <cellStyle name="Validation 2 2 5 3 42" xfId="24566"/>
    <cellStyle name="Validation 2 2 5 3 43" xfId="24567"/>
    <cellStyle name="Validation 2 2 5 3 44" xfId="24568"/>
    <cellStyle name="Validation 2 2 5 3 45" xfId="24569"/>
    <cellStyle name="Validation 2 2 5 3 46" xfId="24570"/>
    <cellStyle name="Validation 2 2 5 3 47" xfId="24571"/>
    <cellStyle name="Validation 2 2 5 3 48" xfId="24572"/>
    <cellStyle name="Validation 2 2 5 3 49" xfId="24573"/>
    <cellStyle name="Validation 2 2 5 3 5" xfId="24574"/>
    <cellStyle name="Validation 2 2 5 3 50" xfId="24575"/>
    <cellStyle name="Validation 2 2 5 3 51" xfId="24576"/>
    <cellStyle name="Validation 2 2 5 3 52" xfId="24577"/>
    <cellStyle name="Validation 2 2 5 3 53" xfId="24578"/>
    <cellStyle name="Validation 2 2 5 3 54" xfId="24579"/>
    <cellStyle name="Validation 2 2 5 3 55" xfId="24580"/>
    <cellStyle name="Validation 2 2 5 3 56" xfId="24581"/>
    <cellStyle name="Validation 2 2 5 3 57" xfId="24582"/>
    <cellStyle name="Validation 2 2 5 3 58" xfId="24583"/>
    <cellStyle name="Validation 2 2 5 3 59" xfId="24584"/>
    <cellStyle name="Validation 2 2 5 3 6" xfId="24585"/>
    <cellStyle name="Validation 2 2 5 3 60" xfId="24586"/>
    <cellStyle name="Validation 2 2 5 3 61" xfId="24587"/>
    <cellStyle name="Validation 2 2 5 3 62" xfId="24588"/>
    <cellStyle name="Validation 2 2 5 3 63" xfId="24589"/>
    <cellStyle name="Validation 2 2 5 3 64" xfId="24590"/>
    <cellStyle name="Validation 2 2 5 3 7" xfId="24591"/>
    <cellStyle name="Validation 2 2 5 3 8" xfId="24592"/>
    <cellStyle name="Validation 2 2 5 3 9" xfId="24593"/>
    <cellStyle name="Validation 2 2 5 30" xfId="24594"/>
    <cellStyle name="Validation 2 2 5 31" xfId="24595"/>
    <cellStyle name="Validation 2 2 5 32" xfId="24596"/>
    <cellStyle name="Validation 2 2 5 33" xfId="24597"/>
    <cellStyle name="Validation 2 2 5 34" xfId="24598"/>
    <cellStyle name="Validation 2 2 5 4" xfId="24599"/>
    <cellStyle name="Validation 2 2 5 5" xfId="24600"/>
    <cellStyle name="Validation 2 2 5 6" xfId="24601"/>
    <cellStyle name="Validation 2 2 5 7" xfId="24602"/>
    <cellStyle name="Validation 2 2 5 8" xfId="24603"/>
    <cellStyle name="Validation 2 2 5 9" xfId="24604"/>
    <cellStyle name="Validation 2 2 6" xfId="24605"/>
    <cellStyle name="Validation 2 2 6 10" xfId="24606"/>
    <cellStyle name="Validation 2 2 6 11" xfId="24607"/>
    <cellStyle name="Validation 2 2 6 12" xfId="24608"/>
    <cellStyle name="Validation 2 2 6 13" xfId="24609"/>
    <cellStyle name="Validation 2 2 6 14" xfId="24610"/>
    <cellStyle name="Validation 2 2 6 15" xfId="24611"/>
    <cellStyle name="Validation 2 2 6 16" xfId="24612"/>
    <cellStyle name="Validation 2 2 6 17" xfId="24613"/>
    <cellStyle name="Validation 2 2 6 18" xfId="24614"/>
    <cellStyle name="Validation 2 2 6 19" xfId="24615"/>
    <cellStyle name="Validation 2 2 6 2" xfId="24616"/>
    <cellStyle name="Validation 2 2 6 20" xfId="24617"/>
    <cellStyle name="Validation 2 2 6 21" xfId="24618"/>
    <cellStyle name="Validation 2 2 6 22" xfId="24619"/>
    <cellStyle name="Validation 2 2 6 23" xfId="24620"/>
    <cellStyle name="Validation 2 2 6 24" xfId="24621"/>
    <cellStyle name="Validation 2 2 6 25" xfId="24622"/>
    <cellStyle name="Validation 2 2 6 26" xfId="24623"/>
    <cellStyle name="Validation 2 2 6 27" xfId="24624"/>
    <cellStyle name="Validation 2 2 6 28" xfId="24625"/>
    <cellStyle name="Validation 2 2 6 29" xfId="24626"/>
    <cellStyle name="Validation 2 2 6 3" xfId="24627"/>
    <cellStyle name="Validation 2 2 6 30" xfId="24628"/>
    <cellStyle name="Validation 2 2 6 31" xfId="24629"/>
    <cellStyle name="Validation 2 2 6 32" xfId="24630"/>
    <cellStyle name="Validation 2 2 6 33" xfId="24631"/>
    <cellStyle name="Validation 2 2 6 34" xfId="24632"/>
    <cellStyle name="Validation 2 2 6 35" xfId="24633"/>
    <cellStyle name="Validation 2 2 6 36" xfId="24634"/>
    <cellStyle name="Validation 2 2 6 37" xfId="24635"/>
    <cellStyle name="Validation 2 2 6 38" xfId="24636"/>
    <cellStyle name="Validation 2 2 6 39" xfId="24637"/>
    <cellStyle name="Validation 2 2 6 4" xfId="24638"/>
    <cellStyle name="Validation 2 2 6 40" xfId="24639"/>
    <cellStyle name="Validation 2 2 6 41" xfId="24640"/>
    <cellStyle name="Validation 2 2 6 42" xfId="24641"/>
    <cellStyle name="Validation 2 2 6 43" xfId="24642"/>
    <cellStyle name="Validation 2 2 6 44" xfId="24643"/>
    <cellStyle name="Validation 2 2 6 45" xfId="24644"/>
    <cellStyle name="Validation 2 2 6 46" xfId="24645"/>
    <cellStyle name="Validation 2 2 6 47" xfId="24646"/>
    <cellStyle name="Validation 2 2 6 48" xfId="24647"/>
    <cellStyle name="Validation 2 2 6 49" xfId="24648"/>
    <cellStyle name="Validation 2 2 6 5" xfId="24649"/>
    <cellStyle name="Validation 2 2 6 50" xfId="24650"/>
    <cellStyle name="Validation 2 2 6 51" xfId="24651"/>
    <cellStyle name="Validation 2 2 6 52" xfId="24652"/>
    <cellStyle name="Validation 2 2 6 53" xfId="24653"/>
    <cellStyle name="Validation 2 2 6 54" xfId="24654"/>
    <cellStyle name="Validation 2 2 6 55" xfId="24655"/>
    <cellStyle name="Validation 2 2 6 56" xfId="24656"/>
    <cellStyle name="Validation 2 2 6 57" xfId="24657"/>
    <cellStyle name="Validation 2 2 6 58" xfId="24658"/>
    <cellStyle name="Validation 2 2 6 59" xfId="24659"/>
    <cellStyle name="Validation 2 2 6 6" xfId="24660"/>
    <cellStyle name="Validation 2 2 6 60" xfId="24661"/>
    <cellStyle name="Validation 2 2 6 61" xfId="24662"/>
    <cellStyle name="Validation 2 2 6 62" xfId="24663"/>
    <cellStyle name="Validation 2 2 6 63" xfId="24664"/>
    <cellStyle name="Validation 2 2 6 64" xfId="24665"/>
    <cellStyle name="Validation 2 2 6 65" xfId="24666"/>
    <cellStyle name="Validation 2 2 6 66" xfId="24667"/>
    <cellStyle name="Validation 2 2 6 7" xfId="24668"/>
    <cellStyle name="Validation 2 2 6 8" xfId="24669"/>
    <cellStyle name="Validation 2 2 6 9" xfId="24670"/>
    <cellStyle name="Validation 2 2 7" xfId="24671"/>
    <cellStyle name="Validation 2 2 7 10" xfId="24672"/>
    <cellStyle name="Validation 2 2 7 11" xfId="24673"/>
    <cellStyle name="Validation 2 2 7 12" xfId="24674"/>
    <cellStyle name="Validation 2 2 7 13" xfId="24675"/>
    <cellStyle name="Validation 2 2 7 14" xfId="24676"/>
    <cellStyle name="Validation 2 2 7 15" xfId="24677"/>
    <cellStyle name="Validation 2 2 7 16" xfId="24678"/>
    <cellStyle name="Validation 2 2 7 17" xfId="24679"/>
    <cellStyle name="Validation 2 2 7 18" xfId="24680"/>
    <cellStyle name="Validation 2 2 7 19" xfId="24681"/>
    <cellStyle name="Validation 2 2 7 2" xfId="24682"/>
    <cellStyle name="Validation 2 2 7 20" xfId="24683"/>
    <cellStyle name="Validation 2 2 7 21" xfId="24684"/>
    <cellStyle name="Validation 2 2 7 22" xfId="24685"/>
    <cellStyle name="Validation 2 2 7 23" xfId="24686"/>
    <cellStyle name="Validation 2 2 7 24" xfId="24687"/>
    <cellStyle name="Validation 2 2 7 25" xfId="24688"/>
    <cellStyle name="Validation 2 2 7 26" xfId="24689"/>
    <cellStyle name="Validation 2 2 7 27" xfId="24690"/>
    <cellStyle name="Validation 2 2 7 28" xfId="24691"/>
    <cellStyle name="Validation 2 2 7 29" xfId="24692"/>
    <cellStyle name="Validation 2 2 7 3" xfId="24693"/>
    <cellStyle name="Validation 2 2 7 30" xfId="24694"/>
    <cellStyle name="Validation 2 2 7 31" xfId="24695"/>
    <cellStyle name="Validation 2 2 7 32" xfId="24696"/>
    <cellStyle name="Validation 2 2 7 33" xfId="24697"/>
    <cellStyle name="Validation 2 2 7 34" xfId="24698"/>
    <cellStyle name="Validation 2 2 7 35" xfId="24699"/>
    <cellStyle name="Validation 2 2 7 36" xfId="24700"/>
    <cellStyle name="Validation 2 2 7 37" xfId="24701"/>
    <cellStyle name="Validation 2 2 7 38" xfId="24702"/>
    <cellStyle name="Validation 2 2 7 39" xfId="24703"/>
    <cellStyle name="Validation 2 2 7 4" xfId="24704"/>
    <cellStyle name="Validation 2 2 7 40" xfId="24705"/>
    <cellStyle name="Validation 2 2 7 41" xfId="24706"/>
    <cellStyle name="Validation 2 2 7 42" xfId="24707"/>
    <cellStyle name="Validation 2 2 7 43" xfId="24708"/>
    <cellStyle name="Validation 2 2 7 44" xfId="24709"/>
    <cellStyle name="Validation 2 2 7 45" xfId="24710"/>
    <cellStyle name="Validation 2 2 7 46" xfId="24711"/>
    <cellStyle name="Validation 2 2 7 47" xfId="24712"/>
    <cellStyle name="Validation 2 2 7 48" xfId="24713"/>
    <cellStyle name="Validation 2 2 7 49" xfId="24714"/>
    <cellStyle name="Validation 2 2 7 5" xfId="24715"/>
    <cellStyle name="Validation 2 2 7 50" xfId="24716"/>
    <cellStyle name="Validation 2 2 7 51" xfId="24717"/>
    <cellStyle name="Validation 2 2 7 52" xfId="24718"/>
    <cellStyle name="Validation 2 2 7 53" xfId="24719"/>
    <cellStyle name="Validation 2 2 7 54" xfId="24720"/>
    <cellStyle name="Validation 2 2 7 55" xfId="24721"/>
    <cellStyle name="Validation 2 2 7 56" xfId="24722"/>
    <cellStyle name="Validation 2 2 7 57" xfId="24723"/>
    <cellStyle name="Validation 2 2 7 58" xfId="24724"/>
    <cellStyle name="Validation 2 2 7 59" xfId="24725"/>
    <cellStyle name="Validation 2 2 7 6" xfId="24726"/>
    <cellStyle name="Validation 2 2 7 60" xfId="24727"/>
    <cellStyle name="Validation 2 2 7 61" xfId="24728"/>
    <cellStyle name="Validation 2 2 7 62" xfId="24729"/>
    <cellStyle name="Validation 2 2 7 63" xfId="24730"/>
    <cellStyle name="Validation 2 2 7 64" xfId="24731"/>
    <cellStyle name="Validation 2 2 7 7" xfId="24732"/>
    <cellStyle name="Validation 2 2 7 8" xfId="24733"/>
    <cellStyle name="Validation 2 2 7 9" xfId="24734"/>
    <cellStyle name="Validation 2 2 8" xfId="24735"/>
    <cellStyle name="Validation 2 2 9" xfId="24736"/>
    <cellStyle name="Validation 2 20" xfId="24737"/>
    <cellStyle name="Validation 2 21" xfId="24738"/>
    <cellStyle name="Validation 2 22" xfId="24739"/>
    <cellStyle name="Validation 2 23" xfId="24740"/>
    <cellStyle name="Validation 2 24" xfId="24741"/>
    <cellStyle name="Validation 2 25" xfId="24742"/>
    <cellStyle name="Validation 2 26" xfId="24743"/>
    <cellStyle name="Validation 2 27" xfId="24744"/>
    <cellStyle name="Validation 2 28" xfId="24745"/>
    <cellStyle name="Validation 2 29" xfId="24746"/>
    <cellStyle name="Validation 2 3" xfId="24747"/>
    <cellStyle name="Validation 2 3 10" xfId="24748"/>
    <cellStyle name="Validation 2 3 11" xfId="24749"/>
    <cellStyle name="Validation 2 3 12" xfId="24750"/>
    <cellStyle name="Validation 2 3 13" xfId="24751"/>
    <cellStyle name="Validation 2 3 14" xfId="24752"/>
    <cellStyle name="Validation 2 3 15" xfId="24753"/>
    <cellStyle name="Validation 2 3 16" xfId="24754"/>
    <cellStyle name="Validation 2 3 17" xfId="24755"/>
    <cellStyle name="Validation 2 3 18" xfId="24756"/>
    <cellStyle name="Validation 2 3 19" xfId="24757"/>
    <cellStyle name="Validation 2 3 2" xfId="24758"/>
    <cellStyle name="Validation 2 3 2 10" xfId="24759"/>
    <cellStyle name="Validation 2 3 2 11" xfId="24760"/>
    <cellStyle name="Validation 2 3 2 12" xfId="24761"/>
    <cellStyle name="Validation 2 3 2 13" xfId="24762"/>
    <cellStyle name="Validation 2 3 2 14" xfId="24763"/>
    <cellStyle name="Validation 2 3 2 15" xfId="24764"/>
    <cellStyle name="Validation 2 3 2 16" xfId="24765"/>
    <cellStyle name="Validation 2 3 2 17" xfId="24766"/>
    <cellStyle name="Validation 2 3 2 18" xfId="24767"/>
    <cellStyle name="Validation 2 3 2 19" xfId="24768"/>
    <cellStyle name="Validation 2 3 2 2" xfId="24769"/>
    <cellStyle name="Validation 2 3 2 20" xfId="24770"/>
    <cellStyle name="Validation 2 3 2 21" xfId="24771"/>
    <cellStyle name="Validation 2 3 2 22" xfId="24772"/>
    <cellStyle name="Validation 2 3 2 23" xfId="24773"/>
    <cellStyle name="Validation 2 3 2 24" xfId="24774"/>
    <cellStyle name="Validation 2 3 2 25" xfId="24775"/>
    <cellStyle name="Validation 2 3 2 26" xfId="24776"/>
    <cellStyle name="Validation 2 3 2 27" xfId="24777"/>
    <cellStyle name="Validation 2 3 2 28" xfId="24778"/>
    <cellStyle name="Validation 2 3 2 29" xfId="24779"/>
    <cellStyle name="Validation 2 3 2 3" xfId="24780"/>
    <cellStyle name="Validation 2 3 2 30" xfId="24781"/>
    <cellStyle name="Validation 2 3 2 31" xfId="24782"/>
    <cellStyle name="Validation 2 3 2 32" xfId="24783"/>
    <cellStyle name="Validation 2 3 2 33" xfId="24784"/>
    <cellStyle name="Validation 2 3 2 34" xfId="24785"/>
    <cellStyle name="Validation 2 3 2 35" xfId="24786"/>
    <cellStyle name="Validation 2 3 2 36" xfId="24787"/>
    <cellStyle name="Validation 2 3 2 37" xfId="24788"/>
    <cellStyle name="Validation 2 3 2 38" xfId="24789"/>
    <cellStyle name="Validation 2 3 2 39" xfId="24790"/>
    <cellStyle name="Validation 2 3 2 4" xfId="24791"/>
    <cellStyle name="Validation 2 3 2 40" xfId="24792"/>
    <cellStyle name="Validation 2 3 2 41" xfId="24793"/>
    <cellStyle name="Validation 2 3 2 42" xfId="24794"/>
    <cellStyle name="Validation 2 3 2 43" xfId="24795"/>
    <cellStyle name="Validation 2 3 2 44" xfId="24796"/>
    <cellStyle name="Validation 2 3 2 45" xfId="24797"/>
    <cellStyle name="Validation 2 3 2 46" xfId="24798"/>
    <cellStyle name="Validation 2 3 2 47" xfId="24799"/>
    <cellStyle name="Validation 2 3 2 48" xfId="24800"/>
    <cellStyle name="Validation 2 3 2 49" xfId="24801"/>
    <cellStyle name="Validation 2 3 2 5" xfId="24802"/>
    <cellStyle name="Validation 2 3 2 50" xfId="24803"/>
    <cellStyle name="Validation 2 3 2 51" xfId="24804"/>
    <cellStyle name="Validation 2 3 2 52" xfId="24805"/>
    <cellStyle name="Validation 2 3 2 53" xfId="24806"/>
    <cellStyle name="Validation 2 3 2 54" xfId="24807"/>
    <cellStyle name="Validation 2 3 2 55" xfId="24808"/>
    <cellStyle name="Validation 2 3 2 56" xfId="24809"/>
    <cellStyle name="Validation 2 3 2 57" xfId="24810"/>
    <cellStyle name="Validation 2 3 2 58" xfId="24811"/>
    <cellStyle name="Validation 2 3 2 59" xfId="24812"/>
    <cellStyle name="Validation 2 3 2 6" xfId="24813"/>
    <cellStyle name="Validation 2 3 2 60" xfId="24814"/>
    <cellStyle name="Validation 2 3 2 61" xfId="24815"/>
    <cellStyle name="Validation 2 3 2 62" xfId="24816"/>
    <cellStyle name="Validation 2 3 2 63" xfId="24817"/>
    <cellStyle name="Validation 2 3 2 64" xfId="24818"/>
    <cellStyle name="Validation 2 3 2 65" xfId="24819"/>
    <cellStyle name="Validation 2 3 2 66" xfId="24820"/>
    <cellStyle name="Validation 2 3 2 7" xfId="24821"/>
    <cellStyle name="Validation 2 3 2 8" xfId="24822"/>
    <cellStyle name="Validation 2 3 2 9" xfId="24823"/>
    <cellStyle name="Validation 2 3 20" xfId="24824"/>
    <cellStyle name="Validation 2 3 21" xfId="24825"/>
    <cellStyle name="Validation 2 3 22" xfId="24826"/>
    <cellStyle name="Validation 2 3 23" xfId="24827"/>
    <cellStyle name="Validation 2 3 24" xfId="24828"/>
    <cellStyle name="Validation 2 3 25" xfId="24829"/>
    <cellStyle name="Validation 2 3 26" xfId="24830"/>
    <cellStyle name="Validation 2 3 27" xfId="24831"/>
    <cellStyle name="Validation 2 3 28" xfId="24832"/>
    <cellStyle name="Validation 2 3 29" xfId="24833"/>
    <cellStyle name="Validation 2 3 3" xfId="24834"/>
    <cellStyle name="Validation 2 3 3 10" xfId="24835"/>
    <cellStyle name="Validation 2 3 3 11" xfId="24836"/>
    <cellStyle name="Validation 2 3 3 12" xfId="24837"/>
    <cellStyle name="Validation 2 3 3 13" xfId="24838"/>
    <cellStyle name="Validation 2 3 3 14" xfId="24839"/>
    <cellStyle name="Validation 2 3 3 15" xfId="24840"/>
    <cellStyle name="Validation 2 3 3 16" xfId="24841"/>
    <cellStyle name="Validation 2 3 3 17" xfId="24842"/>
    <cellStyle name="Validation 2 3 3 18" xfId="24843"/>
    <cellStyle name="Validation 2 3 3 19" xfId="24844"/>
    <cellStyle name="Validation 2 3 3 2" xfId="24845"/>
    <cellStyle name="Validation 2 3 3 20" xfId="24846"/>
    <cellStyle name="Validation 2 3 3 21" xfId="24847"/>
    <cellStyle name="Validation 2 3 3 22" xfId="24848"/>
    <cellStyle name="Validation 2 3 3 23" xfId="24849"/>
    <cellStyle name="Validation 2 3 3 24" xfId="24850"/>
    <cellStyle name="Validation 2 3 3 25" xfId="24851"/>
    <cellStyle name="Validation 2 3 3 26" xfId="24852"/>
    <cellStyle name="Validation 2 3 3 27" xfId="24853"/>
    <cellStyle name="Validation 2 3 3 28" xfId="24854"/>
    <cellStyle name="Validation 2 3 3 29" xfId="24855"/>
    <cellStyle name="Validation 2 3 3 3" xfId="24856"/>
    <cellStyle name="Validation 2 3 3 30" xfId="24857"/>
    <cellStyle name="Validation 2 3 3 31" xfId="24858"/>
    <cellStyle name="Validation 2 3 3 32" xfId="24859"/>
    <cellStyle name="Validation 2 3 3 33" xfId="24860"/>
    <cellStyle name="Validation 2 3 3 34" xfId="24861"/>
    <cellStyle name="Validation 2 3 3 35" xfId="24862"/>
    <cellStyle name="Validation 2 3 3 36" xfId="24863"/>
    <cellStyle name="Validation 2 3 3 37" xfId="24864"/>
    <cellStyle name="Validation 2 3 3 38" xfId="24865"/>
    <cellStyle name="Validation 2 3 3 39" xfId="24866"/>
    <cellStyle name="Validation 2 3 3 4" xfId="24867"/>
    <cellStyle name="Validation 2 3 3 40" xfId="24868"/>
    <cellStyle name="Validation 2 3 3 41" xfId="24869"/>
    <cellStyle name="Validation 2 3 3 42" xfId="24870"/>
    <cellStyle name="Validation 2 3 3 43" xfId="24871"/>
    <cellStyle name="Validation 2 3 3 44" xfId="24872"/>
    <cellStyle name="Validation 2 3 3 45" xfId="24873"/>
    <cellStyle name="Validation 2 3 3 46" xfId="24874"/>
    <cellStyle name="Validation 2 3 3 47" xfId="24875"/>
    <cellStyle name="Validation 2 3 3 48" xfId="24876"/>
    <cellStyle name="Validation 2 3 3 49" xfId="24877"/>
    <cellStyle name="Validation 2 3 3 5" xfId="24878"/>
    <cellStyle name="Validation 2 3 3 50" xfId="24879"/>
    <cellStyle name="Validation 2 3 3 51" xfId="24880"/>
    <cellStyle name="Validation 2 3 3 52" xfId="24881"/>
    <cellStyle name="Validation 2 3 3 53" xfId="24882"/>
    <cellStyle name="Validation 2 3 3 54" xfId="24883"/>
    <cellStyle name="Validation 2 3 3 55" xfId="24884"/>
    <cellStyle name="Validation 2 3 3 56" xfId="24885"/>
    <cellStyle name="Validation 2 3 3 57" xfId="24886"/>
    <cellStyle name="Validation 2 3 3 58" xfId="24887"/>
    <cellStyle name="Validation 2 3 3 59" xfId="24888"/>
    <cellStyle name="Validation 2 3 3 6" xfId="24889"/>
    <cellStyle name="Validation 2 3 3 60" xfId="24890"/>
    <cellStyle name="Validation 2 3 3 61" xfId="24891"/>
    <cellStyle name="Validation 2 3 3 62" xfId="24892"/>
    <cellStyle name="Validation 2 3 3 63" xfId="24893"/>
    <cellStyle name="Validation 2 3 3 64" xfId="24894"/>
    <cellStyle name="Validation 2 3 3 7" xfId="24895"/>
    <cellStyle name="Validation 2 3 3 8" xfId="24896"/>
    <cellStyle name="Validation 2 3 3 9" xfId="24897"/>
    <cellStyle name="Validation 2 3 30" xfId="24898"/>
    <cellStyle name="Validation 2 3 31" xfId="24899"/>
    <cellStyle name="Validation 2 3 32" xfId="24900"/>
    <cellStyle name="Validation 2 3 33" xfId="24901"/>
    <cellStyle name="Validation 2 3 34" xfId="24902"/>
    <cellStyle name="Validation 2 3 4" xfId="24903"/>
    <cellStyle name="Validation 2 3 5" xfId="24904"/>
    <cellStyle name="Validation 2 3 6" xfId="24905"/>
    <cellStyle name="Validation 2 3 7" xfId="24906"/>
    <cellStyle name="Validation 2 3 8" xfId="24907"/>
    <cellStyle name="Validation 2 3 9" xfId="24908"/>
    <cellStyle name="Validation 2 30" xfId="24909"/>
    <cellStyle name="Validation 2 31" xfId="24910"/>
    <cellStyle name="Validation 2 32" xfId="24911"/>
    <cellStyle name="Validation 2 33" xfId="24912"/>
    <cellStyle name="Validation 2 34" xfId="24913"/>
    <cellStyle name="Validation 2 35" xfId="24914"/>
    <cellStyle name="Validation 2 36" xfId="24915"/>
    <cellStyle name="Validation 2 37" xfId="24916"/>
    <cellStyle name="Validation 2 38" xfId="24917"/>
    <cellStyle name="Validation 2 4" xfId="24918"/>
    <cellStyle name="Validation 2 4 10" xfId="24919"/>
    <cellStyle name="Validation 2 4 11" xfId="24920"/>
    <cellStyle name="Validation 2 4 12" xfId="24921"/>
    <cellStyle name="Validation 2 4 13" xfId="24922"/>
    <cellStyle name="Validation 2 4 14" xfId="24923"/>
    <cellStyle name="Validation 2 4 15" xfId="24924"/>
    <cellStyle name="Validation 2 4 16" xfId="24925"/>
    <cellStyle name="Validation 2 4 17" xfId="24926"/>
    <cellStyle name="Validation 2 4 18" xfId="24927"/>
    <cellStyle name="Validation 2 4 19" xfId="24928"/>
    <cellStyle name="Validation 2 4 2" xfId="24929"/>
    <cellStyle name="Validation 2 4 2 10" xfId="24930"/>
    <cellStyle name="Validation 2 4 2 11" xfId="24931"/>
    <cellStyle name="Validation 2 4 2 12" xfId="24932"/>
    <cellStyle name="Validation 2 4 2 13" xfId="24933"/>
    <cellStyle name="Validation 2 4 2 14" xfId="24934"/>
    <cellStyle name="Validation 2 4 2 15" xfId="24935"/>
    <cellStyle name="Validation 2 4 2 16" xfId="24936"/>
    <cellStyle name="Validation 2 4 2 17" xfId="24937"/>
    <cellStyle name="Validation 2 4 2 18" xfId="24938"/>
    <cellStyle name="Validation 2 4 2 19" xfId="24939"/>
    <cellStyle name="Validation 2 4 2 2" xfId="24940"/>
    <cellStyle name="Validation 2 4 2 20" xfId="24941"/>
    <cellStyle name="Validation 2 4 2 21" xfId="24942"/>
    <cellStyle name="Validation 2 4 2 22" xfId="24943"/>
    <cellStyle name="Validation 2 4 2 23" xfId="24944"/>
    <cellStyle name="Validation 2 4 2 24" xfId="24945"/>
    <cellStyle name="Validation 2 4 2 25" xfId="24946"/>
    <cellStyle name="Validation 2 4 2 26" xfId="24947"/>
    <cellStyle name="Validation 2 4 2 27" xfId="24948"/>
    <cellStyle name="Validation 2 4 2 28" xfId="24949"/>
    <cellStyle name="Validation 2 4 2 29" xfId="24950"/>
    <cellStyle name="Validation 2 4 2 3" xfId="24951"/>
    <cellStyle name="Validation 2 4 2 30" xfId="24952"/>
    <cellStyle name="Validation 2 4 2 31" xfId="24953"/>
    <cellStyle name="Validation 2 4 2 32" xfId="24954"/>
    <cellStyle name="Validation 2 4 2 33" xfId="24955"/>
    <cellStyle name="Validation 2 4 2 34" xfId="24956"/>
    <cellStyle name="Validation 2 4 2 35" xfId="24957"/>
    <cellStyle name="Validation 2 4 2 36" xfId="24958"/>
    <cellStyle name="Validation 2 4 2 37" xfId="24959"/>
    <cellStyle name="Validation 2 4 2 38" xfId="24960"/>
    <cellStyle name="Validation 2 4 2 39" xfId="24961"/>
    <cellStyle name="Validation 2 4 2 4" xfId="24962"/>
    <cellStyle name="Validation 2 4 2 40" xfId="24963"/>
    <cellStyle name="Validation 2 4 2 41" xfId="24964"/>
    <cellStyle name="Validation 2 4 2 42" xfId="24965"/>
    <cellStyle name="Validation 2 4 2 43" xfId="24966"/>
    <cellStyle name="Validation 2 4 2 44" xfId="24967"/>
    <cellStyle name="Validation 2 4 2 45" xfId="24968"/>
    <cellStyle name="Validation 2 4 2 46" xfId="24969"/>
    <cellStyle name="Validation 2 4 2 47" xfId="24970"/>
    <cellStyle name="Validation 2 4 2 48" xfId="24971"/>
    <cellStyle name="Validation 2 4 2 49" xfId="24972"/>
    <cellStyle name="Validation 2 4 2 5" xfId="24973"/>
    <cellStyle name="Validation 2 4 2 50" xfId="24974"/>
    <cellStyle name="Validation 2 4 2 51" xfId="24975"/>
    <cellStyle name="Validation 2 4 2 52" xfId="24976"/>
    <cellStyle name="Validation 2 4 2 53" xfId="24977"/>
    <cellStyle name="Validation 2 4 2 54" xfId="24978"/>
    <cellStyle name="Validation 2 4 2 55" xfId="24979"/>
    <cellStyle name="Validation 2 4 2 56" xfId="24980"/>
    <cellStyle name="Validation 2 4 2 57" xfId="24981"/>
    <cellStyle name="Validation 2 4 2 58" xfId="24982"/>
    <cellStyle name="Validation 2 4 2 59" xfId="24983"/>
    <cellStyle name="Validation 2 4 2 6" xfId="24984"/>
    <cellStyle name="Validation 2 4 2 60" xfId="24985"/>
    <cellStyle name="Validation 2 4 2 61" xfId="24986"/>
    <cellStyle name="Validation 2 4 2 62" xfId="24987"/>
    <cellStyle name="Validation 2 4 2 63" xfId="24988"/>
    <cellStyle name="Validation 2 4 2 64" xfId="24989"/>
    <cellStyle name="Validation 2 4 2 65" xfId="24990"/>
    <cellStyle name="Validation 2 4 2 66" xfId="24991"/>
    <cellStyle name="Validation 2 4 2 7" xfId="24992"/>
    <cellStyle name="Validation 2 4 2 8" xfId="24993"/>
    <cellStyle name="Validation 2 4 2 9" xfId="24994"/>
    <cellStyle name="Validation 2 4 20" xfId="24995"/>
    <cellStyle name="Validation 2 4 21" xfId="24996"/>
    <cellStyle name="Validation 2 4 22" xfId="24997"/>
    <cellStyle name="Validation 2 4 23" xfId="24998"/>
    <cellStyle name="Validation 2 4 24" xfId="24999"/>
    <cellStyle name="Validation 2 4 25" xfId="25000"/>
    <cellStyle name="Validation 2 4 26" xfId="25001"/>
    <cellStyle name="Validation 2 4 27" xfId="25002"/>
    <cellStyle name="Validation 2 4 28" xfId="25003"/>
    <cellStyle name="Validation 2 4 29" xfId="25004"/>
    <cellStyle name="Validation 2 4 3" xfId="25005"/>
    <cellStyle name="Validation 2 4 3 10" xfId="25006"/>
    <cellStyle name="Validation 2 4 3 11" xfId="25007"/>
    <cellStyle name="Validation 2 4 3 12" xfId="25008"/>
    <cellStyle name="Validation 2 4 3 13" xfId="25009"/>
    <cellStyle name="Validation 2 4 3 14" xfId="25010"/>
    <cellStyle name="Validation 2 4 3 15" xfId="25011"/>
    <cellStyle name="Validation 2 4 3 16" xfId="25012"/>
    <cellStyle name="Validation 2 4 3 17" xfId="25013"/>
    <cellStyle name="Validation 2 4 3 18" xfId="25014"/>
    <cellStyle name="Validation 2 4 3 19" xfId="25015"/>
    <cellStyle name="Validation 2 4 3 2" xfId="25016"/>
    <cellStyle name="Validation 2 4 3 20" xfId="25017"/>
    <cellStyle name="Validation 2 4 3 21" xfId="25018"/>
    <cellStyle name="Validation 2 4 3 22" xfId="25019"/>
    <cellStyle name="Validation 2 4 3 23" xfId="25020"/>
    <cellStyle name="Validation 2 4 3 24" xfId="25021"/>
    <cellStyle name="Validation 2 4 3 25" xfId="25022"/>
    <cellStyle name="Validation 2 4 3 26" xfId="25023"/>
    <cellStyle name="Validation 2 4 3 27" xfId="25024"/>
    <cellStyle name="Validation 2 4 3 28" xfId="25025"/>
    <cellStyle name="Validation 2 4 3 29" xfId="25026"/>
    <cellStyle name="Validation 2 4 3 3" xfId="25027"/>
    <cellStyle name="Validation 2 4 3 30" xfId="25028"/>
    <cellStyle name="Validation 2 4 3 31" xfId="25029"/>
    <cellStyle name="Validation 2 4 3 32" xfId="25030"/>
    <cellStyle name="Validation 2 4 3 33" xfId="25031"/>
    <cellStyle name="Validation 2 4 3 34" xfId="25032"/>
    <cellStyle name="Validation 2 4 3 35" xfId="25033"/>
    <cellStyle name="Validation 2 4 3 36" xfId="25034"/>
    <cellStyle name="Validation 2 4 3 37" xfId="25035"/>
    <cellStyle name="Validation 2 4 3 38" xfId="25036"/>
    <cellStyle name="Validation 2 4 3 39" xfId="25037"/>
    <cellStyle name="Validation 2 4 3 4" xfId="25038"/>
    <cellStyle name="Validation 2 4 3 40" xfId="25039"/>
    <cellStyle name="Validation 2 4 3 41" xfId="25040"/>
    <cellStyle name="Validation 2 4 3 42" xfId="25041"/>
    <cellStyle name="Validation 2 4 3 43" xfId="25042"/>
    <cellStyle name="Validation 2 4 3 44" xfId="25043"/>
    <cellStyle name="Validation 2 4 3 45" xfId="25044"/>
    <cellStyle name="Validation 2 4 3 46" xfId="25045"/>
    <cellStyle name="Validation 2 4 3 47" xfId="25046"/>
    <cellStyle name="Validation 2 4 3 48" xfId="25047"/>
    <cellStyle name="Validation 2 4 3 49" xfId="25048"/>
    <cellStyle name="Validation 2 4 3 5" xfId="25049"/>
    <cellStyle name="Validation 2 4 3 50" xfId="25050"/>
    <cellStyle name="Validation 2 4 3 51" xfId="25051"/>
    <cellStyle name="Validation 2 4 3 52" xfId="25052"/>
    <cellStyle name="Validation 2 4 3 53" xfId="25053"/>
    <cellStyle name="Validation 2 4 3 54" xfId="25054"/>
    <cellStyle name="Validation 2 4 3 55" xfId="25055"/>
    <cellStyle name="Validation 2 4 3 56" xfId="25056"/>
    <cellStyle name="Validation 2 4 3 57" xfId="25057"/>
    <cellStyle name="Validation 2 4 3 58" xfId="25058"/>
    <cellStyle name="Validation 2 4 3 59" xfId="25059"/>
    <cellStyle name="Validation 2 4 3 6" xfId="25060"/>
    <cellStyle name="Validation 2 4 3 60" xfId="25061"/>
    <cellStyle name="Validation 2 4 3 61" xfId="25062"/>
    <cellStyle name="Validation 2 4 3 62" xfId="25063"/>
    <cellStyle name="Validation 2 4 3 63" xfId="25064"/>
    <cellStyle name="Validation 2 4 3 64" xfId="25065"/>
    <cellStyle name="Validation 2 4 3 7" xfId="25066"/>
    <cellStyle name="Validation 2 4 3 8" xfId="25067"/>
    <cellStyle name="Validation 2 4 3 9" xfId="25068"/>
    <cellStyle name="Validation 2 4 30" xfId="25069"/>
    <cellStyle name="Validation 2 4 31" xfId="25070"/>
    <cellStyle name="Validation 2 4 32" xfId="25071"/>
    <cellStyle name="Validation 2 4 33" xfId="25072"/>
    <cellStyle name="Validation 2 4 34" xfId="25073"/>
    <cellStyle name="Validation 2 4 4" xfId="25074"/>
    <cellStyle name="Validation 2 4 5" xfId="25075"/>
    <cellStyle name="Validation 2 4 6" xfId="25076"/>
    <cellStyle name="Validation 2 4 7" xfId="25077"/>
    <cellStyle name="Validation 2 4 8" xfId="25078"/>
    <cellStyle name="Validation 2 4 9" xfId="25079"/>
    <cellStyle name="Validation 2 5" xfId="25080"/>
    <cellStyle name="Validation 2 5 10" xfId="25081"/>
    <cellStyle name="Validation 2 5 11" xfId="25082"/>
    <cellStyle name="Validation 2 5 12" xfId="25083"/>
    <cellStyle name="Validation 2 5 13" xfId="25084"/>
    <cellStyle name="Validation 2 5 14" xfId="25085"/>
    <cellStyle name="Validation 2 5 15" xfId="25086"/>
    <cellStyle name="Validation 2 5 16" xfId="25087"/>
    <cellStyle name="Validation 2 5 17" xfId="25088"/>
    <cellStyle name="Validation 2 5 18" xfId="25089"/>
    <cellStyle name="Validation 2 5 19" xfId="25090"/>
    <cellStyle name="Validation 2 5 2" xfId="25091"/>
    <cellStyle name="Validation 2 5 2 10" xfId="25092"/>
    <cellStyle name="Validation 2 5 2 11" xfId="25093"/>
    <cellStyle name="Validation 2 5 2 12" xfId="25094"/>
    <cellStyle name="Validation 2 5 2 13" xfId="25095"/>
    <cellStyle name="Validation 2 5 2 14" xfId="25096"/>
    <cellStyle name="Validation 2 5 2 15" xfId="25097"/>
    <cellStyle name="Validation 2 5 2 16" xfId="25098"/>
    <cellStyle name="Validation 2 5 2 17" xfId="25099"/>
    <cellStyle name="Validation 2 5 2 18" xfId="25100"/>
    <cellStyle name="Validation 2 5 2 19" xfId="25101"/>
    <cellStyle name="Validation 2 5 2 2" xfId="25102"/>
    <cellStyle name="Validation 2 5 2 20" xfId="25103"/>
    <cellStyle name="Validation 2 5 2 21" xfId="25104"/>
    <cellStyle name="Validation 2 5 2 22" xfId="25105"/>
    <cellStyle name="Validation 2 5 2 23" xfId="25106"/>
    <cellStyle name="Validation 2 5 2 24" xfId="25107"/>
    <cellStyle name="Validation 2 5 2 25" xfId="25108"/>
    <cellStyle name="Validation 2 5 2 26" xfId="25109"/>
    <cellStyle name="Validation 2 5 2 27" xfId="25110"/>
    <cellStyle name="Validation 2 5 2 28" xfId="25111"/>
    <cellStyle name="Validation 2 5 2 29" xfId="25112"/>
    <cellStyle name="Validation 2 5 2 3" xfId="25113"/>
    <cellStyle name="Validation 2 5 2 30" xfId="25114"/>
    <cellStyle name="Validation 2 5 2 31" xfId="25115"/>
    <cellStyle name="Validation 2 5 2 32" xfId="25116"/>
    <cellStyle name="Validation 2 5 2 33" xfId="25117"/>
    <cellStyle name="Validation 2 5 2 34" xfId="25118"/>
    <cellStyle name="Validation 2 5 2 35" xfId="25119"/>
    <cellStyle name="Validation 2 5 2 36" xfId="25120"/>
    <cellStyle name="Validation 2 5 2 37" xfId="25121"/>
    <cellStyle name="Validation 2 5 2 38" xfId="25122"/>
    <cellStyle name="Validation 2 5 2 39" xfId="25123"/>
    <cellStyle name="Validation 2 5 2 4" xfId="25124"/>
    <cellStyle name="Validation 2 5 2 40" xfId="25125"/>
    <cellStyle name="Validation 2 5 2 41" xfId="25126"/>
    <cellStyle name="Validation 2 5 2 42" xfId="25127"/>
    <cellStyle name="Validation 2 5 2 43" xfId="25128"/>
    <cellStyle name="Validation 2 5 2 44" xfId="25129"/>
    <cellStyle name="Validation 2 5 2 45" xfId="25130"/>
    <cellStyle name="Validation 2 5 2 46" xfId="25131"/>
    <cellStyle name="Validation 2 5 2 47" xfId="25132"/>
    <cellStyle name="Validation 2 5 2 48" xfId="25133"/>
    <cellStyle name="Validation 2 5 2 49" xfId="25134"/>
    <cellStyle name="Validation 2 5 2 5" xfId="25135"/>
    <cellStyle name="Validation 2 5 2 50" xfId="25136"/>
    <cellStyle name="Validation 2 5 2 51" xfId="25137"/>
    <cellStyle name="Validation 2 5 2 52" xfId="25138"/>
    <cellStyle name="Validation 2 5 2 53" xfId="25139"/>
    <cellStyle name="Validation 2 5 2 54" xfId="25140"/>
    <cellStyle name="Validation 2 5 2 55" xfId="25141"/>
    <cellStyle name="Validation 2 5 2 56" xfId="25142"/>
    <cellStyle name="Validation 2 5 2 57" xfId="25143"/>
    <cellStyle name="Validation 2 5 2 58" xfId="25144"/>
    <cellStyle name="Validation 2 5 2 59" xfId="25145"/>
    <cellStyle name="Validation 2 5 2 6" xfId="25146"/>
    <cellStyle name="Validation 2 5 2 60" xfId="25147"/>
    <cellStyle name="Validation 2 5 2 61" xfId="25148"/>
    <cellStyle name="Validation 2 5 2 62" xfId="25149"/>
    <cellStyle name="Validation 2 5 2 63" xfId="25150"/>
    <cellStyle name="Validation 2 5 2 64" xfId="25151"/>
    <cellStyle name="Validation 2 5 2 65" xfId="25152"/>
    <cellStyle name="Validation 2 5 2 66" xfId="25153"/>
    <cellStyle name="Validation 2 5 2 7" xfId="25154"/>
    <cellStyle name="Validation 2 5 2 8" xfId="25155"/>
    <cellStyle name="Validation 2 5 2 9" xfId="25156"/>
    <cellStyle name="Validation 2 5 20" xfId="25157"/>
    <cellStyle name="Validation 2 5 21" xfId="25158"/>
    <cellStyle name="Validation 2 5 22" xfId="25159"/>
    <cellStyle name="Validation 2 5 23" xfId="25160"/>
    <cellStyle name="Validation 2 5 24" xfId="25161"/>
    <cellStyle name="Validation 2 5 25" xfId="25162"/>
    <cellStyle name="Validation 2 5 26" xfId="25163"/>
    <cellStyle name="Validation 2 5 27" xfId="25164"/>
    <cellStyle name="Validation 2 5 28" xfId="25165"/>
    <cellStyle name="Validation 2 5 29" xfId="25166"/>
    <cellStyle name="Validation 2 5 3" xfId="25167"/>
    <cellStyle name="Validation 2 5 3 10" xfId="25168"/>
    <cellStyle name="Validation 2 5 3 11" xfId="25169"/>
    <cellStyle name="Validation 2 5 3 12" xfId="25170"/>
    <cellStyle name="Validation 2 5 3 13" xfId="25171"/>
    <cellStyle name="Validation 2 5 3 14" xfId="25172"/>
    <cellStyle name="Validation 2 5 3 15" xfId="25173"/>
    <cellStyle name="Validation 2 5 3 16" xfId="25174"/>
    <cellStyle name="Validation 2 5 3 17" xfId="25175"/>
    <cellStyle name="Validation 2 5 3 18" xfId="25176"/>
    <cellStyle name="Validation 2 5 3 19" xfId="25177"/>
    <cellStyle name="Validation 2 5 3 2" xfId="25178"/>
    <cellStyle name="Validation 2 5 3 20" xfId="25179"/>
    <cellStyle name="Validation 2 5 3 21" xfId="25180"/>
    <cellStyle name="Validation 2 5 3 22" xfId="25181"/>
    <cellStyle name="Validation 2 5 3 23" xfId="25182"/>
    <cellStyle name="Validation 2 5 3 24" xfId="25183"/>
    <cellStyle name="Validation 2 5 3 25" xfId="25184"/>
    <cellStyle name="Validation 2 5 3 26" xfId="25185"/>
    <cellStyle name="Validation 2 5 3 27" xfId="25186"/>
    <cellStyle name="Validation 2 5 3 28" xfId="25187"/>
    <cellStyle name="Validation 2 5 3 29" xfId="25188"/>
    <cellStyle name="Validation 2 5 3 3" xfId="25189"/>
    <cellStyle name="Validation 2 5 3 30" xfId="25190"/>
    <cellStyle name="Validation 2 5 3 31" xfId="25191"/>
    <cellStyle name="Validation 2 5 3 32" xfId="25192"/>
    <cellStyle name="Validation 2 5 3 33" xfId="25193"/>
    <cellStyle name="Validation 2 5 3 34" xfId="25194"/>
    <cellStyle name="Validation 2 5 3 35" xfId="25195"/>
    <cellStyle name="Validation 2 5 3 36" xfId="25196"/>
    <cellStyle name="Validation 2 5 3 37" xfId="25197"/>
    <cellStyle name="Validation 2 5 3 38" xfId="25198"/>
    <cellStyle name="Validation 2 5 3 39" xfId="25199"/>
    <cellStyle name="Validation 2 5 3 4" xfId="25200"/>
    <cellStyle name="Validation 2 5 3 40" xfId="25201"/>
    <cellStyle name="Validation 2 5 3 41" xfId="25202"/>
    <cellStyle name="Validation 2 5 3 42" xfId="25203"/>
    <cellStyle name="Validation 2 5 3 43" xfId="25204"/>
    <cellStyle name="Validation 2 5 3 44" xfId="25205"/>
    <cellStyle name="Validation 2 5 3 45" xfId="25206"/>
    <cellStyle name="Validation 2 5 3 46" xfId="25207"/>
    <cellStyle name="Validation 2 5 3 47" xfId="25208"/>
    <cellStyle name="Validation 2 5 3 48" xfId="25209"/>
    <cellStyle name="Validation 2 5 3 49" xfId="25210"/>
    <cellStyle name="Validation 2 5 3 5" xfId="25211"/>
    <cellStyle name="Validation 2 5 3 50" xfId="25212"/>
    <cellStyle name="Validation 2 5 3 51" xfId="25213"/>
    <cellStyle name="Validation 2 5 3 52" xfId="25214"/>
    <cellStyle name="Validation 2 5 3 53" xfId="25215"/>
    <cellStyle name="Validation 2 5 3 54" xfId="25216"/>
    <cellStyle name="Validation 2 5 3 55" xfId="25217"/>
    <cellStyle name="Validation 2 5 3 56" xfId="25218"/>
    <cellStyle name="Validation 2 5 3 57" xfId="25219"/>
    <cellStyle name="Validation 2 5 3 58" xfId="25220"/>
    <cellStyle name="Validation 2 5 3 59" xfId="25221"/>
    <cellStyle name="Validation 2 5 3 6" xfId="25222"/>
    <cellStyle name="Validation 2 5 3 60" xfId="25223"/>
    <cellStyle name="Validation 2 5 3 61" xfId="25224"/>
    <cellStyle name="Validation 2 5 3 62" xfId="25225"/>
    <cellStyle name="Validation 2 5 3 63" xfId="25226"/>
    <cellStyle name="Validation 2 5 3 64" xfId="25227"/>
    <cellStyle name="Validation 2 5 3 7" xfId="25228"/>
    <cellStyle name="Validation 2 5 3 8" xfId="25229"/>
    <cellStyle name="Validation 2 5 3 9" xfId="25230"/>
    <cellStyle name="Validation 2 5 30" xfId="25231"/>
    <cellStyle name="Validation 2 5 31" xfId="25232"/>
    <cellStyle name="Validation 2 5 32" xfId="25233"/>
    <cellStyle name="Validation 2 5 33" xfId="25234"/>
    <cellStyle name="Validation 2 5 34" xfId="25235"/>
    <cellStyle name="Validation 2 5 4" xfId="25236"/>
    <cellStyle name="Validation 2 5 5" xfId="25237"/>
    <cellStyle name="Validation 2 5 6" xfId="25238"/>
    <cellStyle name="Validation 2 5 7" xfId="25239"/>
    <cellStyle name="Validation 2 5 8" xfId="25240"/>
    <cellStyle name="Validation 2 5 9" xfId="25241"/>
    <cellStyle name="Validation 2 6" xfId="25242"/>
    <cellStyle name="Validation 2 6 10" xfId="25243"/>
    <cellStyle name="Validation 2 6 11" xfId="25244"/>
    <cellStyle name="Validation 2 6 12" xfId="25245"/>
    <cellStyle name="Validation 2 6 13" xfId="25246"/>
    <cellStyle name="Validation 2 6 14" xfId="25247"/>
    <cellStyle name="Validation 2 6 15" xfId="25248"/>
    <cellStyle name="Validation 2 6 16" xfId="25249"/>
    <cellStyle name="Validation 2 6 17" xfId="25250"/>
    <cellStyle name="Validation 2 6 18" xfId="25251"/>
    <cellStyle name="Validation 2 6 19" xfId="25252"/>
    <cellStyle name="Validation 2 6 2" xfId="25253"/>
    <cellStyle name="Validation 2 6 2 10" xfId="25254"/>
    <cellStyle name="Validation 2 6 2 11" xfId="25255"/>
    <cellStyle name="Validation 2 6 2 12" xfId="25256"/>
    <cellStyle name="Validation 2 6 2 13" xfId="25257"/>
    <cellStyle name="Validation 2 6 2 14" xfId="25258"/>
    <cellStyle name="Validation 2 6 2 15" xfId="25259"/>
    <cellStyle name="Validation 2 6 2 16" xfId="25260"/>
    <cellStyle name="Validation 2 6 2 17" xfId="25261"/>
    <cellStyle name="Validation 2 6 2 18" xfId="25262"/>
    <cellStyle name="Validation 2 6 2 19" xfId="25263"/>
    <cellStyle name="Validation 2 6 2 2" xfId="25264"/>
    <cellStyle name="Validation 2 6 2 20" xfId="25265"/>
    <cellStyle name="Validation 2 6 2 21" xfId="25266"/>
    <cellStyle name="Validation 2 6 2 22" xfId="25267"/>
    <cellStyle name="Validation 2 6 2 23" xfId="25268"/>
    <cellStyle name="Validation 2 6 2 24" xfId="25269"/>
    <cellStyle name="Validation 2 6 2 25" xfId="25270"/>
    <cellStyle name="Validation 2 6 2 26" xfId="25271"/>
    <cellStyle name="Validation 2 6 2 27" xfId="25272"/>
    <cellStyle name="Validation 2 6 2 28" xfId="25273"/>
    <cellStyle name="Validation 2 6 2 29" xfId="25274"/>
    <cellStyle name="Validation 2 6 2 3" xfId="25275"/>
    <cellStyle name="Validation 2 6 2 30" xfId="25276"/>
    <cellStyle name="Validation 2 6 2 31" xfId="25277"/>
    <cellStyle name="Validation 2 6 2 32" xfId="25278"/>
    <cellStyle name="Validation 2 6 2 33" xfId="25279"/>
    <cellStyle name="Validation 2 6 2 34" xfId="25280"/>
    <cellStyle name="Validation 2 6 2 35" xfId="25281"/>
    <cellStyle name="Validation 2 6 2 36" xfId="25282"/>
    <cellStyle name="Validation 2 6 2 37" xfId="25283"/>
    <cellStyle name="Validation 2 6 2 38" xfId="25284"/>
    <cellStyle name="Validation 2 6 2 39" xfId="25285"/>
    <cellStyle name="Validation 2 6 2 4" xfId="25286"/>
    <cellStyle name="Validation 2 6 2 40" xfId="25287"/>
    <cellStyle name="Validation 2 6 2 41" xfId="25288"/>
    <cellStyle name="Validation 2 6 2 42" xfId="25289"/>
    <cellStyle name="Validation 2 6 2 43" xfId="25290"/>
    <cellStyle name="Validation 2 6 2 44" xfId="25291"/>
    <cellStyle name="Validation 2 6 2 45" xfId="25292"/>
    <cellStyle name="Validation 2 6 2 46" xfId="25293"/>
    <cellStyle name="Validation 2 6 2 47" xfId="25294"/>
    <cellStyle name="Validation 2 6 2 48" xfId="25295"/>
    <cellStyle name="Validation 2 6 2 49" xfId="25296"/>
    <cellStyle name="Validation 2 6 2 5" xfId="25297"/>
    <cellStyle name="Validation 2 6 2 50" xfId="25298"/>
    <cellStyle name="Validation 2 6 2 51" xfId="25299"/>
    <cellStyle name="Validation 2 6 2 52" xfId="25300"/>
    <cellStyle name="Validation 2 6 2 53" xfId="25301"/>
    <cellStyle name="Validation 2 6 2 54" xfId="25302"/>
    <cellStyle name="Validation 2 6 2 55" xfId="25303"/>
    <cellStyle name="Validation 2 6 2 56" xfId="25304"/>
    <cellStyle name="Validation 2 6 2 57" xfId="25305"/>
    <cellStyle name="Validation 2 6 2 58" xfId="25306"/>
    <cellStyle name="Validation 2 6 2 59" xfId="25307"/>
    <cellStyle name="Validation 2 6 2 6" xfId="25308"/>
    <cellStyle name="Validation 2 6 2 60" xfId="25309"/>
    <cellStyle name="Validation 2 6 2 61" xfId="25310"/>
    <cellStyle name="Validation 2 6 2 62" xfId="25311"/>
    <cellStyle name="Validation 2 6 2 63" xfId="25312"/>
    <cellStyle name="Validation 2 6 2 64" xfId="25313"/>
    <cellStyle name="Validation 2 6 2 65" xfId="25314"/>
    <cellStyle name="Validation 2 6 2 66" xfId="25315"/>
    <cellStyle name="Validation 2 6 2 7" xfId="25316"/>
    <cellStyle name="Validation 2 6 2 8" xfId="25317"/>
    <cellStyle name="Validation 2 6 2 9" xfId="25318"/>
    <cellStyle name="Validation 2 6 20" xfId="25319"/>
    <cellStyle name="Validation 2 6 21" xfId="25320"/>
    <cellStyle name="Validation 2 6 22" xfId="25321"/>
    <cellStyle name="Validation 2 6 23" xfId="25322"/>
    <cellStyle name="Validation 2 6 24" xfId="25323"/>
    <cellStyle name="Validation 2 6 25" xfId="25324"/>
    <cellStyle name="Validation 2 6 26" xfId="25325"/>
    <cellStyle name="Validation 2 6 27" xfId="25326"/>
    <cellStyle name="Validation 2 6 28" xfId="25327"/>
    <cellStyle name="Validation 2 6 29" xfId="25328"/>
    <cellStyle name="Validation 2 6 3" xfId="25329"/>
    <cellStyle name="Validation 2 6 3 10" xfId="25330"/>
    <cellStyle name="Validation 2 6 3 11" xfId="25331"/>
    <cellStyle name="Validation 2 6 3 12" xfId="25332"/>
    <cellStyle name="Validation 2 6 3 13" xfId="25333"/>
    <cellStyle name="Validation 2 6 3 14" xfId="25334"/>
    <cellStyle name="Validation 2 6 3 15" xfId="25335"/>
    <cellStyle name="Validation 2 6 3 16" xfId="25336"/>
    <cellStyle name="Validation 2 6 3 17" xfId="25337"/>
    <cellStyle name="Validation 2 6 3 18" xfId="25338"/>
    <cellStyle name="Validation 2 6 3 19" xfId="25339"/>
    <cellStyle name="Validation 2 6 3 2" xfId="25340"/>
    <cellStyle name="Validation 2 6 3 20" xfId="25341"/>
    <cellStyle name="Validation 2 6 3 21" xfId="25342"/>
    <cellStyle name="Validation 2 6 3 22" xfId="25343"/>
    <cellStyle name="Validation 2 6 3 23" xfId="25344"/>
    <cellStyle name="Validation 2 6 3 24" xfId="25345"/>
    <cellStyle name="Validation 2 6 3 25" xfId="25346"/>
    <cellStyle name="Validation 2 6 3 26" xfId="25347"/>
    <cellStyle name="Validation 2 6 3 27" xfId="25348"/>
    <cellStyle name="Validation 2 6 3 28" xfId="25349"/>
    <cellStyle name="Validation 2 6 3 29" xfId="25350"/>
    <cellStyle name="Validation 2 6 3 3" xfId="25351"/>
    <cellStyle name="Validation 2 6 3 30" xfId="25352"/>
    <cellStyle name="Validation 2 6 3 31" xfId="25353"/>
    <cellStyle name="Validation 2 6 3 32" xfId="25354"/>
    <cellStyle name="Validation 2 6 3 33" xfId="25355"/>
    <cellStyle name="Validation 2 6 3 34" xfId="25356"/>
    <cellStyle name="Validation 2 6 3 35" xfId="25357"/>
    <cellStyle name="Validation 2 6 3 36" xfId="25358"/>
    <cellStyle name="Validation 2 6 3 37" xfId="25359"/>
    <cellStyle name="Validation 2 6 3 38" xfId="25360"/>
    <cellStyle name="Validation 2 6 3 39" xfId="25361"/>
    <cellStyle name="Validation 2 6 3 4" xfId="25362"/>
    <cellStyle name="Validation 2 6 3 40" xfId="25363"/>
    <cellStyle name="Validation 2 6 3 41" xfId="25364"/>
    <cellStyle name="Validation 2 6 3 42" xfId="25365"/>
    <cellStyle name="Validation 2 6 3 43" xfId="25366"/>
    <cellStyle name="Validation 2 6 3 44" xfId="25367"/>
    <cellStyle name="Validation 2 6 3 45" xfId="25368"/>
    <cellStyle name="Validation 2 6 3 46" xfId="25369"/>
    <cellStyle name="Validation 2 6 3 47" xfId="25370"/>
    <cellStyle name="Validation 2 6 3 48" xfId="25371"/>
    <cellStyle name="Validation 2 6 3 49" xfId="25372"/>
    <cellStyle name="Validation 2 6 3 5" xfId="25373"/>
    <cellStyle name="Validation 2 6 3 50" xfId="25374"/>
    <cellStyle name="Validation 2 6 3 51" xfId="25375"/>
    <cellStyle name="Validation 2 6 3 52" xfId="25376"/>
    <cellStyle name="Validation 2 6 3 53" xfId="25377"/>
    <cellStyle name="Validation 2 6 3 54" xfId="25378"/>
    <cellStyle name="Validation 2 6 3 55" xfId="25379"/>
    <cellStyle name="Validation 2 6 3 56" xfId="25380"/>
    <cellStyle name="Validation 2 6 3 57" xfId="25381"/>
    <cellStyle name="Validation 2 6 3 58" xfId="25382"/>
    <cellStyle name="Validation 2 6 3 59" xfId="25383"/>
    <cellStyle name="Validation 2 6 3 6" xfId="25384"/>
    <cellStyle name="Validation 2 6 3 60" xfId="25385"/>
    <cellStyle name="Validation 2 6 3 61" xfId="25386"/>
    <cellStyle name="Validation 2 6 3 62" xfId="25387"/>
    <cellStyle name="Validation 2 6 3 63" xfId="25388"/>
    <cellStyle name="Validation 2 6 3 64" xfId="25389"/>
    <cellStyle name="Validation 2 6 3 7" xfId="25390"/>
    <cellStyle name="Validation 2 6 3 8" xfId="25391"/>
    <cellStyle name="Validation 2 6 3 9" xfId="25392"/>
    <cellStyle name="Validation 2 6 30" xfId="25393"/>
    <cellStyle name="Validation 2 6 31" xfId="25394"/>
    <cellStyle name="Validation 2 6 32" xfId="25395"/>
    <cellStyle name="Validation 2 6 33" xfId="25396"/>
    <cellStyle name="Validation 2 6 34" xfId="25397"/>
    <cellStyle name="Validation 2 6 4" xfId="25398"/>
    <cellStyle name="Validation 2 6 5" xfId="25399"/>
    <cellStyle name="Validation 2 6 6" xfId="25400"/>
    <cellStyle name="Validation 2 6 7" xfId="25401"/>
    <cellStyle name="Validation 2 6 8" xfId="25402"/>
    <cellStyle name="Validation 2 6 9" xfId="25403"/>
    <cellStyle name="Validation 2 7" xfId="25404"/>
    <cellStyle name="Validation 2 7 10" xfId="25405"/>
    <cellStyle name="Validation 2 7 11" xfId="25406"/>
    <cellStyle name="Validation 2 7 12" xfId="25407"/>
    <cellStyle name="Validation 2 7 13" xfId="25408"/>
    <cellStyle name="Validation 2 7 14" xfId="25409"/>
    <cellStyle name="Validation 2 7 15" xfId="25410"/>
    <cellStyle name="Validation 2 7 16" xfId="25411"/>
    <cellStyle name="Validation 2 7 17" xfId="25412"/>
    <cellStyle name="Validation 2 7 18" xfId="25413"/>
    <cellStyle name="Validation 2 7 19" xfId="25414"/>
    <cellStyle name="Validation 2 7 2" xfId="25415"/>
    <cellStyle name="Validation 2 7 20" xfId="25416"/>
    <cellStyle name="Validation 2 7 21" xfId="25417"/>
    <cellStyle name="Validation 2 7 22" xfId="25418"/>
    <cellStyle name="Validation 2 7 23" xfId="25419"/>
    <cellStyle name="Validation 2 7 24" xfId="25420"/>
    <cellStyle name="Validation 2 7 25" xfId="25421"/>
    <cellStyle name="Validation 2 7 26" xfId="25422"/>
    <cellStyle name="Validation 2 7 27" xfId="25423"/>
    <cellStyle name="Validation 2 7 28" xfId="25424"/>
    <cellStyle name="Validation 2 7 29" xfId="25425"/>
    <cellStyle name="Validation 2 7 3" xfId="25426"/>
    <cellStyle name="Validation 2 7 30" xfId="25427"/>
    <cellStyle name="Validation 2 7 31" xfId="25428"/>
    <cellStyle name="Validation 2 7 32" xfId="25429"/>
    <cellStyle name="Validation 2 7 33" xfId="25430"/>
    <cellStyle name="Validation 2 7 34" xfId="25431"/>
    <cellStyle name="Validation 2 7 35" xfId="25432"/>
    <cellStyle name="Validation 2 7 36" xfId="25433"/>
    <cellStyle name="Validation 2 7 37" xfId="25434"/>
    <cellStyle name="Validation 2 7 38" xfId="25435"/>
    <cellStyle name="Validation 2 7 39" xfId="25436"/>
    <cellStyle name="Validation 2 7 4" xfId="25437"/>
    <cellStyle name="Validation 2 7 40" xfId="25438"/>
    <cellStyle name="Validation 2 7 41" xfId="25439"/>
    <cellStyle name="Validation 2 7 42" xfId="25440"/>
    <cellStyle name="Validation 2 7 43" xfId="25441"/>
    <cellStyle name="Validation 2 7 44" xfId="25442"/>
    <cellStyle name="Validation 2 7 45" xfId="25443"/>
    <cellStyle name="Validation 2 7 46" xfId="25444"/>
    <cellStyle name="Validation 2 7 47" xfId="25445"/>
    <cellStyle name="Validation 2 7 48" xfId="25446"/>
    <cellStyle name="Validation 2 7 49" xfId="25447"/>
    <cellStyle name="Validation 2 7 5" xfId="25448"/>
    <cellStyle name="Validation 2 7 50" xfId="25449"/>
    <cellStyle name="Validation 2 7 51" xfId="25450"/>
    <cellStyle name="Validation 2 7 52" xfId="25451"/>
    <cellStyle name="Validation 2 7 53" xfId="25452"/>
    <cellStyle name="Validation 2 7 54" xfId="25453"/>
    <cellStyle name="Validation 2 7 55" xfId="25454"/>
    <cellStyle name="Validation 2 7 56" xfId="25455"/>
    <cellStyle name="Validation 2 7 57" xfId="25456"/>
    <cellStyle name="Validation 2 7 58" xfId="25457"/>
    <cellStyle name="Validation 2 7 59" xfId="25458"/>
    <cellStyle name="Validation 2 7 6" xfId="25459"/>
    <cellStyle name="Validation 2 7 60" xfId="25460"/>
    <cellStyle name="Validation 2 7 61" xfId="25461"/>
    <cellStyle name="Validation 2 7 62" xfId="25462"/>
    <cellStyle name="Validation 2 7 63" xfId="25463"/>
    <cellStyle name="Validation 2 7 64" xfId="25464"/>
    <cellStyle name="Validation 2 7 65" xfId="25465"/>
    <cellStyle name="Validation 2 7 66" xfId="25466"/>
    <cellStyle name="Validation 2 7 7" xfId="25467"/>
    <cellStyle name="Validation 2 7 8" xfId="25468"/>
    <cellStyle name="Validation 2 7 9" xfId="25469"/>
    <cellStyle name="Validation 2 8" xfId="25470"/>
    <cellStyle name="Validation 2 8 10" xfId="25471"/>
    <cellStyle name="Validation 2 8 11" xfId="25472"/>
    <cellStyle name="Validation 2 8 12" xfId="25473"/>
    <cellStyle name="Validation 2 8 13" xfId="25474"/>
    <cellStyle name="Validation 2 8 14" xfId="25475"/>
    <cellStyle name="Validation 2 8 15" xfId="25476"/>
    <cellStyle name="Validation 2 8 16" xfId="25477"/>
    <cellStyle name="Validation 2 8 17" xfId="25478"/>
    <cellStyle name="Validation 2 8 18" xfId="25479"/>
    <cellStyle name="Validation 2 8 19" xfId="25480"/>
    <cellStyle name="Validation 2 8 2" xfId="25481"/>
    <cellStyle name="Validation 2 8 20" xfId="25482"/>
    <cellStyle name="Validation 2 8 21" xfId="25483"/>
    <cellStyle name="Validation 2 8 22" xfId="25484"/>
    <cellStyle name="Validation 2 8 23" xfId="25485"/>
    <cellStyle name="Validation 2 8 24" xfId="25486"/>
    <cellStyle name="Validation 2 8 25" xfId="25487"/>
    <cellStyle name="Validation 2 8 26" xfId="25488"/>
    <cellStyle name="Validation 2 8 27" xfId="25489"/>
    <cellStyle name="Validation 2 8 28" xfId="25490"/>
    <cellStyle name="Validation 2 8 29" xfId="25491"/>
    <cellStyle name="Validation 2 8 3" xfId="25492"/>
    <cellStyle name="Validation 2 8 30" xfId="25493"/>
    <cellStyle name="Validation 2 8 31" xfId="25494"/>
    <cellStyle name="Validation 2 8 32" xfId="25495"/>
    <cellStyle name="Validation 2 8 33" xfId="25496"/>
    <cellStyle name="Validation 2 8 34" xfId="25497"/>
    <cellStyle name="Validation 2 8 35" xfId="25498"/>
    <cellStyle name="Validation 2 8 36" xfId="25499"/>
    <cellStyle name="Validation 2 8 37" xfId="25500"/>
    <cellStyle name="Validation 2 8 38" xfId="25501"/>
    <cellStyle name="Validation 2 8 39" xfId="25502"/>
    <cellStyle name="Validation 2 8 4" xfId="25503"/>
    <cellStyle name="Validation 2 8 40" xfId="25504"/>
    <cellStyle name="Validation 2 8 41" xfId="25505"/>
    <cellStyle name="Validation 2 8 42" xfId="25506"/>
    <cellStyle name="Validation 2 8 43" xfId="25507"/>
    <cellStyle name="Validation 2 8 44" xfId="25508"/>
    <cellStyle name="Validation 2 8 45" xfId="25509"/>
    <cellStyle name="Validation 2 8 46" xfId="25510"/>
    <cellStyle name="Validation 2 8 47" xfId="25511"/>
    <cellStyle name="Validation 2 8 48" xfId="25512"/>
    <cellStyle name="Validation 2 8 49" xfId="25513"/>
    <cellStyle name="Validation 2 8 5" xfId="25514"/>
    <cellStyle name="Validation 2 8 50" xfId="25515"/>
    <cellStyle name="Validation 2 8 51" xfId="25516"/>
    <cellStyle name="Validation 2 8 52" xfId="25517"/>
    <cellStyle name="Validation 2 8 53" xfId="25518"/>
    <cellStyle name="Validation 2 8 54" xfId="25519"/>
    <cellStyle name="Validation 2 8 55" xfId="25520"/>
    <cellStyle name="Validation 2 8 56" xfId="25521"/>
    <cellStyle name="Validation 2 8 57" xfId="25522"/>
    <cellStyle name="Validation 2 8 58" xfId="25523"/>
    <cellStyle name="Validation 2 8 59" xfId="25524"/>
    <cellStyle name="Validation 2 8 6" xfId="25525"/>
    <cellStyle name="Validation 2 8 60" xfId="25526"/>
    <cellStyle name="Validation 2 8 61" xfId="25527"/>
    <cellStyle name="Validation 2 8 62" xfId="25528"/>
    <cellStyle name="Validation 2 8 63" xfId="25529"/>
    <cellStyle name="Validation 2 8 64" xfId="25530"/>
    <cellStyle name="Validation 2 8 7" xfId="25531"/>
    <cellStyle name="Validation 2 8 8" xfId="25532"/>
    <cellStyle name="Validation 2 8 9" xfId="25533"/>
    <cellStyle name="Validation 2 9" xfId="25534"/>
    <cellStyle name="Validation 3" xfId="25535"/>
    <cellStyle name="Validation 3 2" xfId="25536"/>
    <cellStyle name="Validation 3 2 10" xfId="25537"/>
    <cellStyle name="Validation 3 2 2" xfId="25538"/>
    <cellStyle name="Validation 3 2 2 10" xfId="25539"/>
    <cellStyle name="Validation 3 2 2 11" xfId="25540"/>
    <cellStyle name="Validation 3 2 2 12" xfId="25541"/>
    <cellStyle name="Validation 3 2 2 13" xfId="25542"/>
    <cellStyle name="Validation 3 2 2 14" xfId="25543"/>
    <cellStyle name="Validation 3 2 2 15" xfId="25544"/>
    <cellStyle name="Validation 3 2 2 16" xfId="25545"/>
    <cellStyle name="Validation 3 2 2 17" xfId="25546"/>
    <cellStyle name="Validation 3 2 2 18" xfId="25547"/>
    <cellStyle name="Validation 3 2 2 19" xfId="25548"/>
    <cellStyle name="Validation 3 2 2 2" xfId="25549"/>
    <cellStyle name="Validation 3 2 2 2 10" xfId="25550"/>
    <cellStyle name="Validation 3 2 2 2 11" xfId="25551"/>
    <cellStyle name="Validation 3 2 2 2 12" xfId="25552"/>
    <cellStyle name="Validation 3 2 2 2 13" xfId="25553"/>
    <cellStyle name="Validation 3 2 2 2 14" xfId="25554"/>
    <cellStyle name="Validation 3 2 2 2 15" xfId="25555"/>
    <cellStyle name="Validation 3 2 2 2 16" xfId="25556"/>
    <cellStyle name="Validation 3 2 2 2 17" xfId="25557"/>
    <cellStyle name="Validation 3 2 2 2 18" xfId="25558"/>
    <cellStyle name="Validation 3 2 2 2 19" xfId="25559"/>
    <cellStyle name="Validation 3 2 2 2 2" xfId="25560"/>
    <cellStyle name="Validation 3 2 2 2 20" xfId="25561"/>
    <cellStyle name="Validation 3 2 2 2 21" xfId="25562"/>
    <cellStyle name="Validation 3 2 2 2 22" xfId="25563"/>
    <cellStyle name="Validation 3 2 2 2 23" xfId="25564"/>
    <cellStyle name="Validation 3 2 2 2 24" xfId="25565"/>
    <cellStyle name="Validation 3 2 2 2 25" xfId="25566"/>
    <cellStyle name="Validation 3 2 2 2 26" xfId="25567"/>
    <cellStyle name="Validation 3 2 2 2 27" xfId="25568"/>
    <cellStyle name="Validation 3 2 2 2 28" xfId="25569"/>
    <cellStyle name="Validation 3 2 2 2 29" xfId="25570"/>
    <cellStyle name="Validation 3 2 2 2 3" xfId="25571"/>
    <cellStyle name="Validation 3 2 2 2 30" xfId="25572"/>
    <cellStyle name="Validation 3 2 2 2 31" xfId="25573"/>
    <cellStyle name="Validation 3 2 2 2 32" xfId="25574"/>
    <cellStyle name="Validation 3 2 2 2 33" xfId="25575"/>
    <cellStyle name="Validation 3 2 2 2 34" xfId="25576"/>
    <cellStyle name="Validation 3 2 2 2 35" xfId="25577"/>
    <cellStyle name="Validation 3 2 2 2 36" xfId="25578"/>
    <cellStyle name="Validation 3 2 2 2 37" xfId="25579"/>
    <cellStyle name="Validation 3 2 2 2 38" xfId="25580"/>
    <cellStyle name="Validation 3 2 2 2 39" xfId="25581"/>
    <cellStyle name="Validation 3 2 2 2 4" xfId="25582"/>
    <cellStyle name="Validation 3 2 2 2 40" xfId="25583"/>
    <cellStyle name="Validation 3 2 2 2 41" xfId="25584"/>
    <cellStyle name="Validation 3 2 2 2 42" xfId="25585"/>
    <cellStyle name="Validation 3 2 2 2 43" xfId="25586"/>
    <cellStyle name="Validation 3 2 2 2 44" xfId="25587"/>
    <cellStyle name="Validation 3 2 2 2 45" xfId="25588"/>
    <cellStyle name="Validation 3 2 2 2 46" xfId="25589"/>
    <cellStyle name="Validation 3 2 2 2 47" xfId="25590"/>
    <cellStyle name="Validation 3 2 2 2 48" xfId="25591"/>
    <cellStyle name="Validation 3 2 2 2 49" xfId="25592"/>
    <cellStyle name="Validation 3 2 2 2 5" xfId="25593"/>
    <cellStyle name="Validation 3 2 2 2 50" xfId="25594"/>
    <cellStyle name="Validation 3 2 2 2 51" xfId="25595"/>
    <cellStyle name="Validation 3 2 2 2 52" xfId="25596"/>
    <cellStyle name="Validation 3 2 2 2 53" xfId="25597"/>
    <cellStyle name="Validation 3 2 2 2 54" xfId="25598"/>
    <cellStyle name="Validation 3 2 2 2 55" xfId="25599"/>
    <cellStyle name="Validation 3 2 2 2 56" xfId="25600"/>
    <cellStyle name="Validation 3 2 2 2 57" xfId="25601"/>
    <cellStyle name="Validation 3 2 2 2 58" xfId="25602"/>
    <cellStyle name="Validation 3 2 2 2 59" xfId="25603"/>
    <cellStyle name="Validation 3 2 2 2 6" xfId="25604"/>
    <cellStyle name="Validation 3 2 2 2 60" xfId="25605"/>
    <cellStyle name="Validation 3 2 2 2 61" xfId="25606"/>
    <cellStyle name="Validation 3 2 2 2 62" xfId="25607"/>
    <cellStyle name="Validation 3 2 2 2 63" xfId="25608"/>
    <cellStyle name="Validation 3 2 2 2 64" xfId="25609"/>
    <cellStyle name="Validation 3 2 2 2 65" xfId="25610"/>
    <cellStyle name="Validation 3 2 2 2 7" xfId="25611"/>
    <cellStyle name="Validation 3 2 2 2 8" xfId="25612"/>
    <cellStyle name="Validation 3 2 2 2 9" xfId="25613"/>
    <cellStyle name="Validation 3 2 2 20" xfId="25614"/>
    <cellStyle name="Validation 3 2 2 21" xfId="25615"/>
    <cellStyle name="Validation 3 2 2 22" xfId="25616"/>
    <cellStyle name="Validation 3 2 2 23" xfId="25617"/>
    <cellStyle name="Validation 3 2 2 24" xfId="25618"/>
    <cellStyle name="Validation 3 2 2 25" xfId="25619"/>
    <cellStyle name="Validation 3 2 2 26" xfId="25620"/>
    <cellStyle name="Validation 3 2 2 27" xfId="25621"/>
    <cellStyle name="Validation 3 2 2 28" xfId="25622"/>
    <cellStyle name="Validation 3 2 2 29" xfId="25623"/>
    <cellStyle name="Validation 3 2 2 3" xfId="25624"/>
    <cellStyle name="Validation 3 2 2 3 10" xfId="25625"/>
    <cellStyle name="Validation 3 2 2 3 11" xfId="25626"/>
    <cellStyle name="Validation 3 2 2 3 12" xfId="25627"/>
    <cellStyle name="Validation 3 2 2 3 13" xfId="25628"/>
    <cellStyle name="Validation 3 2 2 3 14" xfId="25629"/>
    <cellStyle name="Validation 3 2 2 3 15" xfId="25630"/>
    <cellStyle name="Validation 3 2 2 3 16" xfId="25631"/>
    <cellStyle name="Validation 3 2 2 3 17" xfId="25632"/>
    <cellStyle name="Validation 3 2 2 3 18" xfId="25633"/>
    <cellStyle name="Validation 3 2 2 3 19" xfId="25634"/>
    <cellStyle name="Validation 3 2 2 3 2" xfId="25635"/>
    <cellStyle name="Validation 3 2 2 3 20" xfId="25636"/>
    <cellStyle name="Validation 3 2 2 3 21" xfId="25637"/>
    <cellStyle name="Validation 3 2 2 3 22" xfId="25638"/>
    <cellStyle name="Validation 3 2 2 3 23" xfId="25639"/>
    <cellStyle name="Validation 3 2 2 3 24" xfId="25640"/>
    <cellStyle name="Validation 3 2 2 3 25" xfId="25641"/>
    <cellStyle name="Validation 3 2 2 3 26" xfId="25642"/>
    <cellStyle name="Validation 3 2 2 3 27" xfId="25643"/>
    <cellStyle name="Validation 3 2 2 3 28" xfId="25644"/>
    <cellStyle name="Validation 3 2 2 3 29" xfId="25645"/>
    <cellStyle name="Validation 3 2 2 3 3" xfId="25646"/>
    <cellStyle name="Validation 3 2 2 3 30" xfId="25647"/>
    <cellStyle name="Validation 3 2 2 3 31" xfId="25648"/>
    <cellStyle name="Validation 3 2 2 3 32" xfId="25649"/>
    <cellStyle name="Validation 3 2 2 3 33" xfId="25650"/>
    <cellStyle name="Validation 3 2 2 3 34" xfId="25651"/>
    <cellStyle name="Validation 3 2 2 3 35" xfId="25652"/>
    <cellStyle name="Validation 3 2 2 3 36" xfId="25653"/>
    <cellStyle name="Validation 3 2 2 3 37" xfId="25654"/>
    <cellStyle name="Validation 3 2 2 3 38" xfId="25655"/>
    <cellStyle name="Validation 3 2 2 3 39" xfId="25656"/>
    <cellStyle name="Validation 3 2 2 3 4" xfId="25657"/>
    <cellStyle name="Validation 3 2 2 3 40" xfId="25658"/>
    <cellStyle name="Validation 3 2 2 3 41" xfId="25659"/>
    <cellStyle name="Validation 3 2 2 3 42" xfId="25660"/>
    <cellStyle name="Validation 3 2 2 3 43" xfId="25661"/>
    <cellStyle name="Validation 3 2 2 3 44" xfId="25662"/>
    <cellStyle name="Validation 3 2 2 3 45" xfId="25663"/>
    <cellStyle name="Validation 3 2 2 3 46" xfId="25664"/>
    <cellStyle name="Validation 3 2 2 3 47" xfId="25665"/>
    <cellStyle name="Validation 3 2 2 3 48" xfId="25666"/>
    <cellStyle name="Validation 3 2 2 3 49" xfId="25667"/>
    <cellStyle name="Validation 3 2 2 3 5" xfId="25668"/>
    <cellStyle name="Validation 3 2 2 3 50" xfId="25669"/>
    <cellStyle name="Validation 3 2 2 3 51" xfId="25670"/>
    <cellStyle name="Validation 3 2 2 3 52" xfId="25671"/>
    <cellStyle name="Validation 3 2 2 3 53" xfId="25672"/>
    <cellStyle name="Validation 3 2 2 3 54" xfId="25673"/>
    <cellStyle name="Validation 3 2 2 3 55" xfId="25674"/>
    <cellStyle name="Validation 3 2 2 3 56" xfId="25675"/>
    <cellStyle name="Validation 3 2 2 3 57" xfId="25676"/>
    <cellStyle name="Validation 3 2 2 3 58" xfId="25677"/>
    <cellStyle name="Validation 3 2 2 3 59" xfId="25678"/>
    <cellStyle name="Validation 3 2 2 3 6" xfId="25679"/>
    <cellStyle name="Validation 3 2 2 3 60" xfId="25680"/>
    <cellStyle name="Validation 3 2 2 3 61" xfId="25681"/>
    <cellStyle name="Validation 3 2 2 3 62" xfId="25682"/>
    <cellStyle name="Validation 3 2 2 3 63" xfId="25683"/>
    <cellStyle name="Validation 3 2 2 3 64" xfId="25684"/>
    <cellStyle name="Validation 3 2 2 3 65" xfId="25685"/>
    <cellStyle name="Validation 3 2 2 3 66" xfId="25686"/>
    <cellStyle name="Validation 3 2 2 3 7" xfId="25687"/>
    <cellStyle name="Validation 3 2 2 3 8" xfId="25688"/>
    <cellStyle name="Validation 3 2 2 3 9" xfId="25689"/>
    <cellStyle name="Validation 3 2 2 30" xfId="25690"/>
    <cellStyle name="Validation 3 2 2 31" xfId="25691"/>
    <cellStyle name="Validation 3 2 2 32" xfId="25692"/>
    <cellStyle name="Validation 3 2 2 33" xfId="25693"/>
    <cellStyle name="Validation 3 2 2 4" xfId="25694"/>
    <cellStyle name="Validation 3 2 2 5" xfId="25695"/>
    <cellStyle name="Validation 3 2 2 6" xfId="25696"/>
    <cellStyle name="Validation 3 2 2 7" xfId="25697"/>
    <cellStyle name="Validation 3 2 2 8" xfId="25698"/>
    <cellStyle name="Validation 3 2 2 9" xfId="25699"/>
    <cellStyle name="Validation 3 2 3" xfId="25700"/>
    <cellStyle name="Validation 3 2 3 10" xfId="25701"/>
    <cellStyle name="Validation 3 2 3 11" xfId="25702"/>
    <cellStyle name="Validation 3 2 3 12" xfId="25703"/>
    <cellStyle name="Validation 3 2 3 13" xfId="25704"/>
    <cellStyle name="Validation 3 2 3 14" xfId="25705"/>
    <cellStyle name="Validation 3 2 3 15" xfId="25706"/>
    <cellStyle name="Validation 3 2 3 16" xfId="25707"/>
    <cellStyle name="Validation 3 2 3 17" xfId="25708"/>
    <cellStyle name="Validation 3 2 3 18" xfId="25709"/>
    <cellStyle name="Validation 3 2 3 19" xfId="25710"/>
    <cellStyle name="Validation 3 2 3 2" xfId="25711"/>
    <cellStyle name="Validation 3 2 3 2 10" xfId="25712"/>
    <cellStyle name="Validation 3 2 3 2 11" xfId="25713"/>
    <cellStyle name="Validation 3 2 3 2 12" xfId="25714"/>
    <cellStyle name="Validation 3 2 3 2 13" xfId="25715"/>
    <cellStyle name="Validation 3 2 3 2 14" xfId="25716"/>
    <cellStyle name="Validation 3 2 3 2 15" xfId="25717"/>
    <cellStyle name="Validation 3 2 3 2 16" xfId="25718"/>
    <cellStyle name="Validation 3 2 3 2 17" xfId="25719"/>
    <cellStyle name="Validation 3 2 3 2 18" xfId="25720"/>
    <cellStyle name="Validation 3 2 3 2 19" xfId="25721"/>
    <cellStyle name="Validation 3 2 3 2 2" xfId="25722"/>
    <cellStyle name="Validation 3 2 3 2 20" xfId="25723"/>
    <cellStyle name="Validation 3 2 3 2 21" xfId="25724"/>
    <cellStyle name="Validation 3 2 3 2 22" xfId="25725"/>
    <cellStyle name="Validation 3 2 3 2 23" xfId="25726"/>
    <cellStyle name="Validation 3 2 3 2 24" xfId="25727"/>
    <cellStyle name="Validation 3 2 3 2 25" xfId="25728"/>
    <cellStyle name="Validation 3 2 3 2 26" xfId="25729"/>
    <cellStyle name="Validation 3 2 3 2 27" xfId="25730"/>
    <cellStyle name="Validation 3 2 3 2 28" xfId="25731"/>
    <cellStyle name="Validation 3 2 3 2 29" xfId="25732"/>
    <cellStyle name="Validation 3 2 3 2 3" xfId="25733"/>
    <cellStyle name="Validation 3 2 3 2 30" xfId="25734"/>
    <cellStyle name="Validation 3 2 3 2 31" xfId="25735"/>
    <cellStyle name="Validation 3 2 3 2 32" xfId="25736"/>
    <cellStyle name="Validation 3 2 3 2 33" xfId="25737"/>
    <cellStyle name="Validation 3 2 3 2 34" xfId="25738"/>
    <cellStyle name="Validation 3 2 3 2 35" xfId="25739"/>
    <cellStyle name="Validation 3 2 3 2 36" xfId="25740"/>
    <cellStyle name="Validation 3 2 3 2 37" xfId="25741"/>
    <cellStyle name="Validation 3 2 3 2 38" xfId="25742"/>
    <cellStyle name="Validation 3 2 3 2 39" xfId="25743"/>
    <cellStyle name="Validation 3 2 3 2 4" xfId="25744"/>
    <cellStyle name="Validation 3 2 3 2 40" xfId="25745"/>
    <cellStyle name="Validation 3 2 3 2 41" xfId="25746"/>
    <cellStyle name="Validation 3 2 3 2 42" xfId="25747"/>
    <cellStyle name="Validation 3 2 3 2 43" xfId="25748"/>
    <cellStyle name="Validation 3 2 3 2 44" xfId="25749"/>
    <cellStyle name="Validation 3 2 3 2 45" xfId="25750"/>
    <cellStyle name="Validation 3 2 3 2 46" xfId="25751"/>
    <cellStyle name="Validation 3 2 3 2 47" xfId="25752"/>
    <cellStyle name="Validation 3 2 3 2 48" xfId="25753"/>
    <cellStyle name="Validation 3 2 3 2 49" xfId="25754"/>
    <cellStyle name="Validation 3 2 3 2 5" xfId="25755"/>
    <cellStyle name="Validation 3 2 3 2 50" xfId="25756"/>
    <cellStyle name="Validation 3 2 3 2 51" xfId="25757"/>
    <cellStyle name="Validation 3 2 3 2 52" xfId="25758"/>
    <cellStyle name="Validation 3 2 3 2 53" xfId="25759"/>
    <cellStyle name="Validation 3 2 3 2 54" xfId="25760"/>
    <cellStyle name="Validation 3 2 3 2 55" xfId="25761"/>
    <cellStyle name="Validation 3 2 3 2 56" xfId="25762"/>
    <cellStyle name="Validation 3 2 3 2 57" xfId="25763"/>
    <cellStyle name="Validation 3 2 3 2 58" xfId="25764"/>
    <cellStyle name="Validation 3 2 3 2 59" xfId="25765"/>
    <cellStyle name="Validation 3 2 3 2 6" xfId="25766"/>
    <cellStyle name="Validation 3 2 3 2 60" xfId="25767"/>
    <cellStyle name="Validation 3 2 3 2 61" xfId="25768"/>
    <cellStyle name="Validation 3 2 3 2 62" xfId="25769"/>
    <cellStyle name="Validation 3 2 3 2 63" xfId="25770"/>
    <cellStyle name="Validation 3 2 3 2 64" xfId="25771"/>
    <cellStyle name="Validation 3 2 3 2 65" xfId="25772"/>
    <cellStyle name="Validation 3 2 3 2 7" xfId="25773"/>
    <cellStyle name="Validation 3 2 3 2 8" xfId="25774"/>
    <cellStyle name="Validation 3 2 3 2 9" xfId="25775"/>
    <cellStyle name="Validation 3 2 3 20" xfId="25776"/>
    <cellStyle name="Validation 3 2 3 21" xfId="25777"/>
    <cellStyle name="Validation 3 2 3 22" xfId="25778"/>
    <cellStyle name="Validation 3 2 3 23" xfId="25779"/>
    <cellStyle name="Validation 3 2 3 24" xfId="25780"/>
    <cellStyle name="Validation 3 2 3 25" xfId="25781"/>
    <cellStyle name="Validation 3 2 3 26" xfId="25782"/>
    <cellStyle name="Validation 3 2 3 27" xfId="25783"/>
    <cellStyle name="Validation 3 2 3 28" xfId="25784"/>
    <cellStyle name="Validation 3 2 3 29" xfId="25785"/>
    <cellStyle name="Validation 3 2 3 3" xfId="25786"/>
    <cellStyle name="Validation 3 2 3 3 10" xfId="25787"/>
    <cellStyle name="Validation 3 2 3 3 11" xfId="25788"/>
    <cellStyle name="Validation 3 2 3 3 12" xfId="25789"/>
    <cellStyle name="Validation 3 2 3 3 13" xfId="25790"/>
    <cellStyle name="Validation 3 2 3 3 14" xfId="25791"/>
    <cellStyle name="Validation 3 2 3 3 15" xfId="25792"/>
    <cellStyle name="Validation 3 2 3 3 16" xfId="25793"/>
    <cellStyle name="Validation 3 2 3 3 17" xfId="25794"/>
    <cellStyle name="Validation 3 2 3 3 18" xfId="25795"/>
    <cellStyle name="Validation 3 2 3 3 19" xfId="25796"/>
    <cellStyle name="Validation 3 2 3 3 2" xfId="25797"/>
    <cellStyle name="Validation 3 2 3 3 20" xfId="25798"/>
    <cellStyle name="Validation 3 2 3 3 21" xfId="25799"/>
    <cellStyle name="Validation 3 2 3 3 22" xfId="25800"/>
    <cellStyle name="Validation 3 2 3 3 23" xfId="25801"/>
    <cellStyle name="Validation 3 2 3 3 24" xfId="25802"/>
    <cellStyle name="Validation 3 2 3 3 25" xfId="25803"/>
    <cellStyle name="Validation 3 2 3 3 26" xfId="25804"/>
    <cellStyle name="Validation 3 2 3 3 27" xfId="25805"/>
    <cellStyle name="Validation 3 2 3 3 28" xfId="25806"/>
    <cellStyle name="Validation 3 2 3 3 29" xfId="25807"/>
    <cellStyle name="Validation 3 2 3 3 3" xfId="25808"/>
    <cellStyle name="Validation 3 2 3 3 30" xfId="25809"/>
    <cellStyle name="Validation 3 2 3 3 31" xfId="25810"/>
    <cellStyle name="Validation 3 2 3 3 32" xfId="25811"/>
    <cellStyle name="Validation 3 2 3 3 33" xfId="25812"/>
    <cellStyle name="Validation 3 2 3 3 34" xfId="25813"/>
    <cellStyle name="Validation 3 2 3 3 35" xfId="25814"/>
    <cellStyle name="Validation 3 2 3 3 36" xfId="25815"/>
    <cellStyle name="Validation 3 2 3 3 37" xfId="25816"/>
    <cellStyle name="Validation 3 2 3 3 38" xfId="25817"/>
    <cellStyle name="Validation 3 2 3 3 39" xfId="25818"/>
    <cellStyle name="Validation 3 2 3 3 4" xfId="25819"/>
    <cellStyle name="Validation 3 2 3 3 40" xfId="25820"/>
    <cellStyle name="Validation 3 2 3 3 41" xfId="25821"/>
    <cellStyle name="Validation 3 2 3 3 42" xfId="25822"/>
    <cellStyle name="Validation 3 2 3 3 43" xfId="25823"/>
    <cellStyle name="Validation 3 2 3 3 44" xfId="25824"/>
    <cellStyle name="Validation 3 2 3 3 45" xfId="25825"/>
    <cellStyle name="Validation 3 2 3 3 46" xfId="25826"/>
    <cellStyle name="Validation 3 2 3 3 47" xfId="25827"/>
    <cellStyle name="Validation 3 2 3 3 48" xfId="25828"/>
    <cellStyle name="Validation 3 2 3 3 49" xfId="25829"/>
    <cellStyle name="Validation 3 2 3 3 5" xfId="25830"/>
    <cellStyle name="Validation 3 2 3 3 50" xfId="25831"/>
    <cellStyle name="Validation 3 2 3 3 51" xfId="25832"/>
    <cellStyle name="Validation 3 2 3 3 52" xfId="25833"/>
    <cellStyle name="Validation 3 2 3 3 53" xfId="25834"/>
    <cellStyle name="Validation 3 2 3 3 54" xfId="25835"/>
    <cellStyle name="Validation 3 2 3 3 55" xfId="25836"/>
    <cellStyle name="Validation 3 2 3 3 56" xfId="25837"/>
    <cellStyle name="Validation 3 2 3 3 57" xfId="25838"/>
    <cellStyle name="Validation 3 2 3 3 58" xfId="25839"/>
    <cellStyle name="Validation 3 2 3 3 59" xfId="25840"/>
    <cellStyle name="Validation 3 2 3 3 6" xfId="25841"/>
    <cellStyle name="Validation 3 2 3 3 60" xfId="25842"/>
    <cellStyle name="Validation 3 2 3 3 61" xfId="25843"/>
    <cellStyle name="Validation 3 2 3 3 62" xfId="25844"/>
    <cellStyle name="Validation 3 2 3 3 63" xfId="25845"/>
    <cellStyle name="Validation 3 2 3 3 64" xfId="25846"/>
    <cellStyle name="Validation 3 2 3 3 65" xfId="25847"/>
    <cellStyle name="Validation 3 2 3 3 66" xfId="25848"/>
    <cellStyle name="Validation 3 2 3 3 7" xfId="25849"/>
    <cellStyle name="Validation 3 2 3 3 8" xfId="25850"/>
    <cellStyle name="Validation 3 2 3 3 9" xfId="25851"/>
    <cellStyle name="Validation 3 2 3 30" xfId="25852"/>
    <cellStyle name="Validation 3 2 3 31" xfId="25853"/>
    <cellStyle name="Validation 3 2 3 32" xfId="25854"/>
    <cellStyle name="Validation 3 2 3 33" xfId="25855"/>
    <cellStyle name="Validation 3 2 3 4" xfId="25856"/>
    <cellStyle name="Validation 3 2 3 5" xfId="25857"/>
    <cellStyle name="Validation 3 2 3 6" xfId="25858"/>
    <cellStyle name="Validation 3 2 3 7" xfId="25859"/>
    <cellStyle name="Validation 3 2 3 8" xfId="25860"/>
    <cellStyle name="Validation 3 2 3 9" xfId="25861"/>
    <cellStyle name="Validation 3 2 4" xfId="25862"/>
    <cellStyle name="Validation 3 2 4 10" xfId="25863"/>
    <cellStyle name="Validation 3 2 4 11" xfId="25864"/>
    <cellStyle name="Validation 3 2 4 12" xfId="25865"/>
    <cellStyle name="Validation 3 2 4 13" xfId="25866"/>
    <cellStyle name="Validation 3 2 4 14" xfId="25867"/>
    <cellStyle name="Validation 3 2 4 15" xfId="25868"/>
    <cellStyle name="Validation 3 2 4 16" xfId="25869"/>
    <cellStyle name="Validation 3 2 4 17" xfId="25870"/>
    <cellStyle name="Validation 3 2 4 18" xfId="25871"/>
    <cellStyle name="Validation 3 2 4 19" xfId="25872"/>
    <cellStyle name="Validation 3 2 4 2" xfId="25873"/>
    <cellStyle name="Validation 3 2 4 2 10" xfId="25874"/>
    <cellStyle name="Validation 3 2 4 2 11" xfId="25875"/>
    <cellStyle name="Validation 3 2 4 2 12" xfId="25876"/>
    <cellStyle name="Validation 3 2 4 2 13" xfId="25877"/>
    <cellStyle name="Validation 3 2 4 2 14" xfId="25878"/>
    <cellStyle name="Validation 3 2 4 2 15" xfId="25879"/>
    <cellStyle name="Validation 3 2 4 2 16" xfId="25880"/>
    <cellStyle name="Validation 3 2 4 2 17" xfId="25881"/>
    <cellStyle name="Validation 3 2 4 2 18" xfId="25882"/>
    <cellStyle name="Validation 3 2 4 2 19" xfId="25883"/>
    <cellStyle name="Validation 3 2 4 2 2" xfId="25884"/>
    <cellStyle name="Validation 3 2 4 2 20" xfId="25885"/>
    <cellStyle name="Validation 3 2 4 2 21" xfId="25886"/>
    <cellStyle name="Validation 3 2 4 2 22" xfId="25887"/>
    <cellStyle name="Validation 3 2 4 2 23" xfId="25888"/>
    <cellStyle name="Validation 3 2 4 2 24" xfId="25889"/>
    <cellStyle name="Validation 3 2 4 2 25" xfId="25890"/>
    <cellStyle name="Validation 3 2 4 2 26" xfId="25891"/>
    <cellStyle name="Validation 3 2 4 2 27" xfId="25892"/>
    <cellStyle name="Validation 3 2 4 2 28" xfId="25893"/>
    <cellStyle name="Validation 3 2 4 2 29" xfId="25894"/>
    <cellStyle name="Validation 3 2 4 2 3" xfId="25895"/>
    <cellStyle name="Validation 3 2 4 2 30" xfId="25896"/>
    <cellStyle name="Validation 3 2 4 2 31" xfId="25897"/>
    <cellStyle name="Validation 3 2 4 2 32" xfId="25898"/>
    <cellStyle name="Validation 3 2 4 2 33" xfId="25899"/>
    <cellStyle name="Validation 3 2 4 2 34" xfId="25900"/>
    <cellStyle name="Validation 3 2 4 2 35" xfId="25901"/>
    <cellStyle name="Validation 3 2 4 2 36" xfId="25902"/>
    <cellStyle name="Validation 3 2 4 2 37" xfId="25903"/>
    <cellStyle name="Validation 3 2 4 2 38" xfId="25904"/>
    <cellStyle name="Validation 3 2 4 2 39" xfId="25905"/>
    <cellStyle name="Validation 3 2 4 2 4" xfId="25906"/>
    <cellStyle name="Validation 3 2 4 2 40" xfId="25907"/>
    <cellStyle name="Validation 3 2 4 2 41" xfId="25908"/>
    <cellStyle name="Validation 3 2 4 2 42" xfId="25909"/>
    <cellStyle name="Validation 3 2 4 2 43" xfId="25910"/>
    <cellStyle name="Validation 3 2 4 2 44" xfId="25911"/>
    <cellStyle name="Validation 3 2 4 2 45" xfId="25912"/>
    <cellStyle name="Validation 3 2 4 2 46" xfId="25913"/>
    <cellStyle name="Validation 3 2 4 2 47" xfId="25914"/>
    <cellStyle name="Validation 3 2 4 2 48" xfId="25915"/>
    <cellStyle name="Validation 3 2 4 2 49" xfId="25916"/>
    <cellStyle name="Validation 3 2 4 2 5" xfId="25917"/>
    <cellStyle name="Validation 3 2 4 2 50" xfId="25918"/>
    <cellStyle name="Validation 3 2 4 2 51" xfId="25919"/>
    <cellStyle name="Validation 3 2 4 2 52" xfId="25920"/>
    <cellStyle name="Validation 3 2 4 2 53" xfId="25921"/>
    <cellStyle name="Validation 3 2 4 2 54" xfId="25922"/>
    <cellStyle name="Validation 3 2 4 2 55" xfId="25923"/>
    <cellStyle name="Validation 3 2 4 2 56" xfId="25924"/>
    <cellStyle name="Validation 3 2 4 2 57" xfId="25925"/>
    <cellStyle name="Validation 3 2 4 2 58" xfId="25926"/>
    <cellStyle name="Validation 3 2 4 2 59" xfId="25927"/>
    <cellStyle name="Validation 3 2 4 2 6" xfId="25928"/>
    <cellStyle name="Validation 3 2 4 2 60" xfId="25929"/>
    <cellStyle name="Validation 3 2 4 2 61" xfId="25930"/>
    <cellStyle name="Validation 3 2 4 2 62" xfId="25931"/>
    <cellStyle name="Validation 3 2 4 2 63" xfId="25932"/>
    <cellStyle name="Validation 3 2 4 2 64" xfId="25933"/>
    <cellStyle name="Validation 3 2 4 2 65" xfId="25934"/>
    <cellStyle name="Validation 3 2 4 2 7" xfId="25935"/>
    <cellStyle name="Validation 3 2 4 2 8" xfId="25936"/>
    <cellStyle name="Validation 3 2 4 2 9" xfId="25937"/>
    <cellStyle name="Validation 3 2 4 20" xfId="25938"/>
    <cellStyle name="Validation 3 2 4 21" xfId="25939"/>
    <cellStyle name="Validation 3 2 4 22" xfId="25940"/>
    <cellStyle name="Validation 3 2 4 23" xfId="25941"/>
    <cellStyle name="Validation 3 2 4 24" xfId="25942"/>
    <cellStyle name="Validation 3 2 4 25" xfId="25943"/>
    <cellStyle name="Validation 3 2 4 26" xfId="25944"/>
    <cellStyle name="Validation 3 2 4 27" xfId="25945"/>
    <cellStyle name="Validation 3 2 4 28" xfId="25946"/>
    <cellStyle name="Validation 3 2 4 29" xfId="25947"/>
    <cellStyle name="Validation 3 2 4 3" xfId="25948"/>
    <cellStyle name="Validation 3 2 4 3 10" xfId="25949"/>
    <cellStyle name="Validation 3 2 4 3 11" xfId="25950"/>
    <cellStyle name="Validation 3 2 4 3 12" xfId="25951"/>
    <cellStyle name="Validation 3 2 4 3 13" xfId="25952"/>
    <cellStyle name="Validation 3 2 4 3 14" xfId="25953"/>
    <cellStyle name="Validation 3 2 4 3 15" xfId="25954"/>
    <cellStyle name="Validation 3 2 4 3 16" xfId="25955"/>
    <cellStyle name="Validation 3 2 4 3 17" xfId="25956"/>
    <cellStyle name="Validation 3 2 4 3 18" xfId="25957"/>
    <cellStyle name="Validation 3 2 4 3 19" xfId="25958"/>
    <cellStyle name="Validation 3 2 4 3 2" xfId="25959"/>
    <cellStyle name="Validation 3 2 4 3 20" xfId="25960"/>
    <cellStyle name="Validation 3 2 4 3 21" xfId="25961"/>
    <cellStyle name="Validation 3 2 4 3 22" xfId="25962"/>
    <cellStyle name="Validation 3 2 4 3 23" xfId="25963"/>
    <cellStyle name="Validation 3 2 4 3 24" xfId="25964"/>
    <cellStyle name="Validation 3 2 4 3 25" xfId="25965"/>
    <cellStyle name="Validation 3 2 4 3 26" xfId="25966"/>
    <cellStyle name="Validation 3 2 4 3 27" xfId="25967"/>
    <cellStyle name="Validation 3 2 4 3 28" xfId="25968"/>
    <cellStyle name="Validation 3 2 4 3 29" xfId="25969"/>
    <cellStyle name="Validation 3 2 4 3 3" xfId="25970"/>
    <cellStyle name="Validation 3 2 4 3 30" xfId="25971"/>
    <cellStyle name="Validation 3 2 4 3 31" xfId="25972"/>
    <cellStyle name="Validation 3 2 4 3 32" xfId="25973"/>
    <cellStyle name="Validation 3 2 4 3 33" xfId="25974"/>
    <cellStyle name="Validation 3 2 4 3 34" xfId="25975"/>
    <cellStyle name="Validation 3 2 4 3 35" xfId="25976"/>
    <cellStyle name="Validation 3 2 4 3 36" xfId="25977"/>
    <cellStyle name="Validation 3 2 4 3 37" xfId="25978"/>
    <cellStyle name="Validation 3 2 4 3 38" xfId="25979"/>
    <cellStyle name="Validation 3 2 4 3 39" xfId="25980"/>
    <cellStyle name="Validation 3 2 4 3 4" xfId="25981"/>
    <cellStyle name="Validation 3 2 4 3 40" xfId="25982"/>
    <cellStyle name="Validation 3 2 4 3 41" xfId="25983"/>
    <cellStyle name="Validation 3 2 4 3 42" xfId="25984"/>
    <cellStyle name="Validation 3 2 4 3 43" xfId="25985"/>
    <cellStyle name="Validation 3 2 4 3 44" xfId="25986"/>
    <cellStyle name="Validation 3 2 4 3 45" xfId="25987"/>
    <cellStyle name="Validation 3 2 4 3 46" xfId="25988"/>
    <cellStyle name="Validation 3 2 4 3 47" xfId="25989"/>
    <cellStyle name="Validation 3 2 4 3 48" xfId="25990"/>
    <cellStyle name="Validation 3 2 4 3 49" xfId="25991"/>
    <cellStyle name="Validation 3 2 4 3 5" xfId="25992"/>
    <cellStyle name="Validation 3 2 4 3 50" xfId="25993"/>
    <cellStyle name="Validation 3 2 4 3 51" xfId="25994"/>
    <cellStyle name="Validation 3 2 4 3 52" xfId="25995"/>
    <cellStyle name="Validation 3 2 4 3 53" xfId="25996"/>
    <cellStyle name="Validation 3 2 4 3 54" xfId="25997"/>
    <cellStyle name="Validation 3 2 4 3 55" xfId="25998"/>
    <cellStyle name="Validation 3 2 4 3 56" xfId="25999"/>
    <cellStyle name="Validation 3 2 4 3 57" xfId="26000"/>
    <cellStyle name="Validation 3 2 4 3 58" xfId="26001"/>
    <cellStyle name="Validation 3 2 4 3 59" xfId="26002"/>
    <cellStyle name="Validation 3 2 4 3 6" xfId="26003"/>
    <cellStyle name="Validation 3 2 4 3 60" xfId="26004"/>
    <cellStyle name="Validation 3 2 4 3 61" xfId="26005"/>
    <cellStyle name="Validation 3 2 4 3 62" xfId="26006"/>
    <cellStyle name="Validation 3 2 4 3 63" xfId="26007"/>
    <cellStyle name="Validation 3 2 4 3 64" xfId="26008"/>
    <cellStyle name="Validation 3 2 4 3 65" xfId="26009"/>
    <cellStyle name="Validation 3 2 4 3 66" xfId="26010"/>
    <cellStyle name="Validation 3 2 4 3 7" xfId="26011"/>
    <cellStyle name="Validation 3 2 4 3 8" xfId="26012"/>
    <cellStyle name="Validation 3 2 4 3 9" xfId="26013"/>
    <cellStyle name="Validation 3 2 4 30" xfId="26014"/>
    <cellStyle name="Validation 3 2 4 31" xfId="26015"/>
    <cellStyle name="Validation 3 2 4 32" xfId="26016"/>
    <cellStyle name="Validation 3 2 4 33" xfId="26017"/>
    <cellStyle name="Validation 3 2 4 4" xfId="26018"/>
    <cellStyle name="Validation 3 2 4 5" xfId="26019"/>
    <cellStyle name="Validation 3 2 4 6" xfId="26020"/>
    <cellStyle name="Validation 3 2 4 7" xfId="26021"/>
    <cellStyle name="Validation 3 2 4 8" xfId="26022"/>
    <cellStyle name="Validation 3 2 4 9" xfId="26023"/>
    <cellStyle name="Validation 3 2 5" xfId="26024"/>
    <cellStyle name="Validation 3 2 5 10" xfId="26025"/>
    <cellStyle name="Validation 3 2 5 11" xfId="26026"/>
    <cellStyle name="Validation 3 2 5 12" xfId="26027"/>
    <cellStyle name="Validation 3 2 5 13" xfId="26028"/>
    <cellStyle name="Validation 3 2 5 14" xfId="26029"/>
    <cellStyle name="Validation 3 2 5 15" xfId="26030"/>
    <cellStyle name="Validation 3 2 5 16" xfId="26031"/>
    <cellStyle name="Validation 3 2 5 17" xfId="26032"/>
    <cellStyle name="Validation 3 2 5 18" xfId="26033"/>
    <cellStyle name="Validation 3 2 5 19" xfId="26034"/>
    <cellStyle name="Validation 3 2 5 2" xfId="26035"/>
    <cellStyle name="Validation 3 2 5 2 10" xfId="26036"/>
    <cellStyle name="Validation 3 2 5 2 11" xfId="26037"/>
    <cellStyle name="Validation 3 2 5 2 12" xfId="26038"/>
    <cellStyle name="Validation 3 2 5 2 13" xfId="26039"/>
    <cellStyle name="Validation 3 2 5 2 14" xfId="26040"/>
    <cellStyle name="Validation 3 2 5 2 15" xfId="26041"/>
    <cellStyle name="Validation 3 2 5 2 16" xfId="26042"/>
    <cellStyle name="Validation 3 2 5 2 17" xfId="26043"/>
    <cellStyle name="Validation 3 2 5 2 18" xfId="26044"/>
    <cellStyle name="Validation 3 2 5 2 19" xfId="26045"/>
    <cellStyle name="Validation 3 2 5 2 2" xfId="26046"/>
    <cellStyle name="Validation 3 2 5 2 20" xfId="26047"/>
    <cellStyle name="Validation 3 2 5 2 21" xfId="26048"/>
    <cellStyle name="Validation 3 2 5 2 22" xfId="26049"/>
    <cellStyle name="Validation 3 2 5 2 23" xfId="26050"/>
    <cellStyle name="Validation 3 2 5 2 24" xfId="26051"/>
    <cellStyle name="Validation 3 2 5 2 25" xfId="26052"/>
    <cellStyle name="Validation 3 2 5 2 26" xfId="26053"/>
    <cellStyle name="Validation 3 2 5 2 27" xfId="26054"/>
    <cellStyle name="Validation 3 2 5 2 28" xfId="26055"/>
    <cellStyle name="Validation 3 2 5 2 29" xfId="26056"/>
    <cellStyle name="Validation 3 2 5 2 3" xfId="26057"/>
    <cellStyle name="Validation 3 2 5 2 30" xfId="26058"/>
    <cellStyle name="Validation 3 2 5 2 31" xfId="26059"/>
    <cellStyle name="Validation 3 2 5 2 32" xfId="26060"/>
    <cellStyle name="Validation 3 2 5 2 33" xfId="26061"/>
    <cellStyle name="Validation 3 2 5 2 34" xfId="26062"/>
    <cellStyle name="Validation 3 2 5 2 35" xfId="26063"/>
    <cellStyle name="Validation 3 2 5 2 36" xfId="26064"/>
    <cellStyle name="Validation 3 2 5 2 37" xfId="26065"/>
    <cellStyle name="Validation 3 2 5 2 38" xfId="26066"/>
    <cellStyle name="Validation 3 2 5 2 39" xfId="26067"/>
    <cellStyle name="Validation 3 2 5 2 4" xfId="26068"/>
    <cellStyle name="Validation 3 2 5 2 40" xfId="26069"/>
    <cellStyle name="Validation 3 2 5 2 41" xfId="26070"/>
    <cellStyle name="Validation 3 2 5 2 42" xfId="26071"/>
    <cellStyle name="Validation 3 2 5 2 43" xfId="26072"/>
    <cellStyle name="Validation 3 2 5 2 44" xfId="26073"/>
    <cellStyle name="Validation 3 2 5 2 45" xfId="26074"/>
    <cellStyle name="Validation 3 2 5 2 46" xfId="26075"/>
    <cellStyle name="Validation 3 2 5 2 47" xfId="26076"/>
    <cellStyle name="Validation 3 2 5 2 48" xfId="26077"/>
    <cellStyle name="Validation 3 2 5 2 49" xfId="26078"/>
    <cellStyle name="Validation 3 2 5 2 5" xfId="26079"/>
    <cellStyle name="Validation 3 2 5 2 50" xfId="26080"/>
    <cellStyle name="Validation 3 2 5 2 51" xfId="26081"/>
    <cellStyle name="Validation 3 2 5 2 52" xfId="26082"/>
    <cellStyle name="Validation 3 2 5 2 53" xfId="26083"/>
    <cellStyle name="Validation 3 2 5 2 54" xfId="26084"/>
    <cellStyle name="Validation 3 2 5 2 55" xfId="26085"/>
    <cellStyle name="Validation 3 2 5 2 56" xfId="26086"/>
    <cellStyle name="Validation 3 2 5 2 57" xfId="26087"/>
    <cellStyle name="Validation 3 2 5 2 58" xfId="26088"/>
    <cellStyle name="Validation 3 2 5 2 59" xfId="26089"/>
    <cellStyle name="Validation 3 2 5 2 6" xfId="26090"/>
    <cellStyle name="Validation 3 2 5 2 60" xfId="26091"/>
    <cellStyle name="Validation 3 2 5 2 61" xfId="26092"/>
    <cellStyle name="Validation 3 2 5 2 62" xfId="26093"/>
    <cellStyle name="Validation 3 2 5 2 63" xfId="26094"/>
    <cellStyle name="Validation 3 2 5 2 64" xfId="26095"/>
    <cellStyle name="Validation 3 2 5 2 65" xfId="26096"/>
    <cellStyle name="Validation 3 2 5 2 7" xfId="26097"/>
    <cellStyle name="Validation 3 2 5 2 8" xfId="26098"/>
    <cellStyle name="Validation 3 2 5 2 9" xfId="26099"/>
    <cellStyle name="Validation 3 2 5 20" xfId="26100"/>
    <cellStyle name="Validation 3 2 5 21" xfId="26101"/>
    <cellStyle name="Validation 3 2 5 22" xfId="26102"/>
    <cellStyle name="Validation 3 2 5 23" xfId="26103"/>
    <cellStyle name="Validation 3 2 5 24" xfId="26104"/>
    <cellStyle name="Validation 3 2 5 25" xfId="26105"/>
    <cellStyle name="Validation 3 2 5 26" xfId="26106"/>
    <cellStyle name="Validation 3 2 5 27" xfId="26107"/>
    <cellStyle name="Validation 3 2 5 28" xfId="26108"/>
    <cellStyle name="Validation 3 2 5 29" xfId="26109"/>
    <cellStyle name="Validation 3 2 5 3" xfId="26110"/>
    <cellStyle name="Validation 3 2 5 3 10" xfId="26111"/>
    <cellStyle name="Validation 3 2 5 3 11" xfId="26112"/>
    <cellStyle name="Validation 3 2 5 3 12" xfId="26113"/>
    <cellStyle name="Validation 3 2 5 3 13" xfId="26114"/>
    <cellStyle name="Validation 3 2 5 3 14" xfId="26115"/>
    <cellStyle name="Validation 3 2 5 3 15" xfId="26116"/>
    <cellStyle name="Validation 3 2 5 3 16" xfId="26117"/>
    <cellStyle name="Validation 3 2 5 3 17" xfId="26118"/>
    <cellStyle name="Validation 3 2 5 3 18" xfId="26119"/>
    <cellStyle name="Validation 3 2 5 3 19" xfId="26120"/>
    <cellStyle name="Validation 3 2 5 3 2" xfId="26121"/>
    <cellStyle name="Validation 3 2 5 3 20" xfId="26122"/>
    <cellStyle name="Validation 3 2 5 3 21" xfId="26123"/>
    <cellStyle name="Validation 3 2 5 3 22" xfId="26124"/>
    <cellStyle name="Validation 3 2 5 3 23" xfId="26125"/>
    <cellStyle name="Validation 3 2 5 3 24" xfId="26126"/>
    <cellStyle name="Validation 3 2 5 3 25" xfId="26127"/>
    <cellStyle name="Validation 3 2 5 3 26" xfId="26128"/>
    <cellStyle name="Validation 3 2 5 3 27" xfId="26129"/>
    <cellStyle name="Validation 3 2 5 3 28" xfId="26130"/>
    <cellStyle name="Validation 3 2 5 3 29" xfId="26131"/>
    <cellStyle name="Validation 3 2 5 3 3" xfId="26132"/>
    <cellStyle name="Validation 3 2 5 3 30" xfId="26133"/>
    <cellStyle name="Validation 3 2 5 3 31" xfId="26134"/>
    <cellStyle name="Validation 3 2 5 3 32" xfId="26135"/>
    <cellStyle name="Validation 3 2 5 3 33" xfId="26136"/>
    <cellStyle name="Validation 3 2 5 3 34" xfId="26137"/>
    <cellStyle name="Validation 3 2 5 3 35" xfId="26138"/>
    <cellStyle name="Validation 3 2 5 3 36" xfId="26139"/>
    <cellStyle name="Validation 3 2 5 3 37" xfId="26140"/>
    <cellStyle name="Validation 3 2 5 3 38" xfId="26141"/>
    <cellStyle name="Validation 3 2 5 3 39" xfId="26142"/>
    <cellStyle name="Validation 3 2 5 3 4" xfId="26143"/>
    <cellStyle name="Validation 3 2 5 3 40" xfId="26144"/>
    <cellStyle name="Validation 3 2 5 3 41" xfId="26145"/>
    <cellStyle name="Validation 3 2 5 3 42" xfId="26146"/>
    <cellStyle name="Validation 3 2 5 3 43" xfId="26147"/>
    <cellStyle name="Validation 3 2 5 3 44" xfId="26148"/>
    <cellStyle name="Validation 3 2 5 3 45" xfId="26149"/>
    <cellStyle name="Validation 3 2 5 3 46" xfId="26150"/>
    <cellStyle name="Validation 3 2 5 3 47" xfId="26151"/>
    <cellStyle name="Validation 3 2 5 3 48" xfId="26152"/>
    <cellStyle name="Validation 3 2 5 3 49" xfId="26153"/>
    <cellStyle name="Validation 3 2 5 3 5" xfId="26154"/>
    <cellStyle name="Validation 3 2 5 3 50" xfId="26155"/>
    <cellStyle name="Validation 3 2 5 3 51" xfId="26156"/>
    <cellStyle name="Validation 3 2 5 3 52" xfId="26157"/>
    <cellStyle name="Validation 3 2 5 3 53" xfId="26158"/>
    <cellStyle name="Validation 3 2 5 3 54" xfId="26159"/>
    <cellStyle name="Validation 3 2 5 3 55" xfId="26160"/>
    <cellStyle name="Validation 3 2 5 3 56" xfId="26161"/>
    <cellStyle name="Validation 3 2 5 3 57" xfId="26162"/>
    <cellStyle name="Validation 3 2 5 3 58" xfId="26163"/>
    <cellStyle name="Validation 3 2 5 3 59" xfId="26164"/>
    <cellStyle name="Validation 3 2 5 3 6" xfId="26165"/>
    <cellStyle name="Validation 3 2 5 3 60" xfId="26166"/>
    <cellStyle name="Validation 3 2 5 3 61" xfId="26167"/>
    <cellStyle name="Validation 3 2 5 3 62" xfId="26168"/>
    <cellStyle name="Validation 3 2 5 3 63" xfId="26169"/>
    <cellStyle name="Validation 3 2 5 3 64" xfId="26170"/>
    <cellStyle name="Validation 3 2 5 3 65" xfId="26171"/>
    <cellStyle name="Validation 3 2 5 3 66" xfId="26172"/>
    <cellStyle name="Validation 3 2 5 3 7" xfId="26173"/>
    <cellStyle name="Validation 3 2 5 3 8" xfId="26174"/>
    <cellStyle name="Validation 3 2 5 3 9" xfId="26175"/>
    <cellStyle name="Validation 3 2 5 30" xfId="26176"/>
    <cellStyle name="Validation 3 2 5 31" xfId="26177"/>
    <cellStyle name="Validation 3 2 5 32" xfId="26178"/>
    <cellStyle name="Validation 3 2 5 33" xfId="26179"/>
    <cellStyle name="Validation 3 2 5 4" xfId="26180"/>
    <cellStyle name="Validation 3 2 5 5" xfId="26181"/>
    <cellStyle name="Validation 3 2 5 6" xfId="26182"/>
    <cellStyle name="Validation 3 2 5 7" xfId="26183"/>
    <cellStyle name="Validation 3 2 5 8" xfId="26184"/>
    <cellStyle name="Validation 3 2 5 9" xfId="26185"/>
    <cellStyle name="Validation 3 2 6" xfId="26186"/>
    <cellStyle name="Validation 3 2 6 10" xfId="26187"/>
    <cellStyle name="Validation 3 2 6 11" xfId="26188"/>
    <cellStyle name="Validation 3 2 6 12" xfId="26189"/>
    <cellStyle name="Validation 3 2 6 13" xfId="26190"/>
    <cellStyle name="Validation 3 2 6 14" xfId="26191"/>
    <cellStyle name="Validation 3 2 6 15" xfId="26192"/>
    <cellStyle name="Validation 3 2 6 16" xfId="26193"/>
    <cellStyle name="Validation 3 2 6 17" xfId="26194"/>
    <cellStyle name="Validation 3 2 6 18" xfId="26195"/>
    <cellStyle name="Validation 3 2 6 19" xfId="26196"/>
    <cellStyle name="Validation 3 2 6 2" xfId="26197"/>
    <cellStyle name="Validation 3 2 6 20" xfId="26198"/>
    <cellStyle name="Validation 3 2 6 21" xfId="26199"/>
    <cellStyle name="Validation 3 2 6 22" xfId="26200"/>
    <cellStyle name="Validation 3 2 6 23" xfId="26201"/>
    <cellStyle name="Validation 3 2 6 24" xfId="26202"/>
    <cellStyle name="Validation 3 2 6 25" xfId="26203"/>
    <cellStyle name="Validation 3 2 6 26" xfId="26204"/>
    <cellStyle name="Validation 3 2 6 27" xfId="26205"/>
    <cellStyle name="Validation 3 2 6 28" xfId="26206"/>
    <cellStyle name="Validation 3 2 6 29" xfId="26207"/>
    <cellStyle name="Validation 3 2 6 3" xfId="26208"/>
    <cellStyle name="Validation 3 2 6 30" xfId="26209"/>
    <cellStyle name="Validation 3 2 6 31" xfId="26210"/>
    <cellStyle name="Validation 3 2 6 32" xfId="26211"/>
    <cellStyle name="Validation 3 2 6 33" xfId="26212"/>
    <cellStyle name="Validation 3 2 6 34" xfId="26213"/>
    <cellStyle name="Validation 3 2 6 35" xfId="26214"/>
    <cellStyle name="Validation 3 2 6 36" xfId="26215"/>
    <cellStyle name="Validation 3 2 6 37" xfId="26216"/>
    <cellStyle name="Validation 3 2 6 38" xfId="26217"/>
    <cellStyle name="Validation 3 2 6 39" xfId="26218"/>
    <cellStyle name="Validation 3 2 6 4" xfId="26219"/>
    <cellStyle name="Validation 3 2 6 40" xfId="26220"/>
    <cellStyle name="Validation 3 2 6 41" xfId="26221"/>
    <cellStyle name="Validation 3 2 6 42" xfId="26222"/>
    <cellStyle name="Validation 3 2 6 43" xfId="26223"/>
    <cellStyle name="Validation 3 2 6 44" xfId="26224"/>
    <cellStyle name="Validation 3 2 6 45" xfId="26225"/>
    <cellStyle name="Validation 3 2 6 46" xfId="26226"/>
    <cellStyle name="Validation 3 2 6 47" xfId="26227"/>
    <cellStyle name="Validation 3 2 6 48" xfId="26228"/>
    <cellStyle name="Validation 3 2 6 49" xfId="26229"/>
    <cellStyle name="Validation 3 2 6 5" xfId="26230"/>
    <cellStyle name="Validation 3 2 6 50" xfId="26231"/>
    <cellStyle name="Validation 3 2 6 51" xfId="26232"/>
    <cellStyle name="Validation 3 2 6 52" xfId="26233"/>
    <cellStyle name="Validation 3 2 6 53" xfId="26234"/>
    <cellStyle name="Validation 3 2 6 54" xfId="26235"/>
    <cellStyle name="Validation 3 2 6 55" xfId="26236"/>
    <cellStyle name="Validation 3 2 6 56" xfId="26237"/>
    <cellStyle name="Validation 3 2 6 57" xfId="26238"/>
    <cellStyle name="Validation 3 2 6 58" xfId="26239"/>
    <cellStyle name="Validation 3 2 6 59" xfId="26240"/>
    <cellStyle name="Validation 3 2 6 6" xfId="26241"/>
    <cellStyle name="Validation 3 2 6 60" xfId="26242"/>
    <cellStyle name="Validation 3 2 6 61" xfId="26243"/>
    <cellStyle name="Validation 3 2 6 62" xfId="26244"/>
    <cellStyle name="Validation 3 2 6 63" xfId="26245"/>
    <cellStyle name="Validation 3 2 6 64" xfId="26246"/>
    <cellStyle name="Validation 3 2 6 65" xfId="26247"/>
    <cellStyle name="Validation 3 2 6 7" xfId="26248"/>
    <cellStyle name="Validation 3 2 6 8" xfId="26249"/>
    <cellStyle name="Validation 3 2 6 9" xfId="26250"/>
    <cellStyle name="Validation 3 2 7" xfId="26251"/>
    <cellStyle name="Validation 3 2 7 10" xfId="26252"/>
    <cellStyle name="Validation 3 2 7 11" xfId="26253"/>
    <cellStyle name="Validation 3 2 7 12" xfId="26254"/>
    <cellStyle name="Validation 3 2 7 13" xfId="26255"/>
    <cellStyle name="Validation 3 2 7 14" xfId="26256"/>
    <cellStyle name="Validation 3 2 7 15" xfId="26257"/>
    <cellStyle name="Validation 3 2 7 16" xfId="26258"/>
    <cellStyle name="Validation 3 2 7 17" xfId="26259"/>
    <cellStyle name="Validation 3 2 7 18" xfId="26260"/>
    <cellStyle name="Validation 3 2 7 19" xfId="26261"/>
    <cellStyle name="Validation 3 2 7 2" xfId="26262"/>
    <cellStyle name="Validation 3 2 7 20" xfId="26263"/>
    <cellStyle name="Validation 3 2 7 21" xfId="26264"/>
    <cellStyle name="Validation 3 2 7 22" xfId="26265"/>
    <cellStyle name="Validation 3 2 7 23" xfId="26266"/>
    <cellStyle name="Validation 3 2 7 24" xfId="26267"/>
    <cellStyle name="Validation 3 2 7 25" xfId="26268"/>
    <cellStyle name="Validation 3 2 7 26" xfId="26269"/>
    <cellStyle name="Validation 3 2 7 27" xfId="26270"/>
    <cellStyle name="Validation 3 2 7 28" xfId="26271"/>
    <cellStyle name="Validation 3 2 7 29" xfId="26272"/>
    <cellStyle name="Validation 3 2 7 3" xfId="26273"/>
    <cellStyle name="Validation 3 2 7 30" xfId="26274"/>
    <cellStyle name="Validation 3 2 7 31" xfId="26275"/>
    <cellStyle name="Validation 3 2 7 32" xfId="26276"/>
    <cellStyle name="Validation 3 2 7 33" xfId="26277"/>
    <cellStyle name="Validation 3 2 7 34" xfId="26278"/>
    <cellStyle name="Validation 3 2 7 35" xfId="26279"/>
    <cellStyle name="Validation 3 2 7 36" xfId="26280"/>
    <cellStyle name="Validation 3 2 7 37" xfId="26281"/>
    <cellStyle name="Validation 3 2 7 38" xfId="26282"/>
    <cellStyle name="Validation 3 2 7 39" xfId="26283"/>
    <cellStyle name="Validation 3 2 7 4" xfId="26284"/>
    <cellStyle name="Validation 3 2 7 40" xfId="26285"/>
    <cellStyle name="Validation 3 2 7 41" xfId="26286"/>
    <cellStyle name="Validation 3 2 7 42" xfId="26287"/>
    <cellStyle name="Validation 3 2 7 43" xfId="26288"/>
    <cellStyle name="Validation 3 2 7 44" xfId="26289"/>
    <cellStyle name="Validation 3 2 7 45" xfId="26290"/>
    <cellStyle name="Validation 3 2 7 46" xfId="26291"/>
    <cellStyle name="Validation 3 2 7 47" xfId="26292"/>
    <cellStyle name="Validation 3 2 7 48" xfId="26293"/>
    <cellStyle name="Validation 3 2 7 49" xfId="26294"/>
    <cellStyle name="Validation 3 2 7 5" xfId="26295"/>
    <cellStyle name="Validation 3 2 7 50" xfId="26296"/>
    <cellStyle name="Validation 3 2 7 51" xfId="26297"/>
    <cellStyle name="Validation 3 2 7 52" xfId="26298"/>
    <cellStyle name="Validation 3 2 7 53" xfId="26299"/>
    <cellStyle name="Validation 3 2 7 54" xfId="26300"/>
    <cellStyle name="Validation 3 2 7 55" xfId="26301"/>
    <cellStyle name="Validation 3 2 7 56" xfId="26302"/>
    <cellStyle name="Validation 3 2 7 57" xfId="26303"/>
    <cellStyle name="Validation 3 2 7 58" xfId="26304"/>
    <cellStyle name="Validation 3 2 7 59" xfId="26305"/>
    <cellStyle name="Validation 3 2 7 6" xfId="26306"/>
    <cellStyle name="Validation 3 2 7 60" xfId="26307"/>
    <cellStyle name="Validation 3 2 7 61" xfId="26308"/>
    <cellStyle name="Validation 3 2 7 62" xfId="26309"/>
    <cellStyle name="Validation 3 2 7 63" xfId="26310"/>
    <cellStyle name="Validation 3 2 7 64" xfId="26311"/>
    <cellStyle name="Validation 3 2 7 65" xfId="26312"/>
    <cellStyle name="Validation 3 2 7 66" xfId="26313"/>
    <cellStyle name="Validation 3 2 7 7" xfId="26314"/>
    <cellStyle name="Validation 3 2 7 8" xfId="26315"/>
    <cellStyle name="Validation 3 2 7 9" xfId="26316"/>
    <cellStyle name="Validation 3 2 8" xfId="26317"/>
    <cellStyle name="Validation 3 2 9" xfId="26318"/>
    <cellStyle name="Validation 3 3" xfId="26319"/>
    <cellStyle name="Validation 3 3 10" xfId="26320"/>
    <cellStyle name="Validation 3 3 11" xfId="26321"/>
    <cellStyle name="Validation 3 3 12" xfId="26322"/>
    <cellStyle name="Validation 3 3 13" xfId="26323"/>
    <cellStyle name="Validation 3 3 14" xfId="26324"/>
    <cellStyle name="Validation 3 3 15" xfId="26325"/>
    <cellStyle name="Validation 3 3 16" xfId="26326"/>
    <cellStyle name="Validation 3 3 17" xfId="26327"/>
    <cellStyle name="Validation 3 3 18" xfId="26328"/>
    <cellStyle name="Validation 3 3 19" xfId="26329"/>
    <cellStyle name="Validation 3 3 2" xfId="26330"/>
    <cellStyle name="Validation 3 3 2 10" xfId="26331"/>
    <cellStyle name="Validation 3 3 2 11" xfId="26332"/>
    <cellStyle name="Validation 3 3 2 12" xfId="26333"/>
    <cellStyle name="Validation 3 3 2 13" xfId="26334"/>
    <cellStyle name="Validation 3 3 2 14" xfId="26335"/>
    <cellStyle name="Validation 3 3 2 15" xfId="26336"/>
    <cellStyle name="Validation 3 3 2 16" xfId="26337"/>
    <cellStyle name="Validation 3 3 2 17" xfId="26338"/>
    <cellStyle name="Validation 3 3 2 18" xfId="26339"/>
    <cellStyle name="Validation 3 3 2 19" xfId="26340"/>
    <cellStyle name="Validation 3 3 2 2" xfId="26341"/>
    <cellStyle name="Validation 3 3 2 20" xfId="26342"/>
    <cellStyle name="Validation 3 3 2 21" xfId="26343"/>
    <cellStyle name="Validation 3 3 2 22" xfId="26344"/>
    <cellStyle name="Validation 3 3 2 23" xfId="26345"/>
    <cellStyle name="Validation 3 3 2 24" xfId="26346"/>
    <cellStyle name="Validation 3 3 2 25" xfId="26347"/>
    <cellStyle name="Validation 3 3 2 26" xfId="26348"/>
    <cellStyle name="Validation 3 3 2 27" xfId="26349"/>
    <cellStyle name="Validation 3 3 2 28" xfId="26350"/>
    <cellStyle name="Validation 3 3 2 29" xfId="26351"/>
    <cellStyle name="Validation 3 3 2 3" xfId="26352"/>
    <cellStyle name="Validation 3 3 2 30" xfId="26353"/>
    <cellStyle name="Validation 3 3 2 31" xfId="26354"/>
    <cellStyle name="Validation 3 3 2 32" xfId="26355"/>
    <cellStyle name="Validation 3 3 2 33" xfId="26356"/>
    <cellStyle name="Validation 3 3 2 34" xfId="26357"/>
    <cellStyle name="Validation 3 3 2 35" xfId="26358"/>
    <cellStyle name="Validation 3 3 2 36" xfId="26359"/>
    <cellStyle name="Validation 3 3 2 37" xfId="26360"/>
    <cellStyle name="Validation 3 3 2 38" xfId="26361"/>
    <cellStyle name="Validation 3 3 2 39" xfId="26362"/>
    <cellStyle name="Validation 3 3 2 4" xfId="26363"/>
    <cellStyle name="Validation 3 3 2 40" xfId="26364"/>
    <cellStyle name="Validation 3 3 2 41" xfId="26365"/>
    <cellStyle name="Validation 3 3 2 42" xfId="26366"/>
    <cellStyle name="Validation 3 3 2 43" xfId="26367"/>
    <cellStyle name="Validation 3 3 2 44" xfId="26368"/>
    <cellStyle name="Validation 3 3 2 45" xfId="26369"/>
    <cellStyle name="Validation 3 3 2 46" xfId="26370"/>
    <cellStyle name="Validation 3 3 2 47" xfId="26371"/>
    <cellStyle name="Validation 3 3 2 48" xfId="26372"/>
    <cellStyle name="Validation 3 3 2 49" xfId="26373"/>
    <cellStyle name="Validation 3 3 2 5" xfId="26374"/>
    <cellStyle name="Validation 3 3 2 50" xfId="26375"/>
    <cellStyle name="Validation 3 3 2 51" xfId="26376"/>
    <cellStyle name="Validation 3 3 2 52" xfId="26377"/>
    <cellStyle name="Validation 3 3 2 53" xfId="26378"/>
    <cellStyle name="Validation 3 3 2 54" xfId="26379"/>
    <cellStyle name="Validation 3 3 2 55" xfId="26380"/>
    <cellStyle name="Validation 3 3 2 56" xfId="26381"/>
    <cellStyle name="Validation 3 3 2 57" xfId="26382"/>
    <cellStyle name="Validation 3 3 2 58" xfId="26383"/>
    <cellStyle name="Validation 3 3 2 59" xfId="26384"/>
    <cellStyle name="Validation 3 3 2 6" xfId="26385"/>
    <cellStyle name="Validation 3 3 2 60" xfId="26386"/>
    <cellStyle name="Validation 3 3 2 61" xfId="26387"/>
    <cellStyle name="Validation 3 3 2 62" xfId="26388"/>
    <cellStyle name="Validation 3 3 2 63" xfId="26389"/>
    <cellStyle name="Validation 3 3 2 64" xfId="26390"/>
    <cellStyle name="Validation 3 3 2 65" xfId="26391"/>
    <cellStyle name="Validation 3 3 2 7" xfId="26392"/>
    <cellStyle name="Validation 3 3 2 8" xfId="26393"/>
    <cellStyle name="Validation 3 3 2 9" xfId="26394"/>
    <cellStyle name="Validation 3 3 20" xfId="26395"/>
    <cellStyle name="Validation 3 3 21" xfId="26396"/>
    <cellStyle name="Validation 3 3 22" xfId="26397"/>
    <cellStyle name="Validation 3 3 23" xfId="26398"/>
    <cellStyle name="Validation 3 3 24" xfId="26399"/>
    <cellStyle name="Validation 3 3 25" xfId="26400"/>
    <cellStyle name="Validation 3 3 26" xfId="26401"/>
    <cellStyle name="Validation 3 3 27" xfId="26402"/>
    <cellStyle name="Validation 3 3 28" xfId="26403"/>
    <cellStyle name="Validation 3 3 29" xfId="26404"/>
    <cellStyle name="Validation 3 3 3" xfId="26405"/>
    <cellStyle name="Validation 3 3 3 10" xfId="26406"/>
    <cellStyle name="Validation 3 3 3 11" xfId="26407"/>
    <cellStyle name="Validation 3 3 3 12" xfId="26408"/>
    <cellStyle name="Validation 3 3 3 13" xfId="26409"/>
    <cellStyle name="Validation 3 3 3 14" xfId="26410"/>
    <cellStyle name="Validation 3 3 3 15" xfId="26411"/>
    <cellStyle name="Validation 3 3 3 16" xfId="26412"/>
    <cellStyle name="Validation 3 3 3 17" xfId="26413"/>
    <cellStyle name="Validation 3 3 3 18" xfId="26414"/>
    <cellStyle name="Validation 3 3 3 19" xfId="26415"/>
    <cellStyle name="Validation 3 3 3 2" xfId="26416"/>
    <cellStyle name="Validation 3 3 3 20" xfId="26417"/>
    <cellStyle name="Validation 3 3 3 21" xfId="26418"/>
    <cellStyle name="Validation 3 3 3 22" xfId="26419"/>
    <cellStyle name="Validation 3 3 3 23" xfId="26420"/>
    <cellStyle name="Validation 3 3 3 24" xfId="26421"/>
    <cellStyle name="Validation 3 3 3 25" xfId="26422"/>
    <cellStyle name="Validation 3 3 3 26" xfId="26423"/>
    <cellStyle name="Validation 3 3 3 27" xfId="26424"/>
    <cellStyle name="Validation 3 3 3 28" xfId="26425"/>
    <cellStyle name="Validation 3 3 3 29" xfId="26426"/>
    <cellStyle name="Validation 3 3 3 3" xfId="26427"/>
    <cellStyle name="Validation 3 3 3 30" xfId="26428"/>
    <cellStyle name="Validation 3 3 3 31" xfId="26429"/>
    <cellStyle name="Validation 3 3 3 32" xfId="26430"/>
    <cellStyle name="Validation 3 3 3 33" xfId="26431"/>
    <cellStyle name="Validation 3 3 3 34" xfId="26432"/>
    <cellStyle name="Validation 3 3 3 35" xfId="26433"/>
    <cellStyle name="Validation 3 3 3 36" xfId="26434"/>
    <cellStyle name="Validation 3 3 3 37" xfId="26435"/>
    <cellStyle name="Validation 3 3 3 38" xfId="26436"/>
    <cellStyle name="Validation 3 3 3 39" xfId="26437"/>
    <cellStyle name="Validation 3 3 3 4" xfId="26438"/>
    <cellStyle name="Validation 3 3 3 40" xfId="26439"/>
    <cellStyle name="Validation 3 3 3 41" xfId="26440"/>
    <cellStyle name="Validation 3 3 3 42" xfId="26441"/>
    <cellStyle name="Validation 3 3 3 43" xfId="26442"/>
    <cellStyle name="Validation 3 3 3 44" xfId="26443"/>
    <cellStyle name="Validation 3 3 3 45" xfId="26444"/>
    <cellStyle name="Validation 3 3 3 46" xfId="26445"/>
    <cellStyle name="Validation 3 3 3 47" xfId="26446"/>
    <cellStyle name="Validation 3 3 3 48" xfId="26447"/>
    <cellStyle name="Validation 3 3 3 49" xfId="26448"/>
    <cellStyle name="Validation 3 3 3 5" xfId="26449"/>
    <cellStyle name="Validation 3 3 3 50" xfId="26450"/>
    <cellStyle name="Validation 3 3 3 51" xfId="26451"/>
    <cellStyle name="Validation 3 3 3 52" xfId="26452"/>
    <cellStyle name="Validation 3 3 3 53" xfId="26453"/>
    <cellStyle name="Validation 3 3 3 54" xfId="26454"/>
    <cellStyle name="Validation 3 3 3 55" xfId="26455"/>
    <cellStyle name="Validation 3 3 3 56" xfId="26456"/>
    <cellStyle name="Validation 3 3 3 57" xfId="26457"/>
    <cellStyle name="Validation 3 3 3 58" xfId="26458"/>
    <cellStyle name="Validation 3 3 3 59" xfId="26459"/>
    <cellStyle name="Validation 3 3 3 6" xfId="26460"/>
    <cellStyle name="Validation 3 3 3 60" xfId="26461"/>
    <cellStyle name="Validation 3 3 3 61" xfId="26462"/>
    <cellStyle name="Validation 3 3 3 62" xfId="26463"/>
    <cellStyle name="Validation 3 3 3 63" xfId="26464"/>
    <cellStyle name="Validation 3 3 3 64" xfId="26465"/>
    <cellStyle name="Validation 3 3 3 65" xfId="26466"/>
    <cellStyle name="Validation 3 3 3 66" xfId="26467"/>
    <cellStyle name="Validation 3 3 3 7" xfId="26468"/>
    <cellStyle name="Validation 3 3 3 8" xfId="26469"/>
    <cellStyle name="Validation 3 3 3 9" xfId="26470"/>
    <cellStyle name="Validation 3 3 30" xfId="26471"/>
    <cellStyle name="Validation 3 3 31" xfId="26472"/>
    <cellStyle name="Validation 3 3 32" xfId="26473"/>
    <cellStyle name="Validation 3 3 33" xfId="26474"/>
    <cellStyle name="Validation 3 3 4" xfId="26475"/>
    <cellStyle name="Validation 3 3 5" xfId="26476"/>
    <cellStyle name="Validation 3 3 6" xfId="26477"/>
    <cellStyle name="Validation 3 3 7" xfId="26478"/>
    <cellStyle name="Validation 3 3 8" xfId="26479"/>
    <cellStyle name="Validation 3 3 9" xfId="26480"/>
    <cellStyle name="Validation 4" xfId="26481"/>
    <cellStyle name="Validation 4 2" xfId="26482"/>
    <cellStyle name="Validation 4 2 10" xfId="26483"/>
    <cellStyle name="Validation 4 2 11" xfId="26484"/>
    <cellStyle name="Validation 4 2 12" xfId="26485"/>
    <cellStyle name="Validation 4 2 13" xfId="26486"/>
    <cellStyle name="Validation 4 2 14" xfId="26487"/>
    <cellStyle name="Validation 4 2 15" xfId="26488"/>
    <cellStyle name="Validation 4 2 16" xfId="26489"/>
    <cellStyle name="Validation 4 2 17" xfId="26490"/>
    <cellStyle name="Validation 4 2 18" xfId="26491"/>
    <cellStyle name="Validation 4 2 19" xfId="26492"/>
    <cellStyle name="Validation 4 2 2" xfId="26493"/>
    <cellStyle name="Validation 4 2 2 10" xfId="26494"/>
    <cellStyle name="Validation 4 2 2 11" xfId="26495"/>
    <cellStyle name="Validation 4 2 2 12" xfId="26496"/>
    <cellStyle name="Validation 4 2 2 13" xfId="26497"/>
    <cellStyle name="Validation 4 2 2 14" xfId="26498"/>
    <cellStyle name="Validation 4 2 2 15" xfId="26499"/>
    <cellStyle name="Validation 4 2 2 16" xfId="26500"/>
    <cellStyle name="Validation 4 2 2 17" xfId="26501"/>
    <cellStyle name="Validation 4 2 2 18" xfId="26502"/>
    <cellStyle name="Validation 4 2 2 19" xfId="26503"/>
    <cellStyle name="Validation 4 2 2 2" xfId="26504"/>
    <cellStyle name="Validation 4 2 2 20" xfId="26505"/>
    <cellStyle name="Validation 4 2 2 21" xfId="26506"/>
    <cellStyle name="Validation 4 2 2 22" xfId="26507"/>
    <cellStyle name="Validation 4 2 2 23" xfId="26508"/>
    <cellStyle name="Validation 4 2 2 24" xfId="26509"/>
    <cellStyle name="Validation 4 2 2 25" xfId="26510"/>
    <cellStyle name="Validation 4 2 2 26" xfId="26511"/>
    <cellStyle name="Validation 4 2 2 27" xfId="26512"/>
    <cellStyle name="Validation 4 2 2 28" xfId="26513"/>
    <cellStyle name="Validation 4 2 2 29" xfId="26514"/>
    <cellStyle name="Validation 4 2 2 3" xfId="26515"/>
    <cellStyle name="Validation 4 2 2 30" xfId="26516"/>
    <cellStyle name="Validation 4 2 2 31" xfId="26517"/>
    <cellStyle name="Validation 4 2 2 32" xfId="26518"/>
    <cellStyle name="Validation 4 2 2 33" xfId="26519"/>
    <cellStyle name="Validation 4 2 2 34" xfId="26520"/>
    <cellStyle name="Validation 4 2 2 35" xfId="26521"/>
    <cellStyle name="Validation 4 2 2 36" xfId="26522"/>
    <cellStyle name="Validation 4 2 2 37" xfId="26523"/>
    <cellStyle name="Validation 4 2 2 38" xfId="26524"/>
    <cellStyle name="Validation 4 2 2 39" xfId="26525"/>
    <cellStyle name="Validation 4 2 2 4" xfId="26526"/>
    <cellStyle name="Validation 4 2 2 40" xfId="26527"/>
    <cellStyle name="Validation 4 2 2 41" xfId="26528"/>
    <cellStyle name="Validation 4 2 2 42" xfId="26529"/>
    <cellStyle name="Validation 4 2 2 43" xfId="26530"/>
    <cellStyle name="Validation 4 2 2 44" xfId="26531"/>
    <cellStyle name="Validation 4 2 2 45" xfId="26532"/>
    <cellStyle name="Validation 4 2 2 46" xfId="26533"/>
    <cellStyle name="Validation 4 2 2 47" xfId="26534"/>
    <cellStyle name="Validation 4 2 2 48" xfId="26535"/>
    <cellStyle name="Validation 4 2 2 49" xfId="26536"/>
    <cellStyle name="Validation 4 2 2 5" xfId="26537"/>
    <cellStyle name="Validation 4 2 2 50" xfId="26538"/>
    <cellStyle name="Validation 4 2 2 51" xfId="26539"/>
    <cellStyle name="Validation 4 2 2 52" xfId="26540"/>
    <cellStyle name="Validation 4 2 2 53" xfId="26541"/>
    <cellStyle name="Validation 4 2 2 54" xfId="26542"/>
    <cellStyle name="Validation 4 2 2 55" xfId="26543"/>
    <cellStyle name="Validation 4 2 2 56" xfId="26544"/>
    <cellStyle name="Validation 4 2 2 57" xfId="26545"/>
    <cellStyle name="Validation 4 2 2 58" xfId="26546"/>
    <cellStyle name="Validation 4 2 2 59" xfId="26547"/>
    <cellStyle name="Validation 4 2 2 6" xfId="26548"/>
    <cellStyle name="Validation 4 2 2 60" xfId="26549"/>
    <cellStyle name="Validation 4 2 2 61" xfId="26550"/>
    <cellStyle name="Validation 4 2 2 62" xfId="26551"/>
    <cellStyle name="Validation 4 2 2 63" xfId="26552"/>
    <cellStyle name="Validation 4 2 2 64" xfId="26553"/>
    <cellStyle name="Validation 4 2 2 65" xfId="26554"/>
    <cellStyle name="Validation 4 2 2 7" xfId="26555"/>
    <cellStyle name="Validation 4 2 2 8" xfId="26556"/>
    <cellStyle name="Validation 4 2 2 9" xfId="26557"/>
    <cellStyle name="Validation 4 2 20" xfId="26558"/>
    <cellStyle name="Validation 4 2 21" xfId="26559"/>
    <cellStyle name="Validation 4 2 22" xfId="26560"/>
    <cellStyle name="Validation 4 2 23" xfId="26561"/>
    <cellStyle name="Validation 4 2 24" xfId="26562"/>
    <cellStyle name="Validation 4 2 25" xfId="26563"/>
    <cellStyle name="Validation 4 2 26" xfId="26564"/>
    <cellStyle name="Validation 4 2 27" xfId="26565"/>
    <cellStyle name="Validation 4 2 28" xfId="26566"/>
    <cellStyle name="Validation 4 2 29" xfId="26567"/>
    <cellStyle name="Validation 4 2 3" xfId="26568"/>
    <cellStyle name="Validation 4 2 3 10" xfId="26569"/>
    <cellStyle name="Validation 4 2 3 11" xfId="26570"/>
    <cellStyle name="Validation 4 2 3 12" xfId="26571"/>
    <cellStyle name="Validation 4 2 3 13" xfId="26572"/>
    <cellStyle name="Validation 4 2 3 14" xfId="26573"/>
    <cellStyle name="Validation 4 2 3 15" xfId="26574"/>
    <cellStyle name="Validation 4 2 3 16" xfId="26575"/>
    <cellStyle name="Validation 4 2 3 17" xfId="26576"/>
    <cellStyle name="Validation 4 2 3 18" xfId="26577"/>
    <cellStyle name="Validation 4 2 3 19" xfId="26578"/>
    <cellStyle name="Validation 4 2 3 2" xfId="26579"/>
    <cellStyle name="Validation 4 2 3 20" xfId="26580"/>
    <cellStyle name="Validation 4 2 3 21" xfId="26581"/>
    <cellStyle name="Validation 4 2 3 22" xfId="26582"/>
    <cellStyle name="Validation 4 2 3 23" xfId="26583"/>
    <cellStyle name="Validation 4 2 3 24" xfId="26584"/>
    <cellStyle name="Validation 4 2 3 25" xfId="26585"/>
    <cellStyle name="Validation 4 2 3 26" xfId="26586"/>
    <cellStyle name="Validation 4 2 3 27" xfId="26587"/>
    <cellStyle name="Validation 4 2 3 28" xfId="26588"/>
    <cellStyle name="Validation 4 2 3 29" xfId="26589"/>
    <cellStyle name="Validation 4 2 3 3" xfId="26590"/>
    <cellStyle name="Validation 4 2 3 30" xfId="26591"/>
    <cellStyle name="Validation 4 2 3 31" xfId="26592"/>
    <cellStyle name="Validation 4 2 3 32" xfId="26593"/>
    <cellStyle name="Validation 4 2 3 33" xfId="26594"/>
    <cellStyle name="Validation 4 2 3 34" xfId="26595"/>
    <cellStyle name="Validation 4 2 3 35" xfId="26596"/>
    <cellStyle name="Validation 4 2 3 36" xfId="26597"/>
    <cellStyle name="Validation 4 2 3 37" xfId="26598"/>
    <cellStyle name="Validation 4 2 3 38" xfId="26599"/>
    <cellStyle name="Validation 4 2 3 39" xfId="26600"/>
    <cellStyle name="Validation 4 2 3 4" xfId="26601"/>
    <cellStyle name="Validation 4 2 3 40" xfId="26602"/>
    <cellStyle name="Validation 4 2 3 41" xfId="26603"/>
    <cellStyle name="Validation 4 2 3 42" xfId="26604"/>
    <cellStyle name="Validation 4 2 3 43" xfId="26605"/>
    <cellStyle name="Validation 4 2 3 44" xfId="26606"/>
    <cellStyle name="Validation 4 2 3 45" xfId="26607"/>
    <cellStyle name="Validation 4 2 3 46" xfId="26608"/>
    <cellStyle name="Validation 4 2 3 47" xfId="26609"/>
    <cellStyle name="Validation 4 2 3 48" xfId="26610"/>
    <cellStyle name="Validation 4 2 3 49" xfId="26611"/>
    <cellStyle name="Validation 4 2 3 5" xfId="26612"/>
    <cellStyle name="Validation 4 2 3 50" xfId="26613"/>
    <cellStyle name="Validation 4 2 3 51" xfId="26614"/>
    <cellStyle name="Validation 4 2 3 52" xfId="26615"/>
    <cellStyle name="Validation 4 2 3 53" xfId="26616"/>
    <cellStyle name="Validation 4 2 3 54" xfId="26617"/>
    <cellStyle name="Validation 4 2 3 55" xfId="26618"/>
    <cellStyle name="Validation 4 2 3 56" xfId="26619"/>
    <cellStyle name="Validation 4 2 3 57" xfId="26620"/>
    <cellStyle name="Validation 4 2 3 58" xfId="26621"/>
    <cellStyle name="Validation 4 2 3 59" xfId="26622"/>
    <cellStyle name="Validation 4 2 3 6" xfId="26623"/>
    <cellStyle name="Validation 4 2 3 60" xfId="26624"/>
    <cellStyle name="Validation 4 2 3 61" xfId="26625"/>
    <cellStyle name="Validation 4 2 3 62" xfId="26626"/>
    <cellStyle name="Validation 4 2 3 63" xfId="26627"/>
    <cellStyle name="Validation 4 2 3 64" xfId="26628"/>
    <cellStyle name="Validation 4 2 3 65" xfId="26629"/>
    <cellStyle name="Validation 4 2 3 66" xfId="26630"/>
    <cellStyle name="Validation 4 2 3 7" xfId="26631"/>
    <cellStyle name="Validation 4 2 3 8" xfId="26632"/>
    <cellStyle name="Validation 4 2 3 9" xfId="26633"/>
    <cellStyle name="Validation 4 2 30" xfId="26634"/>
    <cellStyle name="Validation 4 2 31" xfId="26635"/>
    <cellStyle name="Validation 4 2 32" xfId="26636"/>
    <cellStyle name="Validation 4 2 33" xfId="26637"/>
    <cellStyle name="Validation 4 2 4" xfId="26638"/>
    <cellStyle name="Validation 4 2 5" xfId="26639"/>
    <cellStyle name="Validation 4 2 6" xfId="26640"/>
    <cellStyle name="Validation 4 2 7" xfId="26641"/>
    <cellStyle name="Validation 4 2 8" xfId="26642"/>
    <cellStyle name="Validation 4 2 9" xfId="26643"/>
    <cellStyle name="Validation 4 3" xfId="26644"/>
    <cellStyle name="Validation 4 3 10" xfId="26645"/>
    <cellStyle name="Validation 4 3 11" xfId="26646"/>
    <cellStyle name="Validation 4 3 12" xfId="26647"/>
    <cellStyle name="Validation 4 3 13" xfId="26648"/>
    <cellStyle name="Validation 4 3 14" xfId="26649"/>
    <cellStyle name="Validation 4 3 15" xfId="26650"/>
    <cellStyle name="Validation 4 3 16" xfId="26651"/>
    <cellStyle name="Validation 4 3 17" xfId="26652"/>
    <cellStyle name="Validation 4 3 18" xfId="26653"/>
    <cellStyle name="Validation 4 3 19" xfId="26654"/>
    <cellStyle name="Validation 4 3 2" xfId="26655"/>
    <cellStyle name="Validation 4 3 2 10" xfId="26656"/>
    <cellStyle name="Validation 4 3 2 11" xfId="26657"/>
    <cellStyle name="Validation 4 3 2 12" xfId="26658"/>
    <cellStyle name="Validation 4 3 2 13" xfId="26659"/>
    <cellStyle name="Validation 4 3 2 14" xfId="26660"/>
    <cellStyle name="Validation 4 3 2 15" xfId="26661"/>
    <cellStyle name="Validation 4 3 2 16" xfId="26662"/>
    <cellStyle name="Validation 4 3 2 17" xfId="26663"/>
    <cellStyle name="Validation 4 3 2 18" xfId="26664"/>
    <cellStyle name="Validation 4 3 2 19" xfId="26665"/>
    <cellStyle name="Validation 4 3 2 2" xfId="26666"/>
    <cellStyle name="Validation 4 3 2 20" xfId="26667"/>
    <cellStyle name="Validation 4 3 2 21" xfId="26668"/>
    <cellStyle name="Validation 4 3 2 22" xfId="26669"/>
    <cellStyle name="Validation 4 3 2 23" xfId="26670"/>
    <cellStyle name="Validation 4 3 2 24" xfId="26671"/>
    <cellStyle name="Validation 4 3 2 25" xfId="26672"/>
    <cellStyle name="Validation 4 3 2 26" xfId="26673"/>
    <cellStyle name="Validation 4 3 2 27" xfId="26674"/>
    <cellStyle name="Validation 4 3 2 28" xfId="26675"/>
    <cellStyle name="Validation 4 3 2 29" xfId="26676"/>
    <cellStyle name="Validation 4 3 2 3" xfId="26677"/>
    <cellStyle name="Validation 4 3 2 30" xfId="26678"/>
    <cellStyle name="Validation 4 3 2 31" xfId="26679"/>
    <cellStyle name="Validation 4 3 2 32" xfId="26680"/>
    <cellStyle name="Validation 4 3 2 33" xfId="26681"/>
    <cellStyle name="Validation 4 3 2 34" xfId="26682"/>
    <cellStyle name="Validation 4 3 2 35" xfId="26683"/>
    <cellStyle name="Validation 4 3 2 36" xfId="26684"/>
    <cellStyle name="Validation 4 3 2 37" xfId="26685"/>
    <cellStyle name="Validation 4 3 2 38" xfId="26686"/>
    <cellStyle name="Validation 4 3 2 39" xfId="26687"/>
    <cellStyle name="Validation 4 3 2 4" xfId="26688"/>
    <cellStyle name="Validation 4 3 2 40" xfId="26689"/>
    <cellStyle name="Validation 4 3 2 41" xfId="26690"/>
    <cellStyle name="Validation 4 3 2 42" xfId="26691"/>
    <cellStyle name="Validation 4 3 2 43" xfId="26692"/>
    <cellStyle name="Validation 4 3 2 44" xfId="26693"/>
    <cellStyle name="Validation 4 3 2 45" xfId="26694"/>
    <cellStyle name="Validation 4 3 2 46" xfId="26695"/>
    <cellStyle name="Validation 4 3 2 47" xfId="26696"/>
    <cellStyle name="Validation 4 3 2 48" xfId="26697"/>
    <cellStyle name="Validation 4 3 2 49" xfId="26698"/>
    <cellStyle name="Validation 4 3 2 5" xfId="26699"/>
    <cellStyle name="Validation 4 3 2 50" xfId="26700"/>
    <cellStyle name="Validation 4 3 2 51" xfId="26701"/>
    <cellStyle name="Validation 4 3 2 52" xfId="26702"/>
    <cellStyle name="Validation 4 3 2 53" xfId="26703"/>
    <cellStyle name="Validation 4 3 2 54" xfId="26704"/>
    <cellStyle name="Validation 4 3 2 55" xfId="26705"/>
    <cellStyle name="Validation 4 3 2 56" xfId="26706"/>
    <cellStyle name="Validation 4 3 2 57" xfId="26707"/>
    <cellStyle name="Validation 4 3 2 58" xfId="26708"/>
    <cellStyle name="Validation 4 3 2 59" xfId="26709"/>
    <cellStyle name="Validation 4 3 2 6" xfId="26710"/>
    <cellStyle name="Validation 4 3 2 60" xfId="26711"/>
    <cellStyle name="Validation 4 3 2 61" xfId="26712"/>
    <cellStyle name="Validation 4 3 2 62" xfId="26713"/>
    <cellStyle name="Validation 4 3 2 63" xfId="26714"/>
    <cellStyle name="Validation 4 3 2 64" xfId="26715"/>
    <cellStyle name="Validation 4 3 2 65" xfId="26716"/>
    <cellStyle name="Validation 4 3 2 7" xfId="26717"/>
    <cellStyle name="Validation 4 3 2 8" xfId="26718"/>
    <cellStyle name="Validation 4 3 2 9" xfId="26719"/>
    <cellStyle name="Validation 4 3 20" xfId="26720"/>
    <cellStyle name="Validation 4 3 21" xfId="26721"/>
    <cellStyle name="Validation 4 3 22" xfId="26722"/>
    <cellStyle name="Validation 4 3 23" xfId="26723"/>
    <cellStyle name="Validation 4 3 24" xfId="26724"/>
    <cellStyle name="Validation 4 3 25" xfId="26725"/>
    <cellStyle name="Validation 4 3 26" xfId="26726"/>
    <cellStyle name="Validation 4 3 27" xfId="26727"/>
    <cellStyle name="Validation 4 3 28" xfId="26728"/>
    <cellStyle name="Validation 4 3 29" xfId="26729"/>
    <cellStyle name="Validation 4 3 3" xfId="26730"/>
    <cellStyle name="Validation 4 3 3 10" xfId="26731"/>
    <cellStyle name="Validation 4 3 3 11" xfId="26732"/>
    <cellStyle name="Validation 4 3 3 12" xfId="26733"/>
    <cellStyle name="Validation 4 3 3 13" xfId="26734"/>
    <cellStyle name="Validation 4 3 3 14" xfId="26735"/>
    <cellStyle name="Validation 4 3 3 15" xfId="26736"/>
    <cellStyle name="Validation 4 3 3 16" xfId="26737"/>
    <cellStyle name="Validation 4 3 3 17" xfId="26738"/>
    <cellStyle name="Validation 4 3 3 18" xfId="26739"/>
    <cellStyle name="Validation 4 3 3 19" xfId="26740"/>
    <cellStyle name="Validation 4 3 3 2" xfId="26741"/>
    <cellStyle name="Validation 4 3 3 20" xfId="26742"/>
    <cellStyle name="Validation 4 3 3 21" xfId="26743"/>
    <cellStyle name="Validation 4 3 3 22" xfId="26744"/>
    <cellStyle name="Validation 4 3 3 23" xfId="26745"/>
    <cellStyle name="Validation 4 3 3 24" xfId="26746"/>
    <cellStyle name="Validation 4 3 3 25" xfId="26747"/>
    <cellStyle name="Validation 4 3 3 26" xfId="26748"/>
    <cellStyle name="Validation 4 3 3 27" xfId="26749"/>
    <cellStyle name="Validation 4 3 3 28" xfId="26750"/>
    <cellStyle name="Validation 4 3 3 29" xfId="26751"/>
    <cellStyle name="Validation 4 3 3 3" xfId="26752"/>
    <cellStyle name="Validation 4 3 3 30" xfId="26753"/>
    <cellStyle name="Validation 4 3 3 31" xfId="26754"/>
    <cellStyle name="Validation 4 3 3 32" xfId="26755"/>
    <cellStyle name="Validation 4 3 3 33" xfId="26756"/>
    <cellStyle name="Validation 4 3 3 34" xfId="26757"/>
    <cellStyle name="Validation 4 3 3 35" xfId="26758"/>
    <cellStyle name="Validation 4 3 3 36" xfId="26759"/>
    <cellStyle name="Validation 4 3 3 37" xfId="26760"/>
    <cellStyle name="Validation 4 3 3 38" xfId="26761"/>
    <cellStyle name="Validation 4 3 3 39" xfId="26762"/>
    <cellStyle name="Validation 4 3 3 4" xfId="26763"/>
    <cellStyle name="Validation 4 3 3 40" xfId="26764"/>
    <cellStyle name="Validation 4 3 3 41" xfId="26765"/>
    <cellStyle name="Validation 4 3 3 42" xfId="26766"/>
    <cellStyle name="Validation 4 3 3 43" xfId="26767"/>
    <cellStyle name="Validation 4 3 3 44" xfId="26768"/>
    <cellStyle name="Validation 4 3 3 45" xfId="26769"/>
    <cellStyle name="Validation 4 3 3 46" xfId="26770"/>
    <cellStyle name="Validation 4 3 3 47" xfId="26771"/>
    <cellStyle name="Validation 4 3 3 48" xfId="26772"/>
    <cellStyle name="Validation 4 3 3 49" xfId="26773"/>
    <cellStyle name="Validation 4 3 3 5" xfId="26774"/>
    <cellStyle name="Validation 4 3 3 50" xfId="26775"/>
    <cellStyle name="Validation 4 3 3 51" xfId="26776"/>
    <cellStyle name="Validation 4 3 3 52" xfId="26777"/>
    <cellStyle name="Validation 4 3 3 53" xfId="26778"/>
    <cellStyle name="Validation 4 3 3 54" xfId="26779"/>
    <cellStyle name="Validation 4 3 3 55" xfId="26780"/>
    <cellStyle name="Validation 4 3 3 56" xfId="26781"/>
    <cellStyle name="Validation 4 3 3 57" xfId="26782"/>
    <cellStyle name="Validation 4 3 3 58" xfId="26783"/>
    <cellStyle name="Validation 4 3 3 59" xfId="26784"/>
    <cellStyle name="Validation 4 3 3 6" xfId="26785"/>
    <cellStyle name="Validation 4 3 3 60" xfId="26786"/>
    <cellStyle name="Validation 4 3 3 61" xfId="26787"/>
    <cellStyle name="Validation 4 3 3 62" xfId="26788"/>
    <cellStyle name="Validation 4 3 3 63" xfId="26789"/>
    <cellStyle name="Validation 4 3 3 64" xfId="26790"/>
    <cellStyle name="Validation 4 3 3 65" xfId="26791"/>
    <cellStyle name="Validation 4 3 3 66" xfId="26792"/>
    <cellStyle name="Validation 4 3 3 7" xfId="26793"/>
    <cellStyle name="Validation 4 3 3 8" xfId="26794"/>
    <cellStyle name="Validation 4 3 3 9" xfId="26795"/>
    <cellStyle name="Validation 4 3 30" xfId="26796"/>
    <cellStyle name="Validation 4 3 31" xfId="26797"/>
    <cellStyle name="Validation 4 3 32" xfId="26798"/>
    <cellStyle name="Validation 4 3 33" xfId="26799"/>
    <cellStyle name="Validation 4 3 4" xfId="26800"/>
    <cellStyle name="Validation 4 3 5" xfId="26801"/>
    <cellStyle name="Validation 4 3 6" xfId="26802"/>
    <cellStyle name="Validation 4 3 7" xfId="26803"/>
    <cellStyle name="Validation 4 3 8" xfId="26804"/>
    <cellStyle name="Validation 4 3 9" xfId="26805"/>
    <cellStyle name="Validation 4 4" xfId="26806"/>
    <cellStyle name="Validation 4 4 10" xfId="26807"/>
    <cellStyle name="Validation 4 4 11" xfId="26808"/>
    <cellStyle name="Validation 4 4 12" xfId="26809"/>
    <cellStyle name="Validation 4 4 13" xfId="26810"/>
    <cellStyle name="Validation 4 4 14" xfId="26811"/>
    <cellStyle name="Validation 4 4 15" xfId="26812"/>
    <cellStyle name="Validation 4 4 16" xfId="26813"/>
    <cellStyle name="Validation 4 4 17" xfId="26814"/>
    <cellStyle name="Validation 4 4 18" xfId="26815"/>
    <cellStyle name="Validation 4 4 19" xfId="26816"/>
    <cellStyle name="Validation 4 4 2" xfId="26817"/>
    <cellStyle name="Validation 4 4 2 2" xfId="26818"/>
    <cellStyle name="Validation 4 4 2 3" xfId="26819"/>
    <cellStyle name="Validation 4 4 20" xfId="26820"/>
    <cellStyle name="Validation 4 4 21" xfId="26821"/>
    <cellStyle name="Validation 4 4 22" xfId="26822"/>
    <cellStyle name="Validation 4 4 23" xfId="26823"/>
    <cellStyle name="Validation 4 4 24" xfId="26824"/>
    <cellStyle name="Validation 4 4 25" xfId="26825"/>
    <cellStyle name="Validation 4 4 26" xfId="26826"/>
    <cellStyle name="Validation 4 4 27" xfId="26827"/>
    <cellStyle name="Validation 4 4 28" xfId="26828"/>
    <cellStyle name="Validation 4 4 29" xfId="26829"/>
    <cellStyle name="Validation 4 4 3" xfId="26830"/>
    <cellStyle name="Validation 4 4 30" xfId="26831"/>
    <cellStyle name="Validation 4 4 31" xfId="26832"/>
    <cellStyle name="Validation 4 4 32" xfId="26833"/>
    <cellStyle name="Validation 4 4 33" xfId="26834"/>
    <cellStyle name="Validation 4 4 34" xfId="26835"/>
    <cellStyle name="Validation 4 4 35" xfId="26836"/>
    <cellStyle name="Validation 4 4 4" xfId="26837"/>
    <cellStyle name="Validation 4 4 5" xfId="26838"/>
    <cellStyle name="Validation 4 4 6" xfId="26839"/>
    <cellStyle name="Validation 4 4 7" xfId="26840"/>
    <cellStyle name="Validation 4 4 8" xfId="26841"/>
    <cellStyle name="Validation 4 4 9" xfId="26842"/>
    <cellStyle name="Validation 4 5" xfId="26843"/>
    <cellStyle name="Validation 4 5 10" xfId="26844"/>
    <cellStyle name="Validation 4 5 11" xfId="26845"/>
    <cellStyle name="Validation 4 5 12" xfId="26846"/>
    <cellStyle name="Validation 4 5 13" xfId="26847"/>
    <cellStyle name="Validation 4 5 14" xfId="26848"/>
    <cellStyle name="Validation 4 5 15" xfId="26849"/>
    <cellStyle name="Validation 4 5 16" xfId="26850"/>
    <cellStyle name="Validation 4 5 17" xfId="26851"/>
    <cellStyle name="Validation 4 5 18" xfId="26852"/>
    <cellStyle name="Validation 4 5 19" xfId="26853"/>
    <cellStyle name="Validation 4 5 2" xfId="26854"/>
    <cellStyle name="Validation 4 5 2 10" xfId="26855"/>
    <cellStyle name="Validation 4 5 2 11" xfId="26856"/>
    <cellStyle name="Validation 4 5 2 12" xfId="26857"/>
    <cellStyle name="Validation 4 5 2 13" xfId="26858"/>
    <cellStyle name="Validation 4 5 2 14" xfId="26859"/>
    <cellStyle name="Validation 4 5 2 15" xfId="26860"/>
    <cellStyle name="Validation 4 5 2 16" xfId="26861"/>
    <cellStyle name="Validation 4 5 2 17" xfId="26862"/>
    <cellStyle name="Validation 4 5 2 18" xfId="26863"/>
    <cellStyle name="Validation 4 5 2 19" xfId="26864"/>
    <cellStyle name="Validation 4 5 2 2" xfId="26865"/>
    <cellStyle name="Validation 4 5 2 20" xfId="26866"/>
    <cellStyle name="Validation 4 5 2 21" xfId="26867"/>
    <cellStyle name="Validation 4 5 2 22" xfId="26868"/>
    <cellStyle name="Validation 4 5 2 23" xfId="26869"/>
    <cellStyle name="Validation 4 5 2 24" xfId="26870"/>
    <cellStyle name="Validation 4 5 2 25" xfId="26871"/>
    <cellStyle name="Validation 4 5 2 26" xfId="26872"/>
    <cellStyle name="Validation 4 5 2 27" xfId="26873"/>
    <cellStyle name="Validation 4 5 2 28" xfId="26874"/>
    <cellStyle name="Validation 4 5 2 29" xfId="26875"/>
    <cellStyle name="Validation 4 5 2 3" xfId="26876"/>
    <cellStyle name="Validation 4 5 2 30" xfId="26877"/>
    <cellStyle name="Validation 4 5 2 31" xfId="26878"/>
    <cellStyle name="Validation 4 5 2 32" xfId="26879"/>
    <cellStyle name="Validation 4 5 2 33" xfId="26880"/>
    <cellStyle name="Validation 4 5 2 34" xfId="26881"/>
    <cellStyle name="Validation 4 5 2 35" xfId="26882"/>
    <cellStyle name="Validation 4 5 2 36" xfId="26883"/>
    <cellStyle name="Validation 4 5 2 37" xfId="26884"/>
    <cellStyle name="Validation 4 5 2 38" xfId="26885"/>
    <cellStyle name="Validation 4 5 2 39" xfId="26886"/>
    <cellStyle name="Validation 4 5 2 4" xfId="26887"/>
    <cellStyle name="Validation 4 5 2 40" xfId="26888"/>
    <cellStyle name="Validation 4 5 2 41" xfId="26889"/>
    <cellStyle name="Validation 4 5 2 42" xfId="26890"/>
    <cellStyle name="Validation 4 5 2 43" xfId="26891"/>
    <cellStyle name="Validation 4 5 2 44" xfId="26892"/>
    <cellStyle name="Validation 4 5 2 45" xfId="26893"/>
    <cellStyle name="Validation 4 5 2 46" xfId="26894"/>
    <cellStyle name="Validation 4 5 2 47" xfId="26895"/>
    <cellStyle name="Validation 4 5 2 48" xfId="26896"/>
    <cellStyle name="Validation 4 5 2 49" xfId="26897"/>
    <cellStyle name="Validation 4 5 2 5" xfId="26898"/>
    <cellStyle name="Validation 4 5 2 50" xfId="26899"/>
    <cellStyle name="Validation 4 5 2 51" xfId="26900"/>
    <cellStyle name="Validation 4 5 2 52" xfId="26901"/>
    <cellStyle name="Validation 4 5 2 53" xfId="26902"/>
    <cellStyle name="Validation 4 5 2 54" xfId="26903"/>
    <cellStyle name="Validation 4 5 2 55" xfId="26904"/>
    <cellStyle name="Validation 4 5 2 56" xfId="26905"/>
    <cellStyle name="Validation 4 5 2 57" xfId="26906"/>
    <cellStyle name="Validation 4 5 2 58" xfId="26907"/>
    <cellStyle name="Validation 4 5 2 59" xfId="26908"/>
    <cellStyle name="Validation 4 5 2 6" xfId="26909"/>
    <cellStyle name="Validation 4 5 2 60" xfId="26910"/>
    <cellStyle name="Validation 4 5 2 61" xfId="26911"/>
    <cellStyle name="Validation 4 5 2 62" xfId="26912"/>
    <cellStyle name="Validation 4 5 2 63" xfId="26913"/>
    <cellStyle name="Validation 4 5 2 64" xfId="26914"/>
    <cellStyle name="Validation 4 5 2 65" xfId="26915"/>
    <cellStyle name="Validation 4 5 2 7" xfId="26916"/>
    <cellStyle name="Validation 4 5 2 8" xfId="26917"/>
    <cellStyle name="Validation 4 5 2 9" xfId="26918"/>
    <cellStyle name="Validation 4 5 20" xfId="26919"/>
    <cellStyle name="Validation 4 5 21" xfId="26920"/>
    <cellStyle name="Validation 4 5 22" xfId="26921"/>
    <cellStyle name="Validation 4 5 23" xfId="26922"/>
    <cellStyle name="Validation 4 5 24" xfId="26923"/>
    <cellStyle name="Validation 4 5 25" xfId="26924"/>
    <cellStyle name="Validation 4 5 26" xfId="26925"/>
    <cellStyle name="Validation 4 5 27" xfId="26926"/>
    <cellStyle name="Validation 4 5 28" xfId="26927"/>
    <cellStyle name="Validation 4 5 29" xfId="26928"/>
    <cellStyle name="Validation 4 5 3" xfId="26929"/>
    <cellStyle name="Validation 4 5 3 10" xfId="26930"/>
    <cellStyle name="Validation 4 5 3 11" xfId="26931"/>
    <cellStyle name="Validation 4 5 3 12" xfId="26932"/>
    <cellStyle name="Validation 4 5 3 13" xfId="26933"/>
    <cellStyle name="Validation 4 5 3 14" xfId="26934"/>
    <cellStyle name="Validation 4 5 3 15" xfId="26935"/>
    <cellStyle name="Validation 4 5 3 16" xfId="26936"/>
    <cellStyle name="Validation 4 5 3 17" xfId="26937"/>
    <cellStyle name="Validation 4 5 3 18" xfId="26938"/>
    <cellStyle name="Validation 4 5 3 19" xfId="26939"/>
    <cellStyle name="Validation 4 5 3 2" xfId="26940"/>
    <cellStyle name="Validation 4 5 3 20" xfId="26941"/>
    <cellStyle name="Validation 4 5 3 21" xfId="26942"/>
    <cellStyle name="Validation 4 5 3 22" xfId="26943"/>
    <cellStyle name="Validation 4 5 3 23" xfId="26944"/>
    <cellStyle name="Validation 4 5 3 24" xfId="26945"/>
    <cellStyle name="Validation 4 5 3 25" xfId="26946"/>
    <cellStyle name="Validation 4 5 3 26" xfId="26947"/>
    <cellStyle name="Validation 4 5 3 27" xfId="26948"/>
    <cellStyle name="Validation 4 5 3 28" xfId="26949"/>
    <cellStyle name="Validation 4 5 3 29" xfId="26950"/>
    <cellStyle name="Validation 4 5 3 3" xfId="26951"/>
    <cellStyle name="Validation 4 5 3 30" xfId="26952"/>
    <cellStyle name="Validation 4 5 3 31" xfId="26953"/>
    <cellStyle name="Validation 4 5 3 32" xfId="26954"/>
    <cellStyle name="Validation 4 5 3 33" xfId="26955"/>
    <cellStyle name="Validation 4 5 3 34" xfId="26956"/>
    <cellStyle name="Validation 4 5 3 35" xfId="26957"/>
    <cellStyle name="Validation 4 5 3 36" xfId="26958"/>
    <cellStyle name="Validation 4 5 3 37" xfId="26959"/>
    <cellStyle name="Validation 4 5 3 38" xfId="26960"/>
    <cellStyle name="Validation 4 5 3 39" xfId="26961"/>
    <cellStyle name="Validation 4 5 3 4" xfId="26962"/>
    <cellStyle name="Validation 4 5 3 40" xfId="26963"/>
    <cellStyle name="Validation 4 5 3 41" xfId="26964"/>
    <cellStyle name="Validation 4 5 3 42" xfId="26965"/>
    <cellStyle name="Validation 4 5 3 43" xfId="26966"/>
    <cellStyle name="Validation 4 5 3 44" xfId="26967"/>
    <cellStyle name="Validation 4 5 3 45" xfId="26968"/>
    <cellStyle name="Validation 4 5 3 46" xfId="26969"/>
    <cellStyle name="Validation 4 5 3 47" xfId="26970"/>
    <cellStyle name="Validation 4 5 3 48" xfId="26971"/>
    <cellStyle name="Validation 4 5 3 49" xfId="26972"/>
    <cellStyle name="Validation 4 5 3 5" xfId="26973"/>
    <cellStyle name="Validation 4 5 3 50" xfId="26974"/>
    <cellStyle name="Validation 4 5 3 51" xfId="26975"/>
    <cellStyle name="Validation 4 5 3 52" xfId="26976"/>
    <cellStyle name="Validation 4 5 3 53" xfId="26977"/>
    <cellStyle name="Validation 4 5 3 54" xfId="26978"/>
    <cellStyle name="Validation 4 5 3 55" xfId="26979"/>
    <cellStyle name="Validation 4 5 3 56" xfId="26980"/>
    <cellStyle name="Validation 4 5 3 57" xfId="26981"/>
    <cellStyle name="Validation 4 5 3 58" xfId="26982"/>
    <cellStyle name="Validation 4 5 3 59" xfId="26983"/>
    <cellStyle name="Validation 4 5 3 6" xfId="26984"/>
    <cellStyle name="Validation 4 5 3 60" xfId="26985"/>
    <cellStyle name="Validation 4 5 3 61" xfId="26986"/>
    <cellStyle name="Validation 4 5 3 62" xfId="26987"/>
    <cellStyle name="Validation 4 5 3 63" xfId="26988"/>
    <cellStyle name="Validation 4 5 3 64" xfId="26989"/>
    <cellStyle name="Validation 4 5 3 65" xfId="26990"/>
    <cellStyle name="Validation 4 5 3 66" xfId="26991"/>
    <cellStyle name="Validation 4 5 3 7" xfId="26992"/>
    <cellStyle name="Validation 4 5 3 8" xfId="26993"/>
    <cellStyle name="Validation 4 5 3 9" xfId="26994"/>
    <cellStyle name="Validation 4 5 30" xfId="26995"/>
    <cellStyle name="Validation 4 5 31" xfId="26996"/>
    <cellStyle name="Validation 4 5 32" xfId="26997"/>
    <cellStyle name="Validation 4 5 33" xfId="26998"/>
    <cellStyle name="Validation 4 5 4" xfId="26999"/>
    <cellStyle name="Validation 4 5 5" xfId="27000"/>
    <cellStyle name="Validation 4 5 6" xfId="27001"/>
    <cellStyle name="Validation 4 5 7" xfId="27002"/>
    <cellStyle name="Validation 4 5 8" xfId="27003"/>
    <cellStyle name="Validation 4 5 9" xfId="27004"/>
    <cellStyle name="Validation 4 6" xfId="27005"/>
    <cellStyle name="Validation 4 6 10" xfId="27006"/>
    <cellStyle name="Validation 4 6 11" xfId="27007"/>
    <cellStyle name="Validation 4 6 12" xfId="27008"/>
    <cellStyle name="Validation 4 6 13" xfId="27009"/>
    <cellStyle name="Validation 4 6 14" xfId="27010"/>
    <cellStyle name="Validation 4 6 15" xfId="27011"/>
    <cellStyle name="Validation 4 6 16" xfId="27012"/>
    <cellStyle name="Validation 4 6 17" xfId="27013"/>
    <cellStyle name="Validation 4 6 18" xfId="27014"/>
    <cellStyle name="Validation 4 6 19" xfId="27015"/>
    <cellStyle name="Validation 4 6 2" xfId="27016"/>
    <cellStyle name="Validation 4 6 20" xfId="27017"/>
    <cellStyle name="Validation 4 6 21" xfId="27018"/>
    <cellStyle name="Validation 4 6 22" xfId="27019"/>
    <cellStyle name="Validation 4 6 23" xfId="27020"/>
    <cellStyle name="Validation 4 6 24" xfId="27021"/>
    <cellStyle name="Validation 4 6 25" xfId="27022"/>
    <cellStyle name="Validation 4 6 26" xfId="27023"/>
    <cellStyle name="Validation 4 6 27" xfId="27024"/>
    <cellStyle name="Validation 4 6 28" xfId="27025"/>
    <cellStyle name="Validation 4 6 29" xfId="27026"/>
    <cellStyle name="Validation 4 6 3" xfId="27027"/>
    <cellStyle name="Validation 4 6 30" xfId="27028"/>
    <cellStyle name="Validation 4 6 31" xfId="27029"/>
    <cellStyle name="Validation 4 6 32" xfId="27030"/>
    <cellStyle name="Validation 4 6 33" xfId="27031"/>
    <cellStyle name="Validation 4 6 34" xfId="27032"/>
    <cellStyle name="Validation 4 6 35" xfId="27033"/>
    <cellStyle name="Validation 4 6 36" xfId="27034"/>
    <cellStyle name="Validation 4 6 37" xfId="27035"/>
    <cellStyle name="Validation 4 6 38" xfId="27036"/>
    <cellStyle name="Validation 4 6 39" xfId="27037"/>
    <cellStyle name="Validation 4 6 4" xfId="27038"/>
    <cellStyle name="Validation 4 6 40" xfId="27039"/>
    <cellStyle name="Validation 4 6 41" xfId="27040"/>
    <cellStyle name="Validation 4 6 42" xfId="27041"/>
    <cellStyle name="Validation 4 6 43" xfId="27042"/>
    <cellStyle name="Validation 4 6 44" xfId="27043"/>
    <cellStyle name="Validation 4 6 45" xfId="27044"/>
    <cellStyle name="Validation 4 6 46" xfId="27045"/>
    <cellStyle name="Validation 4 6 47" xfId="27046"/>
    <cellStyle name="Validation 4 6 48" xfId="27047"/>
    <cellStyle name="Validation 4 6 49" xfId="27048"/>
    <cellStyle name="Validation 4 6 5" xfId="27049"/>
    <cellStyle name="Validation 4 6 50" xfId="27050"/>
    <cellStyle name="Validation 4 6 51" xfId="27051"/>
    <cellStyle name="Validation 4 6 52" xfId="27052"/>
    <cellStyle name="Validation 4 6 53" xfId="27053"/>
    <cellStyle name="Validation 4 6 54" xfId="27054"/>
    <cellStyle name="Validation 4 6 55" xfId="27055"/>
    <cellStyle name="Validation 4 6 56" xfId="27056"/>
    <cellStyle name="Validation 4 6 57" xfId="27057"/>
    <cellStyle name="Validation 4 6 58" xfId="27058"/>
    <cellStyle name="Validation 4 6 59" xfId="27059"/>
    <cellStyle name="Validation 4 6 6" xfId="27060"/>
    <cellStyle name="Validation 4 6 60" xfId="27061"/>
    <cellStyle name="Validation 4 6 61" xfId="27062"/>
    <cellStyle name="Validation 4 6 62" xfId="27063"/>
    <cellStyle name="Validation 4 6 63" xfId="27064"/>
    <cellStyle name="Validation 4 6 64" xfId="27065"/>
    <cellStyle name="Validation 4 6 65" xfId="27066"/>
    <cellStyle name="Validation 4 6 66" xfId="27067"/>
    <cellStyle name="Validation 4 6 7" xfId="27068"/>
    <cellStyle name="Validation 4 6 8" xfId="27069"/>
    <cellStyle name="Validation 4 6 9" xfId="27070"/>
    <cellStyle name="Validation 4 7" xfId="27071"/>
    <cellStyle name="Validation 4 7 10" xfId="27072"/>
    <cellStyle name="Validation 4 7 11" xfId="27073"/>
    <cellStyle name="Validation 4 7 12" xfId="27074"/>
    <cellStyle name="Validation 4 7 13" xfId="27075"/>
    <cellStyle name="Validation 4 7 14" xfId="27076"/>
    <cellStyle name="Validation 4 7 15" xfId="27077"/>
    <cellStyle name="Validation 4 7 16" xfId="27078"/>
    <cellStyle name="Validation 4 7 17" xfId="27079"/>
    <cellStyle name="Validation 4 7 18" xfId="27080"/>
    <cellStyle name="Validation 4 7 19" xfId="27081"/>
    <cellStyle name="Validation 4 7 2" xfId="27082"/>
    <cellStyle name="Validation 4 7 20" xfId="27083"/>
    <cellStyle name="Validation 4 7 21" xfId="27084"/>
    <cellStyle name="Validation 4 7 22" xfId="27085"/>
    <cellStyle name="Validation 4 7 23" xfId="27086"/>
    <cellStyle name="Validation 4 7 24" xfId="27087"/>
    <cellStyle name="Validation 4 7 25" xfId="27088"/>
    <cellStyle name="Validation 4 7 26" xfId="27089"/>
    <cellStyle name="Validation 4 7 27" xfId="27090"/>
    <cellStyle name="Validation 4 7 28" xfId="27091"/>
    <cellStyle name="Validation 4 7 29" xfId="27092"/>
    <cellStyle name="Validation 4 7 3" xfId="27093"/>
    <cellStyle name="Validation 4 7 30" xfId="27094"/>
    <cellStyle name="Validation 4 7 31" xfId="27095"/>
    <cellStyle name="Validation 4 7 32" xfId="27096"/>
    <cellStyle name="Validation 4 7 33" xfId="27097"/>
    <cellStyle name="Validation 4 7 34" xfId="27098"/>
    <cellStyle name="Validation 4 7 35" xfId="27099"/>
    <cellStyle name="Validation 4 7 36" xfId="27100"/>
    <cellStyle name="Validation 4 7 37" xfId="27101"/>
    <cellStyle name="Validation 4 7 38" xfId="27102"/>
    <cellStyle name="Validation 4 7 39" xfId="27103"/>
    <cellStyle name="Validation 4 7 4" xfId="27104"/>
    <cellStyle name="Validation 4 7 40" xfId="27105"/>
    <cellStyle name="Validation 4 7 41" xfId="27106"/>
    <cellStyle name="Validation 4 7 42" xfId="27107"/>
    <cellStyle name="Validation 4 7 43" xfId="27108"/>
    <cellStyle name="Validation 4 7 44" xfId="27109"/>
    <cellStyle name="Validation 4 7 45" xfId="27110"/>
    <cellStyle name="Validation 4 7 46" xfId="27111"/>
    <cellStyle name="Validation 4 7 47" xfId="27112"/>
    <cellStyle name="Validation 4 7 48" xfId="27113"/>
    <cellStyle name="Validation 4 7 49" xfId="27114"/>
    <cellStyle name="Validation 4 7 5" xfId="27115"/>
    <cellStyle name="Validation 4 7 50" xfId="27116"/>
    <cellStyle name="Validation 4 7 51" xfId="27117"/>
    <cellStyle name="Validation 4 7 52" xfId="27118"/>
    <cellStyle name="Validation 4 7 53" xfId="27119"/>
    <cellStyle name="Validation 4 7 54" xfId="27120"/>
    <cellStyle name="Validation 4 7 55" xfId="27121"/>
    <cellStyle name="Validation 4 7 56" xfId="27122"/>
    <cellStyle name="Validation 4 7 57" xfId="27123"/>
    <cellStyle name="Validation 4 7 58" xfId="27124"/>
    <cellStyle name="Validation 4 7 59" xfId="27125"/>
    <cellStyle name="Validation 4 7 6" xfId="27126"/>
    <cellStyle name="Validation 4 7 60" xfId="27127"/>
    <cellStyle name="Validation 4 7 61" xfId="27128"/>
    <cellStyle name="Validation 4 7 62" xfId="27129"/>
    <cellStyle name="Validation 4 7 63" xfId="27130"/>
    <cellStyle name="Validation 4 7 64" xfId="27131"/>
    <cellStyle name="Validation 4 7 7" xfId="27132"/>
    <cellStyle name="Validation 4 7 8" xfId="27133"/>
    <cellStyle name="Validation 4 7 9" xfId="27134"/>
    <cellStyle name="Validation 4 8" xfId="27135"/>
    <cellStyle name="Validation 4 9" xfId="27136"/>
    <cellStyle name="Validation 5" xfId="27137"/>
    <cellStyle name="Validation 5 10" xfId="27138"/>
    <cellStyle name="Validation 5 11" xfId="27139"/>
    <cellStyle name="Validation 5 12" xfId="27140"/>
    <cellStyle name="Validation 5 13" xfId="27141"/>
    <cellStyle name="Validation 5 14" xfId="27142"/>
    <cellStyle name="Validation 5 15" xfId="27143"/>
    <cellStyle name="Validation 5 16" xfId="27144"/>
    <cellStyle name="Validation 5 17" xfId="27145"/>
    <cellStyle name="Validation 5 18" xfId="27146"/>
    <cellStyle name="Validation 5 19" xfId="27147"/>
    <cellStyle name="Validation 5 2" xfId="27148"/>
    <cellStyle name="Validation 5 20" xfId="27149"/>
    <cellStyle name="Validation 5 21" xfId="27150"/>
    <cellStyle name="Validation 5 22" xfId="27151"/>
    <cellStyle name="Validation 5 23" xfId="27152"/>
    <cellStyle name="Validation 5 24" xfId="27153"/>
    <cellStyle name="Validation 5 25" xfId="27154"/>
    <cellStyle name="Validation 5 26" xfId="27155"/>
    <cellStyle name="Validation 5 27" xfId="27156"/>
    <cellStyle name="Validation 5 28" xfId="27157"/>
    <cellStyle name="Validation 5 29" xfId="27158"/>
    <cellStyle name="Validation 5 3" xfId="27159"/>
    <cellStyle name="Validation 5 30" xfId="27160"/>
    <cellStyle name="Validation 5 31" xfId="27161"/>
    <cellStyle name="Validation 5 32" xfId="27162"/>
    <cellStyle name="Validation 5 33" xfId="27163"/>
    <cellStyle name="Validation 5 34" xfId="27164"/>
    <cellStyle name="Validation 5 35" xfId="27165"/>
    <cellStyle name="Validation 5 36" xfId="27166"/>
    <cellStyle name="Validation 5 37" xfId="27167"/>
    <cellStyle name="Validation 5 38" xfId="27168"/>
    <cellStyle name="Validation 5 39" xfId="27169"/>
    <cellStyle name="Validation 5 4" xfId="27170"/>
    <cellStyle name="Validation 5 40" xfId="27171"/>
    <cellStyle name="Validation 5 41" xfId="27172"/>
    <cellStyle name="Validation 5 42" xfId="27173"/>
    <cellStyle name="Validation 5 43" xfId="27174"/>
    <cellStyle name="Validation 5 44" xfId="27175"/>
    <cellStyle name="Validation 5 45" xfId="27176"/>
    <cellStyle name="Validation 5 46" xfId="27177"/>
    <cellStyle name="Validation 5 47" xfId="27178"/>
    <cellStyle name="Validation 5 48" xfId="27179"/>
    <cellStyle name="Validation 5 49" xfId="27180"/>
    <cellStyle name="Validation 5 5" xfId="27181"/>
    <cellStyle name="Validation 5 50" xfId="27182"/>
    <cellStyle name="Validation 5 51" xfId="27183"/>
    <cellStyle name="Validation 5 52" xfId="27184"/>
    <cellStyle name="Validation 5 53" xfId="27185"/>
    <cellStyle name="Validation 5 54" xfId="27186"/>
    <cellStyle name="Validation 5 55" xfId="27187"/>
    <cellStyle name="Validation 5 56" xfId="27188"/>
    <cellStyle name="Validation 5 57" xfId="27189"/>
    <cellStyle name="Validation 5 58" xfId="27190"/>
    <cellStyle name="Validation 5 59" xfId="27191"/>
    <cellStyle name="Validation 5 6" xfId="27192"/>
    <cellStyle name="Validation 5 60" xfId="27193"/>
    <cellStyle name="Validation 5 61" xfId="27194"/>
    <cellStyle name="Validation 5 62" xfId="27195"/>
    <cellStyle name="Validation 5 63" xfId="27196"/>
    <cellStyle name="Validation 5 64" xfId="27197"/>
    <cellStyle name="Validation 5 7" xfId="27198"/>
    <cellStyle name="Validation 5 8" xfId="27199"/>
    <cellStyle name="Validation 5 9" xfId="27200"/>
    <cellStyle name="Validation 6" xfId="27201"/>
    <cellStyle name="Valiotsikko" xfId="27202"/>
    <cellStyle name="Valiotsikko 2" xfId="27203"/>
    <cellStyle name="Valiotsikko 3" xfId="27204"/>
    <cellStyle name="Valiotsikko 4" xfId="27205"/>
    <cellStyle name="Valuta [0]_Arcen" xfId="27206"/>
    <cellStyle name="Valuta_Arcen" xfId="27207"/>
    <cellStyle name="Vдliotsikko" xfId="27208"/>
    <cellStyle name="Vдliotsikko 2" xfId="27209"/>
    <cellStyle name="Vдliotsikko 3" xfId="27210"/>
    <cellStyle name="Vдliotsikko 4" xfId="27211"/>
    <cellStyle name="Währung [0]_Compiling Utility Macros" xfId="27212"/>
    <cellStyle name="Währung_Compiling Utility Macros" xfId="27213"/>
    <cellStyle name="Warning Text" xfId="27214"/>
    <cellStyle name="WIP" xfId="27215"/>
    <cellStyle name="WIP 2" xfId="27216"/>
    <cellStyle name="WIP 3" xfId="27217"/>
    <cellStyle name="WIP 4" xfId="27218"/>
    <cellStyle name="WK? Settings" xfId="27219"/>
    <cellStyle name="year" xfId="27220"/>
    <cellStyle name="year 2" xfId="27221"/>
    <cellStyle name="year 3" xfId="27222"/>
    <cellStyle name="year 4" xfId="27223"/>
    <cellStyle name="year 5" xfId="27224"/>
    <cellStyle name="YelNumbersCurr" xfId="27225"/>
    <cellStyle name="YelNumbersCurr 10" xfId="27226"/>
    <cellStyle name="YelNumbersCurr 11" xfId="27227"/>
    <cellStyle name="YelNumbersCurr 12" xfId="27228"/>
    <cellStyle name="YelNumbersCurr 13" xfId="27229"/>
    <cellStyle name="YelNumbersCurr 14" xfId="27230"/>
    <cellStyle name="YelNumbersCurr 2" xfId="27231"/>
    <cellStyle name="YelNumbersCurr 2 10" xfId="27232"/>
    <cellStyle name="YelNumbersCurr 2 11" xfId="27233"/>
    <cellStyle name="YelNumbersCurr 2 2" xfId="27234"/>
    <cellStyle name="YelNumbersCurr 2 2 2" xfId="27235"/>
    <cellStyle name="YelNumbersCurr 2 2 2 2" xfId="27236"/>
    <cellStyle name="YelNumbersCurr 2 2 2 3" xfId="27237"/>
    <cellStyle name="YelNumbersCurr 2 2 2 4" xfId="27238"/>
    <cellStyle name="YelNumbersCurr 2 2 3" xfId="27239"/>
    <cellStyle name="YelNumbersCurr 2 2 4" xfId="27240"/>
    <cellStyle name="YelNumbersCurr 2 2 5" xfId="27241"/>
    <cellStyle name="YelNumbersCurr 2 3" xfId="27242"/>
    <cellStyle name="YelNumbersCurr 2 3 2" xfId="27243"/>
    <cellStyle name="YelNumbersCurr 2 3 2 2" xfId="27244"/>
    <cellStyle name="YelNumbersCurr 2 3 2 3" xfId="27245"/>
    <cellStyle name="YelNumbersCurr 2 3 2 4" xfId="27246"/>
    <cellStyle name="YelNumbersCurr 2 3 3" xfId="27247"/>
    <cellStyle name="YelNumbersCurr 2 3 4" xfId="27248"/>
    <cellStyle name="YelNumbersCurr 2 3 5" xfId="27249"/>
    <cellStyle name="YelNumbersCurr 2 4" xfId="27250"/>
    <cellStyle name="YelNumbersCurr 2 4 2" xfId="27251"/>
    <cellStyle name="YelNumbersCurr 2 4 2 2" xfId="27252"/>
    <cellStyle name="YelNumbersCurr 2 4 2 3" xfId="27253"/>
    <cellStyle name="YelNumbersCurr 2 4 2 4" xfId="27254"/>
    <cellStyle name="YelNumbersCurr 2 4 3" xfId="27255"/>
    <cellStyle name="YelNumbersCurr 2 4 4" xfId="27256"/>
    <cellStyle name="YelNumbersCurr 2 4 5" xfId="27257"/>
    <cellStyle name="YelNumbersCurr 2 5" xfId="27258"/>
    <cellStyle name="YelNumbersCurr 2 5 2" xfId="27259"/>
    <cellStyle name="YelNumbersCurr 2 5 2 2" xfId="27260"/>
    <cellStyle name="YelNumbersCurr 2 5 2 3" xfId="27261"/>
    <cellStyle name="YelNumbersCurr 2 5 2 4" xfId="27262"/>
    <cellStyle name="YelNumbersCurr 2 5 3" xfId="27263"/>
    <cellStyle name="YelNumbersCurr 2 5 4" xfId="27264"/>
    <cellStyle name="YelNumbersCurr 2 5 5" xfId="27265"/>
    <cellStyle name="YelNumbersCurr 2 6" xfId="27266"/>
    <cellStyle name="YelNumbersCurr 2 6 2" xfId="27267"/>
    <cellStyle name="YelNumbersCurr 2 6 2 2" xfId="27268"/>
    <cellStyle name="YelNumbersCurr 2 6 2 3" xfId="27269"/>
    <cellStyle name="YelNumbersCurr 2 6 2 4" xfId="27270"/>
    <cellStyle name="YelNumbersCurr 2 6 3" xfId="27271"/>
    <cellStyle name="YelNumbersCurr 2 6 4" xfId="27272"/>
    <cellStyle name="YelNumbersCurr 2 6 5" xfId="27273"/>
    <cellStyle name="YelNumbersCurr 2 7" xfId="27274"/>
    <cellStyle name="YelNumbersCurr 2 7 2" xfId="27275"/>
    <cellStyle name="YelNumbersCurr 2 7 2 2" xfId="27276"/>
    <cellStyle name="YelNumbersCurr 2 7 2 3" xfId="27277"/>
    <cellStyle name="YelNumbersCurr 2 7 2 4" xfId="27278"/>
    <cellStyle name="YelNumbersCurr 2 7 3" xfId="27279"/>
    <cellStyle name="YelNumbersCurr 2 7 4" xfId="27280"/>
    <cellStyle name="YelNumbersCurr 2 7 5" xfId="27281"/>
    <cellStyle name="YelNumbersCurr 2 8" xfId="27282"/>
    <cellStyle name="YelNumbersCurr 2 8 2" xfId="27283"/>
    <cellStyle name="YelNumbersCurr 2 8 3" xfId="27284"/>
    <cellStyle name="YelNumbersCurr 2 8 4" xfId="27285"/>
    <cellStyle name="YelNumbersCurr 2 9" xfId="27286"/>
    <cellStyle name="YelNumbersCurr 3" xfId="27287"/>
    <cellStyle name="YelNumbersCurr 3 2" xfId="27288"/>
    <cellStyle name="YelNumbersCurr 3 3" xfId="27289"/>
    <cellStyle name="YelNumbersCurr 3 4" xfId="27290"/>
    <cellStyle name="YelNumbersCurr 4" xfId="27291"/>
    <cellStyle name="YelNumbersCurr 4 2" xfId="27292"/>
    <cellStyle name="YelNumbersCurr 4 2 2" xfId="27293"/>
    <cellStyle name="YelNumbersCurr 4 2 3" xfId="27294"/>
    <cellStyle name="YelNumbersCurr 4 2 4" xfId="27295"/>
    <cellStyle name="YelNumbersCurr 4 2 5" xfId="27296"/>
    <cellStyle name="YelNumbersCurr 4 2 6" xfId="27297"/>
    <cellStyle name="YelNumbersCurr 4 2 7" xfId="27298"/>
    <cellStyle name="YelNumbersCurr 4 3" xfId="27299"/>
    <cellStyle name="YelNumbersCurr 4 3 2" xfId="27300"/>
    <cellStyle name="YelNumbersCurr 4 3 3" xfId="27301"/>
    <cellStyle name="YelNumbersCurr 4 3 4" xfId="27302"/>
    <cellStyle name="YelNumbersCurr 4 3 5" xfId="27303"/>
    <cellStyle name="YelNumbersCurr 4 3 6" xfId="27304"/>
    <cellStyle name="YelNumbersCurr 4 4" xfId="27305"/>
    <cellStyle name="YelNumbersCurr 4 5" xfId="27306"/>
    <cellStyle name="YelNumbersCurr 4 6" xfId="27307"/>
    <cellStyle name="YelNumbersCurr 4 7" xfId="27308"/>
    <cellStyle name="YelNumbersCurr 4 8" xfId="27309"/>
    <cellStyle name="YelNumbersCurr 4 9" xfId="27310"/>
    <cellStyle name="YelNumbersCurr 5" xfId="27311"/>
    <cellStyle name="YelNumbersCurr 5 2" xfId="27312"/>
    <cellStyle name="YelNumbersCurr 5 3" xfId="27313"/>
    <cellStyle name="YelNumbersCurr 5 4" xfId="27314"/>
    <cellStyle name="YelNumbersCurr 5 5" xfId="27315"/>
    <cellStyle name="YelNumbersCurr 5 6" xfId="27316"/>
    <cellStyle name="YelNumbersCurr 5 7" xfId="27317"/>
    <cellStyle name="YelNumbersCurr 5 8" xfId="27318"/>
    <cellStyle name="YelNumbersCurr 6" xfId="27319"/>
    <cellStyle name="YelNumbersCurr 6 2" xfId="27320"/>
    <cellStyle name="YelNumbersCurr 6 3" xfId="27321"/>
    <cellStyle name="YelNumbersCurr 6 4" xfId="27322"/>
    <cellStyle name="YelNumbersCurr 6 5" xfId="27323"/>
    <cellStyle name="YelNumbersCurr 6 6" xfId="27324"/>
    <cellStyle name="YelNumbersCurr 7" xfId="27325"/>
    <cellStyle name="YelNumbersCurr 7 2" xfId="27326"/>
    <cellStyle name="YelNumbersCurr 7 3" xfId="27327"/>
    <cellStyle name="YelNumbersCurr 7 4" xfId="27328"/>
    <cellStyle name="YelNumbersCurr 8" xfId="27329"/>
    <cellStyle name="YelNumbersCurr 9" xfId="27330"/>
    <cellStyle name="YelNumbersCurr_01_2011_цмро" xfId="27331"/>
    <cellStyle name="Yen" xfId="27332"/>
    <cellStyle name="Zero" xfId="27333"/>
    <cellStyle name="Акцент1 2" xfId="27334"/>
    <cellStyle name="Акцент1 2 2" xfId="27335"/>
    <cellStyle name="Акцент1 2 2 2" xfId="27336"/>
    <cellStyle name="Акцент1 2 3" xfId="27337"/>
    <cellStyle name="Акцент1 2 4" xfId="27338"/>
    <cellStyle name="Акцент1 2 5" xfId="27339"/>
    <cellStyle name="Акцент1 3" xfId="27340"/>
    <cellStyle name="Акцент1 3 2" xfId="27341"/>
    <cellStyle name="Акцент1 3 3" xfId="27342"/>
    <cellStyle name="Акцент1 4" xfId="27343"/>
    <cellStyle name="Акцент1 4 2" xfId="27344"/>
    <cellStyle name="Акцент1 5" xfId="27345"/>
    <cellStyle name="Акцент1 5 2" xfId="27346"/>
    <cellStyle name="Акцент1 6" xfId="27347"/>
    <cellStyle name="Акцент1 6 2" xfId="27348"/>
    <cellStyle name="Акцент1 7" xfId="27349"/>
    <cellStyle name="Акцент1 7 2" xfId="27350"/>
    <cellStyle name="Акцент1 8" xfId="27351"/>
    <cellStyle name="Акцент1 8 2" xfId="27352"/>
    <cellStyle name="Акцент1 9" xfId="27353"/>
    <cellStyle name="Акцент1 9 2" xfId="27354"/>
    <cellStyle name="Акцент2 10" xfId="27355"/>
    <cellStyle name="Акцент2 2" xfId="27356"/>
    <cellStyle name="Акцент2 2 2" xfId="27357"/>
    <cellStyle name="Акцент2 2 3" xfId="27358"/>
    <cellStyle name="Акцент2 3" xfId="27359"/>
    <cellStyle name="Акцент2 3 2" xfId="27360"/>
    <cellStyle name="Акцент2 3 3" xfId="27361"/>
    <cellStyle name="Акцент2 4" xfId="27362"/>
    <cellStyle name="Акцент2 4 2" xfId="27363"/>
    <cellStyle name="Акцент2 5" xfId="27364"/>
    <cellStyle name="Акцент2 5 2" xfId="27365"/>
    <cellStyle name="Акцент2 6" xfId="27366"/>
    <cellStyle name="Акцент2 6 2" xfId="27367"/>
    <cellStyle name="Акцент2 7" xfId="27368"/>
    <cellStyle name="Акцент2 7 2" xfId="27369"/>
    <cellStyle name="Акцент2 8" xfId="27370"/>
    <cellStyle name="Акцент2 8 2" xfId="27371"/>
    <cellStyle name="Акцент2 9" xfId="27372"/>
    <cellStyle name="Акцент2 9 2" xfId="27373"/>
    <cellStyle name="Акцент3 10" xfId="27374"/>
    <cellStyle name="Акцент3 2" xfId="27375"/>
    <cellStyle name="Акцент3 2 2" xfId="27376"/>
    <cellStyle name="Акцент3 2 3" xfId="27377"/>
    <cellStyle name="Акцент3 3" xfId="27378"/>
    <cellStyle name="Акцент3 3 2" xfId="27379"/>
    <cellStyle name="Акцент3 3 3" xfId="27380"/>
    <cellStyle name="Акцент3 4" xfId="27381"/>
    <cellStyle name="Акцент3 4 2" xfId="27382"/>
    <cellStyle name="Акцент3 5" xfId="27383"/>
    <cellStyle name="Акцент3 5 2" xfId="27384"/>
    <cellStyle name="Акцент3 6" xfId="27385"/>
    <cellStyle name="Акцент3 6 2" xfId="27386"/>
    <cellStyle name="Акцент3 7" xfId="27387"/>
    <cellStyle name="Акцент3 7 2" xfId="27388"/>
    <cellStyle name="Акцент3 8" xfId="27389"/>
    <cellStyle name="Акцент3 8 2" xfId="27390"/>
    <cellStyle name="Акцент3 9" xfId="27391"/>
    <cellStyle name="Акцент3 9 2" xfId="27392"/>
    <cellStyle name="Акцент4 2" xfId="27393"/>
    <cellStyle name="Акцент4 2 2" xfId="27394"/>
    <cellStyle name="Акцент4 2 2 2" xfId="27395"/>
    <cellStyle name="Акцент4 2 3" xfId="27396"/>
    <cellStyle name="Акцент4 2 4" xfId="27397"/>
    <cellStyle name="Акцент4 2 5" xfId="27398"/>
    <cellStyle name="Акцент4 3" xfId="27399"/>
    <cellStyle name="Акцент4 3 2" xfId="27400"/>
    <cellStyle name="Акцент4 3 3" xfId="27401"/>
    <cellStyle name="Акцент4 4" xfId="27402"/>
    <cellStyle name="Акцент4 4 2" xfId="27403"/>
    <cellStyle name="Акцент4 5" xfId="27404"/>
    <cellStyle name="Акцент4 5 2" xfId="27405"/>
    <cellStyle name="Акцент4 6" xfId="27406"/>
    <cellStyle name="Акцент4 6 2" xfId="27407"/>
    <cellStyle name="Акцент4 7" xfId="27408"/>
    <cellStyle name="Акцент4 7 2" xfId="27409"/>
    <cellStyle name="Акцент4 8" xfId="27410"/>
    <cellStyle name="Акцент4 8 2" xfId="27411"/>
    <cellStyle name="Акцент4 9" xfId="27412"/>
    <cellStyle name="Акцент4 9 2" xfId="27413"/>
    <cellStyle name="Акцент5 10" xfId="27414"/>
    <cellStyle name="Акцент5 2" xfId="27415"/>
    <cellStyle name="Акцент5 2 2" xfId="27416"/>
    <cellStyle name="Акцент5 2 3" xfId="27417"/>
    <cellStyle name="Акцент5 3" xfId="27418"/>
    <cellStyle name="Акцент5 3 2" xfId="27419"/>
    <cellStyle name="Акцент5 3 3" xfId="27420"/>
    <cellStyle name="Акцент5 4" xfId="27421"/>
    <cellStyle name="Акцент5 4 2" xfId="27422"/>
    <cellStyle name="Акцент5 5" xfId="27423"/>
    <cellStyle name="Акцент5 5 2" xfId="27424"/>
    <cellStyle name="Акцент5 6" xfId="27425"/>
    <cellStyle name="Акцент5 6 2" xfId="27426"/>
    <cellStyle name="Акцент5 7" xfId="27427"/>
    <cellStyle name="Акцент5 7 2" xfId="27428"/>
    <cellStyle name="Акцент5 8" xfId="27429"/>
    <cellStyle name="Акцент5 8 2" xfId="27430"/>
    <cellStyle name="Акцент5 9" xfId="27431"/>
    <cellStyle name="Акцент5 9 2" xfId="27432"/>
    <cellStyle name="Акцент6 10" xfId="27433"/>
    <cellStyle name="Акцент6 2" xfId="27434"/>
    <cellStyle name="Акцент6 2 2" xfId="27435"/>
    <cellStyle name="Акцент6 2 3" xfId="27436"/>
    <cellStyle name="Акцент6 3" xfId="27437"/>
    <cellStyle name="Акцент6 3 2" xfId="27438"/>
    <cellStyle name="Акцент6 3 3" xfId="27439"/>
    <cellStyle name="Акцент6 4" xfId="27440"/>
    <cellStyle name="Акцент6 4 2" xfId="27441"/>
    <cellStyle name="Акцент6 5" xfId="27442"/>
    <cellStyle name="Акцент6 5 2" xfId="27443"/>
    <cellStyle name="Акцент6 6" xfId="27444"/>
    <cellStyle name="Акцент6 6 2" xfId="27445"/>
    <cellStyle name="Акцент6 7" xfId="27446"/>
    <cellStyle name="Акцент6 7 2" xfId="27447"/>
    <cellStyle name="Акцент6 8" xfId="27448"/>
    <cellStyle name="Акцент6 8 2" xfId="27449"/>
    <cellStyle name="Акцент6 9" xfId="27450"/>
    <cellStyle name="Акцент6 9 2" xfId="27451"/>
    <cellStyle name="Беззащитный" xfId="27452"/>
    <cellStyle name="Беззащитный 2" xfId="27453"/>
    <cellStyle name="Беззащитный 3" xfId="27454"/>
    <cellStyle name="Беззащитный 4" xfId="27455"/>
    <cellStyle name="Ввод  10" xfId="27456"/>
    <cellStyle name="Ввод  2" xfId="27457"/>
    <cellStyle name="Ввод  2 10" xfId="27458"/>
    <cellStyle name="Ввод  2 11" xfId="27459"/>
    <cellStyle name="Ввод  2 12" xfId="27460"/>
    <cellStyle name="Ввод  2 13" xfId="27461"/>
    <cellStyle name="Ввод  2 14" xfId="27462"/>
    <cellStyle name="Ввод  2 2" xfId="27463"/>
    <cellStyle name="Ввод  2 2 10" xfId="27464"/>
    <cellStyle name="Ввод  2 2 11" xfId="27465"/>
    <cellStyle name="Ввод  2 2 2" xfId="27466"/>
    <cellStyle name="Ввод  2 2 2 2" xfId="27467"/>
    <cellStyle name="Ввод  2 2 2 2 2" xfId="27468"/>
    <cellStyle name="Ввод  2 2 2 2 3" xfId="27469"/>
    <cellStyle name="Ввод  2 2 2 2 4" xfId="27470"/>
    <cellStyle name="Ввод  2 2 2 3" xfId="27471"/>
    <cellStyle name="Ввод  2 2 2 4" xfId="27472"/>
    <cellStyle name="Ввод  2 2 2 5" xfId="27473"/>
    <cellStyle name="Ввод  2 2 2 6" xfId="27474"/>
    <cellStyle name="Ввод  2 2 2 7" xfId="27475"/>
    <cellStyle name="Ввод  2 2 2 8" xfId="27476"/>
    <cellStyle name="Ввод  2 2 3" xfId="27477"/>
    <cellStyle name="Ввод  2 2 3 2" xfId="27478"/>
    <cellStyle name="Ввод  2 2 3 2 2" xfId="27479"/>
    <cellStyle name="Ввод  2 2 3 2 3" xfId="27480"/>
    <cellStyle name="Ввод  2 2 3 2 4" xfId="27481"/>
    <cellStyle name="Ввод  2 2 3 3" xfId="27482"/>
    <cellStyle name="Ввод  2 2 3 4" xfId="27483"/>
    <cellStyle name="Ввод  2 2 3 5" xfId="27484"/>
    <cellStyle name="Ввод  2 2 3 6" xfId="27485"/>
    <cellStyle name="Ввод  2 2 3 7" xfId="27486"/>
    <cellStyle name="Ввод  2 2 4" xfId="27487"/>
    <cellStyle name="Ввод  2 2 4 2" xfId="27488"/>
    <cellStyle name="Ввод  2 2 4 2 2" xfId="27489"/>
    <cellStyle name="Ввод  2 2 4 2 3" xfId="27490"/>
    <cellStyle name="Ввод  2 2 4 2 4" xfId="27491"/>
    <cellStyle name="Ввод  2 2 4 3" xfId="27492"/>
    <cellStyle name="Ввод  2 2 5" xfId="27493"/>
    <cellStyle name="Ввод  2 2 5 2" xfId="27494"/>
    <cellStyle name="Ввод  2 2 5 2 2" xfId="27495"/>
    <cellStyle name="Ввод  2 2 5 2 3" xfId="27496"/>
    <cellStyle name="Ввод  2 2 5 2 4" xfId="27497"/>
    <cellStyle name="Ввод  2 2 5 3" xfId="27498"/>
    <cellStyle name="Ввод  2 2 6" xfId="27499"/>
    <cellStyle name="Ввод  2 2 6 2" xfId="27500"/>
    <cellStyle name="Ввод  2 2 6 2 2" xfId="27501"/>
    <cellStyle name="Ввод  2 2 6 2 3" xfId="27502"/>
    <cellStyle name="Ввод  2 2 6 2 4" xfId="27503"/>
    <cellStyle name="Ввод  2 2 6 3" xfId="27504"/>
    <cellStyle name="Ввод  2 2 7" xfId="27505"/>
    <cellStyle name="Ввод  2 2 7 2" xfId="27506"/>
    <cellStyle name="Ввод  2 2 7 2 2" xfId="27507"/>
    <cellStyle name="Ввод  2 2 7 2 3" xfId="27508"/>
    <cellStyle name="Ввод  2 2 7 2 4" xfId="27509"/>
    <cellStyle name="Ввод  2 2 7 3" xfId="27510"/>
    <cellStyle name="Ввод  2 2 8" xfId="27511"/>
    <cellStyle name="Ввод  2 2 8 2" xfId="27512"/>
    <cellStyle name="Ввод  2 2 8 3" xfId="27513"/>
    <cellStyle name="Ввод  2 2 8 4" xfId="27514"/>
    <cellStyle name="Ввод  2 2 9" xfId="27515"/>
    <cellStyle name="Ввод  2 3" xfId="27516"/>
    <cellStyle name="Ввод  2 3 2" xfId="27517"/>
    <cellStyle name="Ввод  2 3 2 2" xfId="27518"/>
    <cellStyle name="Ввод  2 3 2 2 2" xfId="27519"/>
    <cellStyle name="Ввод  2 3 2 2 3" xfId="27520"/>
    <cellStyle name="Ввод  2 3 2 2 4" xfId="27521"/>
    <cellStyle name="Ввод  2 3 2 3" xfId="27522"/>
    <cellStyle name="Ввод  2 3 3" xfId="27523"/>
    <cellStyle name="Ввод  2 3 3 2" xfId="27524"/>
    <cellStyle name="Ввод  2 3 3 2 2" xfId="27525"/>
    <cellStyle name="Ввод  2 3 3 2 3" xfId="27526"/>
    <cellStyle name="Ввод  2 3 3 2 4" xfId="27527"/>
    <cellStyle name="Ввод  2 3 3 3" xfId="27528"/>
    <cellStyle name="Ввод  2 3 4" xfId="27529"/>
    <cellStyle name="Ввод  2 3 4 2" xfId="27530"/>
    <cellStyle name="Ввод  2 3 4 2 2" xfId="27531"/>
    <cellStyle name="Ввод  2 3 4 2 3" xfId="27532"/>
    <cellStyle name="Ввод  2 3 4 2 4" xfId="27533"/>
    <cellStyle name="Ввод  2 3 4 3" xfId="27534"/>
    <cellStyle name="Ввод  2 3 5" xfId="27535"/>
    <cellStyle name="Ввод  2 3 5 2" xfId="27536"/>
    <cellStyle name="Ввод  2 3 5 2 2" xfId="27537"/>
    <cellStyle name="Ввод  2 3 5 2 3" xfId="27538"/>
    <cellStyle name="Ввод  2 3 5 2 4" xfId="27539"/>
    <cellStyle name="Ввод  2 3 5 3" xfId="27540"/>
    <cellStyle name="Ввод  2 3 6" xfId="27541"/>
    <cellStyle name="Ввод  2 3 6 2" xfId="27542"/>
    <cellStyle name="Ввод  2 3 6 3" xfId="27543"/>
    <cellStyle name="Ввод  2 3 6 4" xfId="27544"/>
    <cellStyle name="Ввод  2 3 7" xfId="27545"/>
    <cellStyle name="Ввод  2 3 8" xfId="27546"/>
    <cellStyle name="Ввод  2 4" xfId="27547"/>
    <cellStyle name="Ввод  2 4 2" xfId="27548"/>
    <cellStyle name="Ввод  2 4 3" xfId="27549"/>
    <cellStyle name="Ввод  2 4 4" xfId="27550"/>
    <cellStyle name="Ввод  2 4 5" xfId="27551"/>
    <cellStyle name="Ввод  2 4 6" xfId="27552"/>
    <cellStyle name="Ввод  2 4 7" xfId="27553"/>
    <cellStyle name="Ввод  2 5" xfId="27554"/>
    <cellStyle name="Ввод  2 5 2" xfId="27555"/>
    <cellStyle name="Ввод  2 6" xfId="27556"/>
    <cellStyle name="Ввод  2 6 2" xfId="27557"/>
    <cellStyle name="Ввод  2 7" xfId="27558"/>
    <cellStyle name="Ввод  2 8" xfId="27559"/>
    <cellStyle name="Ввод  2 9" xfId="27560"/>
    <cellStyle name="Ввод  2_46EE.2011(v1.0)" xfId="27561"/>
    <cellStyle name="Ввод  3" xfId="27562"/>
    <cellStyle name="Ввод  3 2" xfId="27563"/>
    <cellStyle name="Ввод  3 2 2" xfId="27564"/>
    <cellStyle name="Ввод  3 2 3" xfId="27565"/>
    <cellStyle name="Ввод  3 3" xfId="27566"/>
    <cellStyle name="Ввод  3 4" xfId="27567"/>
    <cellStyle name="Ввод  3_46EE.2011(v1.0)" xfId="27568"/>
    <cellStyle name="Ввод  4" xfId="27569"/>
    <cellStyle name="Ввод  4 2" xfId="27570"/>
    <cellStyle name="Ввод  4 2 2" xfId="27571"/>
    <cellStyle name="Ввод  4 2 3" xfId="27572"/>
    <cellStyle name="Ввод  4 3" xfId="27573"/>
    <cellStyle name="Ввод  4 4" xfId="27574"/>
    <cellStyle name="Ввод  4_46EE.2011(v1.0)" xfId="27575"/>
    <cellStyle name="Ввод  5" xfId="27576"/>
    <cellStyle name="Ввод  5 2" xfId="27577"/>
    <cellStyle name="Ввод  5 2 2" xfId="27578"/>
    <cellStyle name="Ввод  5 2 3" xfId="27579"/>
    <cellStyle name="Ввод  5 3" xfId="27580"/>
    <cellStyle name="Ввод  5 4" xfId="27581"/>
    <cellStyle name="Ввод  5_46EE.2011(v1.0)" xfId="27582"/>
    <cellStyle name="Ввод  6" xfId="27583"/>
    <cellStyle name="Ввод  6 2" xfId="27584"/>
    <cellStyle name="Ввод  6 2 2" xfId="27585"/>
    <cellStyle name="Ввод  6 2 3" xfId="27586"/>
    <cellStyle name="Ввод  6 3" xfId="27587"/>
    <cellStyle name="Ввод  6 4" xfId="27588"/>
    <cellStyle name="Ввод  6_46EE.2011(v1.0)" xfId="27589"/>
    <cellStyle name="Ввод  7" xfId="27590"/>
    <cellStyle name="Ввод  7 2" xfId="27591"/>
    <cellStyle name="Ввод  7 2 2" xfId="27592"/>
    <cellStyle name="Ввод  7 2 3" xfId="27593"/>
    <cellStyle name="Ввод  7 3" xfId="27594"/>
    <cellStyle name="Ввод  7 4" xfId="27595"/>
    <cellStyle name="Ввод  7_46EE.2011(v1.0)" xfId="27596"/>
    <cellStyle name="Ввод  8" xfId="27597"/>
    <cellStyle name="Ввод  8 2" xfId="27598"/>
    <cellStyle name="Ввод  8 2 2" xfId="27599"/>
    <cellStyle name="Ввод  8 2 3" xfId="27600"/>
    <cellStyle name="Ввод  8 3" xfId="27601"/>
    <cellStyle name="Ввод  8 4" xfId="27602"/>
    <cellStyle name="Ввод  8_46EE.2011(v1.0)" xfId="27603"/>
    <cellStyle name="Ввод  9" xfId="27604"/>
    <cellStyle name="Ввод  9 2" xfId="27605"/>
    <cellStyle name="Ввод  9 2 2" xfId="27606"/>
    <cellStyle name="Ввод  9 2 3" xfId="27607"/>
    <cellStyle name="Ввод  9 3" xfId="27608"/>
    <cellStyle name="Ввод  9 4" xfId="27609"/>
    <cellStyle name="Ввод  9_46EE.2011(v1.0)" xfId="27610"/>
    <cellStyle name="Верт. заголовок" xfId="27611"/>
    <cellStyle name="Вес_продукта" xfId="27612"/>
    <cellStyle name="Вывод 2" xfId="27613"/>
    <cellStyle name="Вывод 2 10" xfId="27614"/>
    <cellStyle name="Вывод 2 11" xfId="27615"/>
    <cellStyle name="Вывод 2 12" xfId="27616"/>
    <cellStyle name="Вывод 2 13" xfId="27617"/>
    <cellStyle name="Вывод 2 14" xfId="27618"/>
    <cellStyle name="Вывод 2 2" xfId="27619"/>
    <cellStyle name="Вывод 2 2 10" xfId="27620"/>
    <cellStyle name="Вывод 2 2 11" xfId="27621"/>
    <cellStyle name="Вывод 2 2 2" xfId="27622"/>
    <cellStyle name="Вывод 2 2 2 2" xfId="27623"/>
    <cellStyle name="Вывод 2 2 2 2 2" xfId="27624"/>
    <cellStyle name="Вывод 2 2 2 2 3" xfId="27625"/>
    <cellStyle name="Вывод 2 2 2 2 4" xfId="27626"/>
    <cellStyle name="Вывод 2 2 2 3" xfId="27627"/>
    <cellStyle name="Вывод 2 2 2 4" xfId="27628"/>
    <cellStyle name="Вывод 2 2 2 5" xfId="27629"/>
    <cellStyle name="Вывод 2 2 2 6" xfId="27630"/>
    <cellStyle name="Вывод 2 2 2 7" xfId="27631"/>
    <cellStyle name="Вывод 2 2 3" xfId="27632"/>
    <cellStyle name="Вывод 2 2 3 2" xfId="27633"/>
    <cellStyle name="Вывод 2 2 3 2 2" xfId="27634"/>
    <cellStyle name="Вывод 2 2 3 2 3" xfId="27635"/>
    <cellStyle name="Вывод 2 2 3 2 4" xfId="27636"/>
    <cellStyle name="Вывод 2 2 3 3" xfId="27637"/>
    <cellStyle name="Вывод 2 2 3 4" xfId="27638"/>
    <cellStyle name="Вывод 2 2 3 5" xfId="27639"/>
    <cellStyle name="Вывод 2 2 3 6" xfId="27640"/>
    <cellStyle name="Вывод 2 2 4" xfId="27641"/>
    <cellStyle name="Вывод 2 2 4 2" xfId="27642"/>
    <cellStyle name="Вывод 2 2 4 2 2" xfId="27643"/>
    <cellStyle name="Вывод 2 2 4 2 3" xfId="27644"/>
    <cellStyle name="Вывод 2 2 4 2 4" xfId="27645"/>
    <cellStyle name="Вывод 2 2 4 3" xfId="27646"/>
    <cellStyle name="Вывод 2 2 5" xfId="27647"/>
    <cellStyle name="Вывод 2 2 5 2" xfId="27648"/>
    <cellStyle name="Вывод 2 2 5 2 2" xfId="27649"/>
    <cellStyle name="Вывод 2 2 5 2 3" xfId="27650"/>
    <cellStyle name="Вывод 2 2 5 2 4" xfId="27651"/>
    <cellStyle name="Вывод 2 2 5 3" xfId="27652"/>
    <cellStyle name="Вывод 2 2 6" xfId="27653"/>
    <cellStyle name="Вывод 2 2 6 2" xfId="27654"/>
    <cellStyle name="Вывод 2 2 6 2 2" xfId="27655"/>
    <cellStyle name="Вывод 2 2 6 2 3" xfId="27656"/>
    <cellStyle name="Вывод 2 2 6 2 4" xfId="27657"/>
    <cellStyle name="Вывод 2 2 6 3" xfId="27658"/>
    <cellStyle name="Вывод 2 2 7" xfId="27659"/>
    <cellStyle name="Вывод 2 2 7 2" xfId="27660"/>
    <cellStyle name="Вывод 2 2 7 2 2" xfId="27661"/>
    <cellStyle name="Вывод 2 2 7 2 3" xfId="27662"/>
    <cellStyle name="Вывод 2 2 7 2 4" xfId="27663"/>
    <cellStyle name="Вывод 2 2 7 3" xfId="27664"/>
    <cellStyle name="Вывод 2 2 8" xfId="27665"/>
    <cellStyle name="Вывод 2 2 8 2" xfId="27666"/>
    <cellStyle name="Вывод 2 2 8 3" xfId="27667"/>
    <cellStyle name="Вывод 2 2 8 4" xfId="27668"/>
    <cellStyle name="Вывод 2 2 9" xfId="27669"/>
    <cellStyle name="Вывод 2 3" xfId="27670"/>
    <cellStyle name="Вывод 2 3 2" xfId="27671"/>
    <cellStyle name="Вывод 2 3 2 2" xfId="27672"/>
    <cellStyle name="Вывод 2 3 2 2 2" xfId="27673"/>
    <cellStyle name="Вывод 2 3 2 2 3" xfId="27674"/>
    <cellStyle name="Вывод 2 3 2 2 4" xfId="27675"/>
    <cellStyle name="Вывод 2 3 2 3" xfId="27676"/>
    <cellStyle name="Вывод 2 3 3" xfId="27677"/>
    <cellStyle name="Вывод 2 3 3 2" xfId="27678"/>
    <cellStyle name="Вывод 2 3 3 2 2" xfId="27679"/>
    <cellStyle name="Вывод 2 3 3 2 3" xfId="27680"/>
    <cellStyle name="Вывод 2 3 3 2 4" xfId="27681"/>
    <cellStyle name="Вывод 2 3 3 3" xfId="27682"/>
    <cellStyle name="Вывод 2 3 4" xfId="27683"/>
    <cellStyle name="Вывод 2 3 4 2" xfId="27684"/>
    <cellStyle name="Вывод 2 3 4 2 2" xfId="27685"/>
    <cellStyle name="Вывод 2 3 4 2 3" xfId="27686"/>
    <cellStyle name="Вывод 2 3 4 2 4" xfId="27687"/>
    <cellStyle name="Вывод 2 3 4 3" xfId="27688"/>
    <cellStyle name="Вывод 2 3 5" xfId="27689"/>
    <cellStyle name="Вывод 2 3 5 2" xfId="27690"/>
    <cellStyle name="Вывод 2 3 5 2 2" xfId="27691"/>
    <cellStyle name="Вывод 2 3 5 2 3" xfId="27692"/>
    <cellStyle name="Вывод 2 3 5 2 4" xfId="27693"/>
    <cellStyle name="Вывод 2 3 5 3" xfId="27694"/>
    <cellStyle name="Вывод 2 3 6" xfId="27695"/>
    <cellStyle name="Вывод 2 3 6 2" xfId="27696"/>
    <cellStyle name="Вывод 2 3 6 3" xfId="27697"/>
    <cellStyle name="Вывод 2 3 6 4" xfId="27698"/>
    <cellStyle name="Вывод 2 3 7" xfId="27699"/>
    <cellStyle name="Вывод 2 3 8" xfId="27700"/>
    <cellStyle name="Вывод 2 4" xfId="27701"/>
    <cellStyle name="Вывод 2 4 2" xfId="27702"/>
    <cellStyle name="Вывод 2 4 2 2" xfId="27703"/>
    <cellStyle name="Вывод 2 4 2 3" xfId="27704"/>
    <cellStyle name="Вывод 2 4 2 4" xfId="27705"/>
    <cellStyle name="Вывод 2 4 3" xfId="27706"/>
    <cellStyle name="Вывод 2 4 4" xfId="27707"/>
    <cellStyle name="Вывод 2 4 5" xfId="27708"/>
    <cellStyle name="Вывод 2 4 6" xfId="27709"/>
    <cellStyle name="Вывод 2 4 7" xfId="27710"/>
    <cellStyle name="Вывод 2 5" xfId="27711"/>
    <cellStyle name="Вывод 2 5 2" xfId="27712"/>
    <cellStyle name="Вывод 2 5 3" xfId="27713"/>
    <cellStyle name="Вывод 2 5 4" xfId="27714"/>
    <cellStyle name="Вывод 2 6" xfId="27715"/>
    <cellStyle name="Вывод 2 6 2" xfId="27716"/>
    <cellStyle name="Вывод 2 7" xfId="27717"/>
    <cellStyle name="Вывод 2 8" xfId="27718"/>
    <cellStyle name="Вывод 2 9" xfId="27719"/>
    <cellStyle name="Вывод 2_46EE.2011(v1.0)" xfId="27720"/>
    <cellStyle name="Вывод 3" xfId="27721"/>
    <cellStyle name="Вывод 3 2" xfId="27722"/>
    <cellStyle name="Вывод 3 2 2" xfId="27723"/>
    <cellStyle name="Вывод 3 2 3" xfId="27724"/>
    <cellStyle name="Вывод 3 3" xfId="27725"/>
    <cellStyle name="Вывод 3 4" xfId="27726"/>
    <cellStyle name="Вывод 3_46EE.2011(v1.0)" xfId="27727"/>
    <cellStyle name="Вывод 4" xfId="27728"/>
    <cellStyle name="Вывод 4 2" xfId="27729"/>
    <cellStyle name="Вывод 4 2 2" xfId="27730"/>
    <cellStyle name="Вывод 4 2 3" xfId="27731"/>
    <cellStyle name="Вывод 4 3" xfId="27732"/>
    <cellStyle name="Вывод 4 4" xfId="27733"/>
    <cellStyle name="Вывод 4_46EE.2011(v1.0)" xfId="27734"/>
    <cellStyle name="Вывод 5" xfId="27735"/>
    <cellStyle name="Вывод 5 2" xfId="27736"/>
    <cellStyle name="Вывод 5 2 2" xfId="27737"/>
    <cellStyle name="Вывод 5 2 3" xfId="27738"/>
    <cellStyle name="Вывод 5 3" xfId="27739"/>
    <cellStyle name="Вывод 5 4" xfId="27740"/>
    <cellStyle name="Вывод 5_46EE.2011(v1.0)" xfId="27741"/>
    <cellStyle name="Вывод 6" xfId="27742"/>
    <cellStyle name="Вывод 6 2" xfId="27743"/>
    <cellStyle name="Вывод 6 2 2" xfId="27744"/>
    <cellStyle name="Вывод 6 2 3" xfId="27745"/>
    <cellStyle name="Вывод 6 3" xfId="27746"/>
    <cellStyle name="Вывод 6 4" xfId="27747"/>
    <cellStyle name="Вывод 6_46EE.2011(v1.0)" xfId="27748"/>
    <cellStyle name="Вывод 7" xfId="27749"/>
    <cellStyle name="Вывод 7 2" xfId="27750"/>
    <cellStyle name="Вывод 7 2 2" xfId="27751"/>
    <cellStyle name="Вывод 7 2 3" xfId="27752"/>
    <cellStyle name="Вывод 7 3" xfId="27753"/>
    <cellStyle name="Вывод 7 4" xfId="27754"/>
    <cellStyle name="Вывод 7_46EE.2011(v1.0)" xfId="27755"/>
    <cellStyle name="Вывод 8" xfId="27756"/>
    <cellStyle name="Вывод 8 2" xfId="27757"/>
    <cellStyle name="Вывод 8 2 2" xfId="27758"/>
    <cellStyle name="Вывод 8 2 3" xfId="27759"/>
    <cellStyle name="Вывод 8 3" xfId="27760"/>
    <cellStyle name="Вывод 8 4" xfId="27761"/>
    <cellStyle name="Вывод 8_46EE.2011(v1.0)" xfId="27762"/>
    <cellStyle name="Вывод 9" xfId="27763"/>
    <cellStyle name="Вывод 9 2" xfId="27764"/>
    <cellStyle name="Вывод 9 2 2" xfId="27765"/>
    <cellStyle name="Вывод 9 2 3" xfId="27766"/>
    <cellStyle name="Вывод 9 3" xfId="27767"/>
    <cellStyle name="Вывод 9 4" xfId="27768"/>
    <cellStyle name="Вывод 9_46EE.2011(v1.0)" xfId="27769"/>
    <cellStyle name="Вычисление 2" xfId="27770"/>
    <cellStyle name="Вычисление 2 10" xfId="27771"/>
    <cellStyle name="Вычисление 2 11" xfId="27772"/>
    <cellStyle name="Вычисление 2 12" xfId="27773"/>
    <cellStyle name="Вычисление 2 13" xfId="27774"/>
    <cellStyle name="Вычисление 2 14" xfId="27775"/>
    <cellStyle name="Вычисление 2 2" xfId="27776"/>
    <cellStyle name="Вычисление 2 2 10" xfId="27777"/>
    <cellStyle name="Вычисление 2 2 11" xfId="27778"/>
    <cellStyle name="Вычисление 2 2 2" xfId="27779"/>
    <cellStyle name="Вычисление 2 2 2 2" xfId="27780"/>
    <cellStyle name="Вычисление 2 2 2 2 2" xfId="27781"/>
    <cellStyle name="Вычисление 2 2 2 2 3" xfId="27782"/>
    <cellStyle name="Вычисление 2 2 2 2 4" xfId="27783"/>
    <cellStyle name="Вычисление 2 2 2 3" xfId="27784"/>
    <cellStyle name="Вычисление 2 2 2 4" xfId="27785"/>
    <cellStyle name="Вычисление 2 2 2 5" xfId="27786"/>
    <cellStyle name="Вычисление 2 2 2 6" xfId="27787"/>
    <cellStyle name="Вычисление 2 2 2 7" xfId="27788"/>
    <cellStyle name="Вычисление 2 2 2 8" xfId="27789"/>
    <cellStyle name="Вычисление 2 2 3" xfId="27790"/>
    <cellStyle name="Вычисление 2 2 3 2" xfId="27791"/>
    <cellStyle name="Вычисление 2 2 3 2 2" xfId="27792"/>
    <cellStyle name="Вычисление 2 2 3 2 3" xfId="27793"/>
    <cellStyle name="Вычисление 2 2 3 2 4" xfId="27794"/>
    <cellStyle name="Вычисление 2 2 3 3" xfId="27795"/>
    <cellStyle name="Вычисление 2 2 3 4" xfId="27796"/>
    <cellStyle name="Вычисление 2 2 3 5" xfId="27797"/>
    <cellStyle name="Вычисление 2 2 3 6" xfId="27798"/>
    <cellStyle name="Вычисление 2 2 3 7" xfId="27799"/>
    <cellStyle name="Вычисление 2 2 4" xfId="27800"/>
    <cellStyle name="Вычисление 2 2 4 2" xfId="27801"/>
    <cellStyle name="Вычисление 2 2 4 2 2" xfId="27802"/>
    <cellStyle name="Вычисление 2 2 4 2 3" xfId="27803"/>
    <cellStyle name="Вычисление 2 2 4 2 4" xfId="27804"/>
    <cellStyle name="Вычисление 2 2 4 3" xfId="27805"/>
    <cellStyle name="Вычисление 2 2 5" xfId="27806"/>
    <cellStyle name="Вычисление 2 2 5 2" xfId="27807"/>
    <cellStyle name="Вычисление 2 2 5 2 2" xfId="27808"/>
    <cellStyle name="Вычисление 2 2 5 2 3" xfId="27809"/>
    <cellStyle name="Вычисление 2 2 5 2 4" xfId="27810"/>
    <cellStyle name="Вычисление 2 2 5 3" xfId="27811"/>
    <cellStyle name="Вычисление 2 2 6" xfId="27812"/>
    <cellStyle name="Вычисление 2 2 6 2" xfId="27813"/>
    <cellStyle name="Вычисление 2 2 6 2 2" xfId="27814"/>
    <cellStyle name="Вычисление 2 2 6 2 3" xfId="27815"/>
    <cellStyle name="Вычисление 2 2 6 2 4" xfId="27816"/>
    <cellStyle name="Вычисление 2 2 6 3" xfId="27817"/>
    <cellStyle name="Вычисление 2 2 7" xfId="27818"/>
    <cellStyle name="Вычисление 2 2 7 2" xfId="27819"/>
    <cellStyle name="Вычисление 2 2 7 2 2" xfId="27820"/>
    <cellStyle name="Вычисление 2 2 7 2 3" xfId="27821"/>
    <cellStyle name="Вычисление 2 2 7 2 4" xfId="27822"/>
    <cellStyle name="Вычисление 2 2 7 3" xfId="27823"/>
    <cellStyle name="Вычисление 2 2 8" xfId="27824"/>
    <cellStyle name="Вычисление 2 2 8 2" xfId="27825"/>
    <cellStyle name="Вычисление 2 2 8 3" xfId="27826"/>
    <cellStyle name="Вычисление 2 2 8 4" xfId="27827"/>
    <cellStyle name="Вычисление 2 2 9" xfId="27828"/>
    <cellStyle name="Вычисление 2 3" xfId="27829"/>
    <cellStyle name="Вычисление 2 3 2" xfId="27830"/>
    <cellStyle name="Вычисление 2 3 2 2" xfId="27831"/>
    <cellStyle name="Вычисление 2 3 2 2 2" xfId="27832"/>
    <cellStyle name="Вычисление 2 3 2 2 3" xfId="27833"/>
    <cellStyle name="Вычисление 2 3 2 2 4" xfId="27834"/>
    <cellStyle name="Вычисление 2 3 2 3" xfId="27835"/>
    <cellStyle name="Вычисление 2 3 3" xfId="27836"/>
    <cellStyle name="Вычисление 2 3 3 2" xfId="27837"/>
    <cellStyle name="Вычисление 2 3 3 2 2" xfId="27838"/>
    <cellStyle name="Вычисление 2 3 3 2 3" xfId="27839"/>
    <cellStyle name="Вычисление 2 3 3 2 4" xfId="27840"/>
    <cellStyle name="Вычисление 2 3 3 3" xfId="27841"/>
    <cellStyle name="Вычисление 2 3 4" xfId="27842"/>
    <cellStyle name="Вычисление 2 3 4 2" xfId="27843"/>
    <cellStyle name="Вычисление 2 3 4 2 2" xfId="27844"/>
    <cellStyle name="Вычисление 2 3 4 2 3" xfId="27845"/>
    <cellStyle name="Вычисление 2 3 4 2 4" xfId="27846"/>
    <cellStyle name="Вычисление 2 3 4 3" xfId="27847"/>
    <cellStyle name="Вычисление 2 3 5" xfId="27848"/>
    <cellStyle name="Вычисление 2 3 5 2" xfId="27849"/>
    <cellStyle name="Вычисление 2 3 5 2 2" xfId="27850"/>
    <cellStyle name="Вычисление 2 3 5 2 3" xfId="27851"/>
    <cellStyle name="Вычисление 2 3 5 2 4" xfId="27852"/>
    <cellStyle name="Вычисление 2 3 5 3" xfId="27853"/>
    <cellStyle name="Вычисление 2 3 6" xfId="27854"/>
    <cellStyle name="Вычисление 2 3 6 2" xfId="27855"/>
    <cellStyle name="Вычисление 2 3 6 3" xfId="27856"/>
    <cellStyle name="Вычисление 2 3 6 4" xfId="27857"/>
    <cellStyle name="Вычисление 2 3 7" xfId="27858"/>
    <cellStyle name="Вычисление 2 3 8" xfId="27859"/>
    <cellStyle name="Вычисление 2 4" xfId="27860"/>
    <cellStyle name="Вычисление 2 4 2" xfId="27861"/>
    <cellStyle name="Вычисление 2 4 3" xfId="27862"/>
    <cellStyle name="Вычисление 2 4 4" xfId="27863"/>
    <cellStyle name="Вычисление 2 4 5" xfId="27864"/>
    <cellStyle name="Вычисление 2 4 6" xfId="27865"/>
    <cellStyle name="Вычисление 2 4 7" xfId="27866"/>
    <cellStyle name="Вычисление 2 5" xfId="27867"/>
    <cellStyle name="Вычисление 2 5 2" xfId="27868"/>
    <cellStyle name="Вычисление 2 6" xfId="27869"/>
    <cellStyle name="Вычисление 2 6 2" xfId="27870"/>
    <cellStyle name="Вычисление 2 7" xfId="27871"/>
    <cellStyle name="Вычисление 2 8" xfId="27872"/>
    <cellStyle name="Вычисление 2 9" xfId="27873"/>
    <cellStyle name="Вычисление 2_46EE.2011(v1.0)" xfId="27874"/>
    <cellStyle name="Вычисление 3" xfId="27875"/>
    <cellStyle name="Вычисление 3 2" xfId="27876"/>
    <cellStyle name="Вычисление 3 2 2" xfId="27877"/>
    <cellStyle name="Вычисление 3 2 3" xfId="27878"/>
    <cellStyle name="Вычисление 3 3" xfId="27879"/>
    <cellStyle name="Вычисление 3 4" xfId="27880"/>
    <cellStyle name="Вычисление 3_46EE.2011(v1.0)" xfId="27881"/>
    <cellStyle name="Вычисление 4" xfId="27882"/>
    <cellStyle name="Вычисление 4 2" xfId="27883"/>
    <cellStyle name="Вычисление 4 2 2" xfId="27884"/>
    <cellStyle name="Вычисление 4 2 3" xfId="27885"/>
    <cellStyle name="Вычисление 4 3" xfId="27886"/>
    <cellStyle name="Вычисление 4 4" xfId="27887"/>
    <cellStyle name="Вычисление 4_46EE.2011(v1.0)" xfId="27888"/>
    <cellStyle name="Вычисление 5" xfId="27889"/>
    <cellStyle name="Вычисление 5 2" xfId="27890"/>
    <cellStyle name="Вычисление 5 2 2" xfId="27891"/>
    <cellStyle name="Вычисление 5 2 3" xfId="27892"/>
    <cellStyle name="Вычисление 5 3" xfId="27893"/>
    <cellStyle name="Вычисление 5 4" xfId="27894"/>
    <cellStyle name="Вычисление 5_46EE.2011(v1.0)" xfId="27895"/>
    <cellStyle name="Вычисление 6" xfId="27896"/>
    <cellStyle name="Вычисление 6 2" xfId="27897"/>
    <cellStyle name="Вычисление 6 2 2" xfId="27898"/>
    <cellStyle name="Вычисление 6 2 3" xfId="27899"/>
    <cellStyle name="Вычисление 6 3" xfId="27900"/>
    <cellStyle name="Вычисление 6 4" xfId="27901"/>
    <cellStyle name="Вычисление 6_46EE.2011(v1.0)" xfId="27902"/>
    <cellStyle name="Вычисление 7" xfId="27903"/>
    <cellStyle name="Вычисление 7 2" xfId="27904"/>
    <cellStyle name="Вычисление 7 2 2" xfId="27905"/>
    <cellStyle name="Вычисление 7 2 3" xfId="27906"/>
    <cellStyle name="Вычисление 7 3" xfId="27907"/>
    <cellStyle name="Вычисление 7 4" xfId="27908"/>
    <cellStyle name="Вычисление 7_46EE.2011(v1.0)" xfId="27909"/>
    <cellStyle name="Вычисление 8" xfId="27910"/>
    <cellStyle name="Вычисление 8 2" xfId="27911"/>
    <cellStyle name="Вычисление 8 2 2" xfId="27912"/>
    <cellStyle name="Вычисление 8 2 3" xfId="27913"/>
    <cellStyle name="Вычисление 8 3" xfId="27914"/>
    <cellStyle name="Вычисление 8 4" xfId="27915"/>
    <cellStyle name="Вычисление 8_46EE.2011(v1.0)" xfId="27916"/>
    <cellStyle name="Вычисление 9" xfId="27917"/>
    <cellStyle name="Вычисление 9 2" xfId="27918"/>
    <cellStyle name="Вычисление 9 2 2" xfId="27919"/>
    <cellStyle name="Вычисление 9 2 3" xfId="27920"/>
    <cellStyle name="Вычисление 9 3" xfId="27921"/>
    <cellStyle name="Вычисление 9 4" xfId="27922"/>
    <cellStyle name="Вычисление 9_46EE.2011(v1.0)" xfId="27923"/>
    <cellStyle name="Гиперссылка 2" xfId="27924"/>
    <cellStyle name="Гиперссылка 2 2" xfId="27925"/>
    <cellStyle name="Гиперссылка 2 2 2" xfId="27926"/>
    <cellStyle name="Гиперссылка 2 2 2 2" xfId="27927"/>
    <cellStyle name="Гиперссылка 2 2 3" xfId="27928"/>
    <cellStyle name="Гиперссылка 2 2 4" xfId="27929"/>
    <cellStyle name="Гиперссылка 2 3" xfId="27930"/>
    <cellStyle name="Гиперссылка 2 3 2" xfId="27931"/>
    <cellStyle name="Гиперссылка 2 4" xfId="27932"/>
    <cellStyle name="Гиперссылка 2 5" xfId="27933"/>
    <cellStyle name="Гиперссылка 2 6" xfId="27934"/>
    <cellStyle name="Гиперссылка 2 7" xfId="27935"/>
    <cellStyle name="Гиперссылка 2_1 ЦК по годам" xfId="27936"/>
    <cellStyle name="Гиперссылка 3" xfId="27937"/>
    <cellStyle name="Гиперссылка 3 2" xfId="27938"/>
    <cellStyle name="Гиперссылка 4" xfId="27939"/>
    <cellStyle name="Гиперссылка 4 2" xfId="27940"/>
    <cellStyle name="Гиперссылка 4 6" xfId="27941"/>
    <cellStyle name="Гиперссылка 5" xfId="27942"/>
    <cellStyle name="Гиперссылка 6" xfId="27943"/>
    <cellStyle name="Гиперссылка 7" xfId="27944"/>
    <cellStyle name="Группа" xfId="27945"/>
    <cellStyle name="Группа 0" xfId="27946"/>
    <cellStyle name="Группа 0 2" xfId="27947"/>
    <cellStyle name="Группа 0 3" xfId="27948"/>
    <cellStyle name="Группа 1" xfId="27949"/>
    <cellStyle name="Группа 1 2" xfId="27950"/>
    <cellStyle name="Группа 1 3" xfId="27951"/>
    <cellStyle name="Группа 10" xfId="27952"/>
    <cellStyle name="Группа 2" xfId="27953"/>
    <cellStyle name="Группа 2 2" xfId="27954"/>
    <cellStyle name="Группа 2 3" xfId="27955"/>
    <cellStyle name="Группа 3" xfId="27956"/>
    <cellStyle name="Группа 3 2" xfId="27957"/>
    <cellStyle name="Группа 3 3" xfId="27958"/>
    <cellStyle name="Группа 4" xfId="27959"/>
    <cellStyle name="Группа 4 2" xfId="27960"/>
    <cellStyle name="Группа 4 3" xfId="27961"/>
    <cellStyle name="Группа 5" xfId="27962"/>
    <cellStyle name="Группа 5 2" xfId="27963"/>
    <cellStyle name="Группа 5 3" xfId="27964"/>
    <cellStyle name="Группа 6" xfId="27965"/>
    <cellStyle name="Группа 6 2" xfId="27966"/>
    <cellStyle name="Группа 6 3" xfId="27967"/>
    <cellStyle name="Группа 7" xfId="27968"/>
    <cellStyle name="Группа 7 2" xfId="27969"/>
    <cellStyle name="Группа 7 3" xfId="27970"/>
    <cellStyle name="Группа 8" xfId="27971"/>
    <cellStyle name="Группа 8 2" xfId="27972"/>
    <cellStyle name="Группа 8 3" xfId="27973"/>
    <cellStyle name="Группа 9" xfId="27974"/>
    <cellStyle name="Группа_additional slides_04.12.03 _1" xfId="27975"/>
    <cellStyle name="Данные" xfId="27976"/>
    <cellStyle name="Данные 2" xfId="27977"/>
    <cellStyle name="Данные 2 2" xfId="27978"/>
    <cellStyle name="Данные 3" xfId="27979"/>
    <cellStyle name="Данные 3 2" xfId="27980"/>
    <cellStyle name="Данные 4" xfId="27981"/>
    <cellStyle name="Данные 4 2" xfId="27982"/>
    <cellStyle name="Данные 5" xfId="27983"/>
    <cellStyle name="ДАТА" xfId="27984"/>
    <cellStyle name="Дата 10" xfId="27985"/>
    <cellStyle name="ДАТА 2" xfId="27986"/>
    <cellStyle name="ДАТА 3" xfId="27987"/>
    <cellStyle name="ДАТА 4" xfId="27988"/>
    <cellStyle name="ДАТА 5" xfId="27989"/>
    <cellStyle name="ДАТА 6" xfId="27990"/>
    <cellStyle name="ДАТА 7" xfId="27991"/>
    <cellStyle name="ДАТА 8" xfId="27992"/>
    <cellStyle name="ДАТА 9" xfId="27993"/>
    <cellStyle name="ДАТА_1" xfId="27994"/>
    <cellStyle name="Двойной клик" xfId="27995"/>
    <cellStyle name="Двойной клик 2" xfId="27996"/>
    <cellStyle name="Денежный [0] 2" xfId="27997"/>
    <cellStyle name="Денежный [0] 2 2" xfId="27998"/>
    <cellStyle name="Денежный 10" xfId="27999"/>
    <cellStyle name="Денежный 11" xfId="28000"/>
    <cellStyle name="Денежный 12" xfId="28001"/>
    <cellStyle name="Денежный 13" xfId="28002"/>
    <cellStyle name="Денежный 14" xfId="28003"/>
    <cellStyle name="Денежный 15" xfId="28004"/>
    <cellStyle name="Денежный 16" xfId="28005"/>
    <cellStyle name="Денежный 17" xfId="28006"/>
    <cellStyle name="Денежный 2" xfId="28007"/>
    <cellStyle name="Денежный 2 2" xfId="28008"/>
    <cellStyle name="Денежный 2 2 2" xfId="28009"/>
    <cellStyle name="Денежный 2 2 3" xfId="28010"/>
    <cellStyle name="Денежный 2 2 4" xfId="28011"/>
    <cellStyle name="Денежный 2 3" xfId="28012"/>
    <cellStyle name="Денежный 2 3 2" xfId="28013"/>
    <cellStyle name="Денежный 2 3 3" xfId="28014"/>
    <cellStyle name="Денежный 2 4" xfId="28015"/>
    <cellStyle name="Денежный 2 5" xfId="28016"/>
    <cellStyle name="Денежный 2 6" xfId="28017"/>
    <cellStyle name="Денежный 2 7" xfId="28018"/>
    <cellStyle name="Денежный 2_INDEX.STATION.2012(v1.0)_" xfId="28019"/>
    <cellStyle name="Денежный 3" xfId="28020"/>
    <cellStyle name="Денежный 4" xfId="28021"/>
    <cellStyle name="Денежный 5" xfId="28022"/>
    <cellStyle name="Денежный 6" xfId="28023"/>
    <cellStyle name="Денежный 7" xfId="28024"/>
    <cellStyle name="Денежный 8" xfId="28025"/>
    <cellStyle name="Денежный 9" xfId="28026"/>
    <cellStyle name="Денежпый_Доход1" xfId="28027"/>
    <cellStyle name="ЀЄ" xfId="28028"/>
    <cellStyle name="ЄЄ" xfId="28029"/>
    <cellStyle name="ЄЄ_x0004_" xfId="28030"/>
    <cellStyle name="Є_x0004_Є" xfId="28031"/>
    <cellStyle name="ЄЄ 2" xfId="28032"/>
    <cellStyle name="ЄЄ_x0004_ 2" xfId="28033"/>
    <cellStyle name="ЄЄ 3" xfId="28034"/>
    <cellStyle name="ЄЄ_x0004_ 3" xfId="28035"/>
    <cellStyle name="ЄЄ_Структура" xfId="28036"/>
    <cellStyle name="ЄЄ_x0004__Структура" xfId="28037"/>
    <cellStyle name="ЄЄЄ" xfId="28038"/>
    <cellStyle name="ЄЄЄ_x0004_" xfId="28039"/>
    <cellStyle name="ЄЄЄЄ" xfId="28040"/>
    <cellStyle name="ЄЄЄЄ_x0004_" xfId="28041"/>
    <cellStyle name="ЄЄЄЄЄ" xfId="28042"/>
    <cellStyle name="ЄЄЄЄЄ_x0004_" xfId="28043"/>
    <cellStyle name="ЄЄЄ_x0004_ЄЄ" xfId="28044"/>
    <cellStyle name="ЄЄЄЄЄ 2" xfId="28045"/>
    <cellStyle name="ЄЄЄ_x0004_ЄЄ 2" xfId="28046"/>
    <cellStyle name="ЄЄЄ_x0004_ЄЄ 2 2" xfId="28047"/>
    <cellStyle name="ЄЄЄЄЄ 3" xfId="28048"/>
    <cellStyle name="ЄЄЄ_x0004_ЄЄ_Отчеты_МППМ_ДФР_v015 (2)" xfId="28049"/>
    <cellStyle name="ЄЄЄЄЄ_Структура" xfId="28050"/>
    <cellStyle name="ЄЄЄЄ_x0004_ЄЄЄ" xfId="28051"/>
    <cellStyle name="Є_x0004_ЄЄЄЄ_x0004_ЄЄ_x0004_" xfId="28052"/>
    <cellStyle name="ЄЄЄЄЄ_x0004_ЄЄЄ" xfId="28053"/>
    <cellStyle name="ЄЄ_x0004_ЄЄЄЄЄЄЄ" xfId="28054"/>
    <cellStyle name="Заголовок" xfId="28055"/>
    <cellStyle name="Заголовок 1 2" xfId="28056"/>
    <cellStyle name="Заголовок 1 2 2" xfId="28057"/>
    <cellStyle name="Заголовок 1 2 2 2" xfId="28058"/>
    <cellStyle name="Заголовок 1 2 3" xfId="28059"/>
    <cellStyle name="Заголовок 1 2 4" xfId="28060"/>
    <cellStyle name="Заголовок 1 2 5" xfId="28061"/>
    <cellStyle name="Заголовок 1 2_46EE.2011(v1.0)" xfId="28062"/>
    <cellStyle name="Заголовок 1 3" xfId="28063"/>
    <cellStyle name="Заголовок 1 3 2" xfId="28064"/>
    <cellStyle name="Заголовок 1 3 3" xfId="28065"/>
    <cellStyle name="Заголовок 1 3_46EE.2011(v1.0)" xfId="28066"/>
    <cellStyle name="Заголовок 1 4" xfId="28067"/>
    <cellStyle name="Заголовок 1 4 2" xfId="28068"/>
    <cellStyle name="Заголовок 1 4_46EE.2011(v1.0)" xfId="28069"/>
    <cellStyle name="Заголовок 1 5" xfId="28070"/>
    <cellStyle name="Заголовок 1 5 2" xfId="28071"/>
    <cellStyle name="Заголовок 1 5_46EE.2011(v1.0)" xfId="28072"/>
    <cellStyle name="Заголовок 1 6" xfId="28073"/>
    <cellStyle name="Заголовок 1 6 2" xfId="28074"/>
    <cellStyle name="Заголовок 1 6_46EE.2011(v1.0)" xfId="28075"/>
    <cellStyle name="Заголовок 1 7" xfId="28076"/>
    <cellStyle name="Заголовок 1 7 2" xfId="28077"/>
    <cellStyle name="Заголовок 1 7_46EE.2011(v1.0)" xfId="28078"/>
    <cellStyle name="Заголовок 1 8" xfId="28079"/>
    <cellStyle name="Заголовок 1 8 2" xfId="28080"/>
    <cellStyle name="Заголовок 1 8_46EE.2011(v1.0)" xfId="28081"/>
    <cellStyle name="Заголовок 1 9" xfId="28082"/>
    <cellStyle name="Заголовок 1 9 2" xfId="28083"/>
    <cellStyle name="Заголовок 1 9_46EE.2011(v1.0)" xfId="28084"/>
    <cellStyle name="Заголовок 2 10" xfId="28085"/>
    <cellStyle name="Заголовок 2 2" xfId="28086"/>
    <cellStyle name="Заголовок 2 2 2" xfId="28087"/>
    <cellStyle name="Заголовок 2 2 2 2" xfId="28088"/>
    <cellStyle name="Заголовок 2 2 3" xfId="28089"/>
    <cellStyle name="Заголовок 2 2 4" xfId="28090"/>
    <cellStyle name="Заголовок 2 2 5" xfId="28091"/>
    <cellStyle name="Заголовок 2 2_46EE.2011(v1.0)" xfId="28092"/>
    <cellStyle name="Заголовок 2 3" xfId="28093"/>
    <cellStyle name="Заголовок 2 3 2" xfId="28094"/>
    <cellStyle name="Заголовок 2 3 3" xfId="28095"/>
    <cellStyle name="Заголовок 2 3_46EE.2011(v1.0)" xfId="28096"/>
    <cellStyle name="Заголовок 2 4" xfId="28097"/>
    <cellStyle name="Заголовок 2 4 2" xfId="28098"/>
    <cellStyle name="Заголовок 2 4_46EE.2011(v1.0)" xfId="28099"/>
    <cellStyle name="Заголовок 2 5" xfId="28100"/>
    <cellStyle name="Заголовок 2 5 2" xfId="28101"/>
    <cellStyle name="Заголовок 2 5_46EE.2011(v1.0)" xfId="28102"/>
    <cellStyle name="Заголовок 2 6" xfId="28103"/>
    <cellStyle name="Заголовок 2 6 2" xfId="28104"/>
    <cellStyle name="Заголовок 2 6_46EE.2011(v1.0)" xfId="28105"/>
    <cellStyle name="Заголовок 2 7" xfId="28106"/>
    <cellStyle name="Заголовок 2 7 2" xfId="28107"/>
    <cellStyle name="Заголовок 2 7_46EE.2011(v1.0)" xfId="28108"/>
    <cellStyle name="Заголовок 2 8" xfId="28109"/>
    <cellStyle name="Заголовок 2 8 2" xfId="28110"/>
    <cellStyle name="Заголовок 2 8_46EE.2011(v1.0)" xfId="28111"/>
    <cellStyle name="Заголовок 2 9" xfId="28112"/>
    <cellStyle name="Заголовок 2 9 2" xfId="28113"/>
    <cellStyle name="Заголовок 2 9_46EE.2011(v1.0)" xfId="28114"/>
    <cellStyle name="Заголовок 3 2" xfId="28115"/>
    <cellStyle name="Заголовок 3 2 2" xfId="28116"/>
    <cellStyle name="Заголовок 3 2 2 2" xfId="28117"/>
    <cellStyle name="Заголовок 3 2 3" xfId="28118"/>
    <cellStyle name="Заголовок 3 2 3 2" xfId="28119"/>
    <cellStyle name="Заголовок 3 2 4" xfId="28120"/>
    <cellStyle name="Заголовок 3 2 5" xfId="28121"/>
    <cellStyle name="Заголовок 3 2_46EE.2011(v1.0)" xfId="28122"/>
    <cellStyle name="Заголовок 3 3" xfId="28123"/>
    <cellStyle name="Заголовок 3 3 2" xfId="28124"/>
    <cellStyle name="Заголовок 3 3 3" xfId="28125"/>
    <cellStyle name="Заголовок 3 3_46EE.2011(v1.0)" xfId="28126"/>
    <cellStyle name="Заголовок 3 4" xfId="28127"/>
    <cellStyle name="Заголовок 3 4 2" xfId="28128"/>
    <cellStyle name="Заголовок 3 4_46EE.2011(v1.0)" xfId="28129"/>
    <cellStyle name="Заголовок 3 5" xfId="28130"/>
    <cellStyle name="Заголовок 3 5 2" xfId="28131"/>
    <cellStyle name="Заголовок 3 5_46EE.2011(v1.0)" xfId="28132"/>
    <cellStyle name="Заголовок 3 6" xfId="28133"/>
    <cellStyle name="Заголовок 3 6 2" xfId="28134"/>
    <cellStyle name="Заголовок 3 6_46EE.2011(v1.0)" xfId="28135"/>
    <cellStyle name="Заголовок 3 7" xfId="28136"/>
    <cellStyle name="Заголовок 3 7 2" xfId="28137"/>
    <cellStyle name="Заголовок 3 7_46EE.2011(v1.0)" xfId="28138"/>
    <cellStyle name="Заголовок 3 8" xfId="28139"/>
    <cellStyle name="Заголовок 3 8 2" xfId="28140"/>
    <cellStyle name="Заголовок 3 8_46EE.2011(v1.0)" xfId="28141"/>
    <cellStyle name="Заголовок 3 9" xfId="28142"/>
    <cellStyle name="Заголовок 3 9 2" xfId="28143"/>
    <cellStyle name="Заголовок 3 9_46EE.2011(v1.0)" xfId="28144"/>
    <cellStyle name="Заголовок 4 2" xfId="28145"/>
    <cellStyle name="Заголовок 4 2 2" xfId="28146"/>
    <cellStyle name="Заголовок 4 2 2 2" xfId="28147"/>
    <cellStyle name="Заголовок 4 2 3" xfId="28148"/>
    <cellStyle name="Заголовок 4 2 4" xfId="28149"/>
    <cellStyle name="Заголовок 4 2 5" xfId="28150"/>
    <cellStyle name="Заголовок 4 3" xfId="28151"/>
    <cellStyle name="Заголовок 4 3 2" xfId="28152"/>
    <cellStyle name="Заголовок 4 3 3" xfId="28153"/>
    <cellStyle name="Заголовок 4 4" xfId="28154"/>
    <cellStyle name="Заголовок 4 4 2" xfId="28155"/>
    <cellStyle name="Заголовок 4 5" xfId="28156"/>
    <cellStyle name="Заголовок 4 5 2" xfId="28157"/>
    <cellStyle name="Заголовок 4 6" xfId="28158"/>
    <cellStyle name="Заголовок 4 6 2" xfId="28159"/>
    <cellStyle name="Заголовок 4 7" xfId="28160"/>
    <cellStyle name="Заголовок 4 7 2" xfId="28161"/>
    <cellStyle name="Заголовок 4 8" xfId="28162"/>
    <cellStyle name="Заголовок 4 8 2" xfId="28163"/>
    <cellStyle name="Заголовок 4 9" xfId="28164"/>
    <cellStyle name="Заголовок 4 9 2" xfId="28165"/>
    <cellStyle name="Заголовок 5" xfId="28166"/>
    <cellStyle name="Заголовок таблицы" xfId="28167"/>
    <cellStyle name="ЗАГОЛОВОК1" xfId="28168"/>
    <cellStyle name="ЗАГОЛОВОК2" xfId="28169"/>
    <cellStyle name="ЗаголовокСтолбца" xfId="28170"/>
    <cellStyle name="ЗаголовокСтолбца 10" xfId="28171"/>
    <cellStyle name="ЗаголовокСтолбца 11" xfId="28172"/>
    <cellStyle name="ЗаголовокСтолбца 12" xfId="28173"/>
    <cellStyle name="ЗаголовокСтолбца 13" xfId="28174"/>
    <cellStyle name="ЗаголовокСтолбца 14" xfId="28175"/>
    <cellStyle name="ЗаголовокСтолбца 15" xfId="28176"/>
    <cellStyle name="ЗаголовокСтолбца 16" xfId="28177"/>
    <cellStyle name="ЗаголовокСтолбца 17" xfId="28178"/>
    <cellStyle name="ЗаголовокСтолбца 18" xfId="28179"/>
    <cellStyle name="ЗаголовокСтолбца 19" xfId="28180"/>
    <cellStyle name="ЗаголовокСтолбца 2" xfId="28181"/>
    <cellStyle name="ЗаголовокСтолбца 2 10" xfId="28182"/>
    <cellStyle name="ЗаголовокСтолбца 2 11" xfId="28183"/>
    <cellStyle name="ЗаголовокСтолбца 2 12" xfId="28184"/>
    <cellStyle name="ЗаголовокСтолбца 2 13" xfId="28185"/>
    <cellStyle name="ЗаголовокСтолбца 2 14" xfId="28186"/>
    <cellStyle name="ЗаголовокСтолбца 2 15" xfId="28187"/>
    <cellStyle name="ЗаголовокСтолбца 2 16" xfId="28188"/>
    <cellStyle name="ЗаголовокСтолбца 2 17" xfId="28189"/>
    <cellStyle name="ЗаголовокСтолбца 2 18" xfId="28190"/>
    <cellStyle name="ЗаголовокСтолбца 2 19" xfId="28191"/>
    <cellStyle name="ЗаголовокСтолбца 2 2" xfId="28192"/>
    <cellStyle name="ЗаголовокСтолбца 2 2 10" xfId="28193"/>
    <cellStyle name="ЗаголовокСтолбца 2 2 11" xfId="28194"/>
    <cellStyle name="ЗаголовокСтолбца 2 2 12" xfId="28195"/>
    <cellStyle name="ЗаголовокСтолбца 2 2 13" xfId="28196"/>
    <cellStyle name="ЗаголовокСтолбца 2 2 14" xfId="28197"/>
    <cellStyle name="ЗаголовокСтолбца 2 2 15" xfId="28198"/>
    <cellStyle name="ЗаголовокСтолбца 2 2 16" xfId="28199"/>
    <cellStyle name="ЗаголовокСтолбца 2 2 17" xfId="28200"/>
    <cellStyle name="ЗаголовокСтолбца 2 2 18" xfId="28201"/>
    <cellStyle name="ЗаголовокСтолбца 2 2 19" xfId="28202"/>
    <cellStyle name="ЗаголовокСтолбца 2 2 2" xfId="28203"/>
    <cellStyle name="ЗаголовокСтолбца 2 2 20" xfId="28204"/>
    <cellStyle name="ЗаголовокСтолбца 2 2 21" xfId="28205"/>
    <cellStyle name="ЗаголовокСтолбца 2 2 22" xfId="28206"/>
    <cellStyle name="ЗаголовокСтолбца 2 2 23" xfId="28207"/>
    <cellStyle name="ЗаголовокСтолбца 2 2 24" xfId="28208"/>
    <cellStyle name="ЗаголовокСтолбца 2 2 25" xfId="28209"/>
    <cellStyle name="ЗаголовокСтолбца 2 2 26" xfId="28210"/>
    <cellStyle name="ЗаголовокСтолбца 2 2 27" xfId="28211"/>
    <cellStyle name="ЗаголовокСтолбца 2 2 28" xfId="28212"/>
    <cellStyle name="ЗаголовокСтолбца 2 2 29" xfId="28213"/>
    <cellStyle name="ЗаголовокСтолбца 2 2 3" xfId="28214"/>
    <cellStyle name="ЗаголовокСтолбца 2 2 30" xfId="28215"/>
    <cellStyle name="ЗаголовокСтолбца 2 2 31" xfId="28216"/>
    <cellStyle name="ЗаголовокСтолбца 2 2 32" xfId="28217"/>
    <cellStyle name="ЗаголовокСтолбца 2 2 33" xfId="28218"/>
    <cellStyle name="ЗаголовокСтолбца 2 2 34" xfId="28219"/>
    <cellStyle name="ЗаголовокСтолбца 2 2 35" xfId="28220"/>
    <cellStyle name="ЗаголовокСтолбца 2 2 36" xfId="28221"/>
    <cellStyle name="ЗаголовокСтолбца 2 2 37" xfId="28222"/>
    <cellStyle name="ЗаголовокСтолбца 2 2 38" xfId="28223"/>
    <cellStyle name="ЗаголовокСтолбца 2 2 39" xfId="28224"/>
    <cellStyle name="ЗаголовокСтолбца 2 2 4" xfId="28225"/>
    <cellStyle name="ЗаголовокСтолбца 2 2 40" xfId="28226"/>
    <cellStyle name="ЗаголовокСтолбца 2 2 41" xfId="28227"/>
    <cellStyle name="ЗаголовокСтолбца 2 2 42" xfId="28228"/>
    <cellStyle name="ЗаголовокСтолбца 2 2 43" xfId="28229"/>
    <cellStyle name="ЗаголовокСтолбца 2 2 44" xfId="28230"/>
    <cellStyle name="ЗаголовокСтолбца 2 2 45" xfId="28231"/>
    <cellStyle name="ЗаголовокСтолбца 2 2 46" xfId="28232"/>
    <cellStyle name="ЗаголовокСтолбца 2 2 47" xfId="28233"/>
    <cellStyle name="ЗаголовокСтолбца 2 2 48" xfId="28234"/>
    <cellStyle name="ЗаголовокСтолбца 2 2 49" xfId="28235"/>
    <cellStyle name="ЗаголовокСтолбца 2 2 5" xfId="28236"/>
    <cellStyle name="ЗаголовокСтолбца 2 2 50" xfId="28237"/>
    <cellStyle name="ЗаголовокСтолбца 2 2 51" xfId="28238"/>
    <cellStyle name="ЗаголовокСтолбца 2 2 52" xfId="28239"/>
    <cellStyle name="ЗаголовокСтолбца 2 2 53" xfId="28240"/>
    <cellStyle name="ЗаголовокСтолбца 2 2 54" xfId="28241"/>
    <cellStyle name="ЗаголовокСтолбца 2 2 55" xfId="28242"/>
    <cellStyle name="ЗаголовокСтолбца 2 2 56" xfId="28243"/>
    <cellStyle name="ЗаголовокСтолбца 2 2 57" xfId="28244"/>
    <cellStyle name="ЗаголовокСтолбца 2 2 58" xfId="28245"/>
    <cellStyle name="ЗаголовокСтолбца 2 2 59" xfId="28246"/>
    <cellStyle name="ЗаголовокСтолбца 2 2 6" xfId="28247"/>
    <cellStyle name="ЗаголовокСтолбца 2 2 60" xfId="28248"/>
    <cellStyle name="ЗаголовокСтолбца 2 2 61" xfId="28249"/>
    <cellStyle name="ЗаголовокСтолбца 2 2 62" xfId="28250"/>
    <cellStyle name="ЗаголовокСтолбца 2 2 63" xfId="28251"/>
    <cellStyle name="ЗаголовокСтолбца 2 2 64" xfId="28252"/>
    <cellStyle name="ЗаголовокСтолбца 2 2 65" xfId="28253"/>
    <cellStyle name="ЗаголовокСтолбца 2 2 66" xfId="28254"/>
    <cellStyle name="ЗаголовокСтолбца 2 2 7" xfId="28255"/>
    <cellStyle name="ЗаголовокСтолбца 2 2 8" xfId="28256"/>
    <cellStyle name="ЗаголовокСтолбца 2 2 9" xfId="28257"/>
    <cellStyle name="ЗаголовокСтолбца 2 20" xfId="28258"/>
    <cellStyle name="ЗаголовокСтолбца 2 21" xfId="28259"/>
    <cellStyle name="ЗаголовокСтолбца 2 22" xfId="28260"/>
    <cellStyle name="ЗаголовокСтолбца 2 23" xfId="28261"/>
    <cellStyle name="ЗаголовокСтолбца 2 24" xfId="28262"/>
    <cellStyle name="ЗаголовокСтолбца 2 25" xfId="28263"/>
    <cellStyle name="ЗаголовокСтолбца 2 26" xfId="28264"/>
    <cellStyle name="ЗаголовокСтолбца 2 27" xfId="28265"/>
    <cellStyle name="ЗаголовокСтолбца 2 28" xfId="28266"/>
    <cellStyle name="ЗаголовокСтолбца 2 29" xfId="28267"/>
    <cellStyle name="ЗаголовокСтолбца 2 3" xfId="28268"/>
    <cellStyle name="ЗаголовокСтолбца 2 3 10" xfId="28269"/>
    <cellStyle name="ЗаголовокСтолбца 2 3 11" xfId="28270"/>
    <cellStyle name="ЗаголовокСтолбца 2 3 12" xfId="28271"/>
    <cellStyle name="ЗаголовокСтолбца 2 3 13" xfId="28272"/>
    <cellStyle name="ЗаголовокСтолбца 2 3 14" xfId="28273"/>
    <cellStyle name="ЗаголовокСтолбца 2 3 15" xfId="28274"/>
    <cellStyle name="ЗаголовокСтолбца 2 3 16" xfId="28275"/>
    <cellStyle name="ЗаголовокСтолбца 2 3 17" xfId="28276"/>
    <cellStyle name="ЗаголовокСтолбца 2 3 18" xfId="28277"/>
    <cellStyle name="ЗаголовокСтолбца 2 3 19" xfId="28278"/>
    <cellStyle name="ЗаголовокСтолбца 2 3 2" xfId="28279"/>
    <cellStyle name="ЗаголовокСтолбца 2 3 20" xfId="28280"/>
    <cellStyle name="ЗаголовокСтолбца 2 3 21" xfId="28281"/>
    <cellStyle name="ЗаголовокСтолбца 2 3 22" xfId="28282"/>
    <cellStyle name="ЗаголовокСтолбца 2 3 23" xfId="28283"/>
    <cellStyle name="ЗаголовокСтолбца 2 3 24" xfId="28284"/>
    <cellStyle name="ЗаголовокСтолбца 2 3 25" xfId="28285"/>
    <cellStyle name="ЗаголовокСтолбца 2 3 26" xfId="28286"/>
    <cellStyle name="ЗаголовокСтолбца 2 3 27" xfId="28287"/>
    <cellStyle name="ЗаголовокСтолбца 2 3 28" xfId="28288"/>
    <cellStyle name="ЗаголовокСтолбца 2 3 29" xfId="28289"/>
    <cellStyle name="ЗаголовокСтолбца 2 3 3" xfId="28290"/>
    <cellStyle name="ЗаголовокСтолбца 2 3 30" xfId="28291"/>
    <cellStyle name="ЗаголовокСтолбца 2 3 31" xfId="28292"/>
    <cellStyle name="ЗаголовокСтолбца 2 3 32" xfId="28293"/>
    <cellStyle name="ЗаголовокСтолбца 2 3 33" xfId="28294"/>
    <cellStyle name="ЗаголовокСтолбца 2 3 34" xfId="28295"/>
    <cellStyle name="ЗаголовокСтолбца 2 3 35" xfId="28296"/>
    <cellStyle name="ЗаголовокСтолбца 2 3 36" xfId="28297"/>
    <cellStyle name="ЗаголовокСтолбца 2 3 37" xfId="28298"/>
    <cellStyle name="ЗаголовокСтолбца 2 3 38" xfId="28299"/>
    <cellStyle name="ЗаголовокСтолбца 2 3 39" xfId="28300"/>
    <cellStyle name="ЗаголовокСтолбца 2 3 4" xfId="28301"/>
    <cellStyle name="ЗаголовокСтолбца 2 3 40" xfId="28302"/>
    <cellStyle name="ЗаголовокСтолбца 2 3 41" xfId="28303"/>
    <cellStyle name="ЗаголовокСтолбца 2 3 42" xfId="28304"/>
    <cellStyle name="ЗаголовокСтолбца 2 3 43" xfId="28305"/>
    <cellStyle name="ЗаголовокСтолбца 2 3 44" xfId="28306"/>
    <cellStyle name="ЗаголовокСтолбца 2 3 45" xfId="28307"/>
    <cellStyle name="ЗаголовокСтолбца 2 3 46" xfId="28308"/>
    <cellStyle name="ЗаголовокСтолбца 2 3 47" xfId="28309"/>
    <cellStyle name="ЗаголовокСтолбца 2 3 48" xfId="28310"/>
    <cellStyle name="ЗаголовокСтолбца 2 3 49" xfId="28311"/>
    <cellStyle name="ЗаголовокСтолбца 2 3 5" xfId="28312"/>
    <cellStyle name="ЗаголовокСтолбца 2 3 50" xfId="28313"/>
    <cellStyle name="ЗаголовокСтолбца 2 3 51" xfId="28314"/>
    <cellStyle name="ЗаголовокСтолбца 2 3 52" xfId="28315"/>
    <cellStyle name="ЗаголовокСтолбца 2 3 53" xfId="28316"/>
    <cellStyle name="ЗаголовокСтолбца 2 3 54" xfId="28317"/>
    <cellStyle name="ЗаголовокСтолбца 2 3 55" xfId="28318"/>
    <cellStyle name="ЗаголовокСтолбца 2 3 56" xfId="28319"/>
    <cellStyle name="ЗаголовокСтолбца 2 3 57" xfId="28320"/>
    <cellStyle name="ЗаголовокСтолбца 2 3 58" xfId="28321"/>
    <cellStyle name="ЗаголовокСтолбца 2 3 59" xfId="28322"/>
    <cellStyle name="ЗаголовокСтолбца 2 3 6" xfId="28323"/>
    <cellStyle name="ЗаголовокСтолбца 2 3 60" xfId="28324"/>
    <cellStyle name="ЗаголовокСтолбца 2 3 61" xfId="28325"/>
    <cellStyle name="ЗаголовокСтолбца 2 3 62" xfId="28326"/>
    <cellStyle name="ЗаголовокСтолбца 2 3 63" xfId="28327"/>
    <cellStyle name="ЗаголовокСтолбца 2 3 64" xfId="28328"/>
    <cellStyle name="ЗаголовокСтолбца 2 3 7" xfId="28329"/>
    <cellStyle name="ЗаголовокСтолбца 2 3 8" xfId="28330"/>
    <cellStyle name="ЗаголовокСтолбца 2 3 9" xfId="28331"/>
    <cellStyle name="ЗаголовокСтолбца 2 30" xfId="28332"/>
    <cellStyle name="ЗаголовокСтолбца 2 31" xfId="28333"/>
    <cellStyle name="ЗаголовокСтолбца 2 32" xfId="28334"/>
    <cellStyle name="ЗаголовокСтолбца 2 33" xfId="28335"/>
    <cellStyle name="ЗаголовокСтолбца 2 34" xfId="28336"/>
    <cellStyle name="ЗаголовокСтолбца 2 35" xfId="28337"/>
    <cellStyle name="ЗаголовокСтолбца 2 36" xfId="28338"/>
    <cellStyle name="ЗаголовокСтолбца 2 37" xfId="28339"/>
    <cellStyle name="ЗаголовокСтолбца 2 38" xfId="28340"/>
    <cellStyle name="ЗаголовокСтолбца 2 39" xfId="28341"/>
    <cellStyle name="ЗаголовокСтолбца 2 4" xfId="28342"/>
    <cellStyle name="ЗаголовокСтолбца 2 40" xfId="28343"/>
    <cellStyle name="ЗаголовокСтолбца 2 41" xfId="28344"/>
    <cellStyle name="ЗаголовокСтолбца 2 42" xfId="28345"/>
    <cellStyle name="ЗаголовокСтолбца 2 43" xfId="28346"/>
    <cellStyle name="ЗаголовокСтолбца 2 44" xfId="28347"/>
    <cellStyle name="ЗаголовокСтолбца 2 45" xfId="28348"/>
    <cellStyle name="ЗаголовокСтолбца 2 46" xfId="28349"/>
    <cellStyle name="ЗаголовокСтолбца 2 47" xfId="28350"/>
    <cellStyle name="ЗаголовокСтолбца 2 48" xfId="28351"/>
    <cellStyle name="ЗаголовокСтолбца 2 49" xfId="28352"/>
    <cellStyle name="ЗаголовокСтолбца 2 5" xfId="28353"/>
    <cellStyle name="ЗаголовокСтолбца 2 50" xfId="28354"/>
    <cellStyle name="ЗаголовокСтолбца 2 51" xfId="28355"/>
    <cellStyle name="ЗаголовокСтолбца 2 52" xfId="28356"/>
    <cellStyle name="ЗаголовокСтолбца 2 53" xfId="28357"/>
    <cellStyle name="ЗаголовокСтолбца 2 54" xfId="28358"/>
    <cellStyle name="ЗаголовокСтолбца 2 55" xfId="28359"/>
    <cellStyle name="ЗаголовокСтолбца 2 56" xfId="28360"/>
    <cellStyle name="ЗаголовокСтолбца 2 57" xfId="28361"/>
    <cellStyle name="ЗаголовокСтолбца 2 6" xfId="28362"/>
    <cellStyle name="ЗаголовокСтолбца 2 7" xfId="28363"/>
    <cellStyle name="ЗаголовокСтолбца 2 8" xfId="28364"/>
    <cellStyle name="ЗаголовокСтолбца 2 9" xfId="28365"/>
    <cellStyle name="ЗаголовокСтолбца 20" xfId="28366"/>
    <cellStyle name="ЗаголовокСтолбца 21" xfId="28367"/>
    <cellStyle name="ЗаголовокСтолбца 22" xfId="28368"/>
    <cellStyle name="ЗаголовокСтолбца 23" xfId="28369"/>
    <cellStyle name="ЗаголовокСтолбца 24" xfId="28370"/>
    <cellStyle name="ЗаголовокСтолбца 25" xfId="28371"/>
    <cellStyle name="ЗаголовокСтолбца 26" xfId="28372"/>
    <cellStyle name="ЗаголовокСтолбца 27" xfId="28373"/>
    <cellStyle name="ЗаголовокСтолбца 28" xfId="28374"/>
    <cellStyle name="ЗаголовокСтолбца 29" xfId="28375"/>
    <cellStyle name="ЗаголовокСтолбца 3" xfId="28376"/>
    <cellStyle name="ЗаголовокСтолбца 3 10" xfId="28377"/>
    <cellStyle name="ЗаголовокСтолбца 3 11" xfId="28378"/>
    <cellStyle name="ЗаголовокСтолбца 3 12" xfId="28379"/>
    <cellStyle name="ЗаголовокСтолбца 3 13" xfId="28380"/>
    <cellStyle name="ЗаголовокСтолбца 3 14" xfId="28381"/>
    <cellStyle name="ЗаголовокСтолбца 3 15" xfId="28382"/>
    <cellStyle name="ЗаголовокСтолбца 3 16" xfId="28383"/>
    <cellStyle name="ЗаголовокСтолбца 3 17" xfId="28384"/>
    <cellStyle name="ЗаголовокСтолбца 3 18" xfId="28385"/>
    <cellStyle name="ЗаголовокСтолбца 3 19" xfId="28386"/>
    <cellStyle name="ЗаголовокСтолбца 3 2" xfId="28387"/>
    <cellStyle name="ЗаголовокСтолбца 3 2 10" xfId="28388"/>
    <cellStyle name="ЗаголовокСтолбца 3 2 11" xfId="28389"/>
    <cellStyle name="ЗаголовокСтолбца 3 2 12" xfId="28390"/>
    <cellStyle name="ЗаголовокСтолбца 3 2 13" xfId="28391"/>
    <cellStyle name="ЗаголовокСтолбца 3 2 14" xfId="28392"/>
    <cellStyle name="ЗаголовокСтолбца 3 2 15" xfId="28393"/>
    <cellStyle name="ЗаголовокСтолбца 3 2 16" xfId="28394"/>
    <cellStyle name="ЗаголовокСтолбца 3 2 17" xfId="28395"/>
    <cellStyle name="ЗаголовокСтолбца 3 2 18" xfId="28396"/>
    <cellStyle name="ЗаголовокСтолбца 3 2 19" xfId="28397"/>
    <cellStyle name="ЗаголовокСтолбца 3 2 2" xfId="28398"/>
    <cellStyle name="ЗаголовокСтолбца 3 2 20" xfId="28399"/>
    <cellStyle name="ЗаголовокСтолбца 3 2 21" xfId="28400"/>
    <cellStyle name="ЗаголовокСтолбца 3 2 22" xfId="28401"/>
    <cellStyle name="ЗаголовокСтолбца 3 2 23" xfId="28402"/>
    <cellStyle name="ЗаголовокСтолбца 3 2 24" xfId="28403"/>
    <cellStyle name="ЗаголовокСтолбца 3 2 25" xfId="28404"/>
    <cellStyle name="ЗаголовокСтолбца 3 2 26" xfId="28405"/>
    <cellStyle name="ЗаголовокСтолбца 3 2 27" xfId="28406"/>
    <cellStyle name="ЗаголовокСтолбца 3 2 28" xfId="28407"/>
    <cellStyle name="ЗаголовокСтолбца 3 2 29" xfId="28408"/>
    <cellStyle name="ЗаголовокСтолбца 3 2 3" xfId="28409"/>
    <cellStyle name="ЗаголовокСтолбца 3 2 30" xfId="28410"/>
    <cellStyle name="ЗаголовокСтолбца 3 2 31" xfId="28411"/>
    <cellStyle name="ЗаголовокСтолбца 3 2 32" xfId="28412"/>
    <cellStyle name="ЗаголовокСтолбца 3 2 33" xfId="28413"/>
    <cellStyle name="ЗаголовокСтолбца 3 2 34" xfId="28414"/>
    <cellStyle name="ЗаголовокСтолбца 3 2 35" xfId="28415"/>
    <cellStyle name="ЗаголовокСтолбца 3 2 36" xfId="28416"/>
    <cellStyle name="ЗаголовокСтолбца 3 2 37" xfId="28417"/>
    <cellStyle name="ЗаголовокСтолбца 3 2 38" xfId="28418"/>
    <cellStyle name="ЗаголовокСтолбца 3 2 39" xfId="28419"/>
    <cellStyle name="ЗаголовокСтолбца 3 2 4" xfId="28420"/>
    <cellStyle name="ЗаголовокСтолбца 3 2 40" xfId="28421"/>
    <cellStyle name="ЗаголовокСтолбца 3 2 41" xfId="28422"/>
    <cellStyle name="ЗаголовокСтолбца 3 2 42" xfId="28423"/>
    <cellStyle name="ЗаголовокСтолбца 3 2 43" xfId="28424"/>
    <cellStyle name="ЗаголовокСтолбца 3 2 44" xfId="28425"/>
    <cellStyle name="ЗаголовокСтолбца 3 2 45" xfId="28426"/>
    <cellStyle name="ЗаголовокСтолбца 3 2 46" xfId="28427"/>
    <cellStyle name="ЗаголовокСтолбца 3 2 47" xfId="28428"/>
    <cellStyle name="ЗаголовокСтолбца 3 2 48" xfId="28429"/>
    <cellStyle name="ЗаголовокСтолбца 3 2 49" xfId="28430"/>
    <cellStyle name="ЗаголовокСтолбца 3 2 5" xfId="28431"/>
    <cellStyle name="ЗаголовокСтолбца 3 2 50" xfId="28432"/>
    <cellStyle name="ЗаголовокСтолбца 3 2 51" xfId="28433"/>
    <cellStyle name="ЗаголовокСтолбца 3 2 52" xfId="28434"/>
    <cellStyle name="ЗаголовокСтолбца 3 2 53" xfId="28435"/>
    <cellStyle name="ЗаголовокСтолбца 3 2 54" xfId="28436"/>
    <cellStyle name="ЗаголовокСтолбца 3 2 55" xfId="28437"/>
    <cellStyle name="ЗаголовокСтолбца 3 2 56" xfId="28438"/>
    <cellStyle name="ЗаголовокСтолбца 3 2 57" xfId="28439"/>
    <cellStyle name="ЗаголовокСтолбца 3 2 58" xfId="28440"/>
    <cellStyle name="ЗаголовокСтолбца 3 2 59" xfId="28441"/>
    <cellStyle name="ЗаголовокСтолбца 3 2 6" xfId="28442"/>
    <cellStyle name="ЗаголовокСтолбца 3 2 60" xfId="28443"/>
    <cellStyle name="ЗаголовокСтолбца 3 2 61" xfId="28444"/>
    <cellStyle name="ЗаголовокСтолбца 3 2 62" xfId="28445"/>
    <cellStyle name="ЗаголовокСтолбца 3 2 63" xfId="28446"/>
    <cellStyle name="ЗаголовокСтолбца 3 2 64" xfId="28447"/>
    <cellStyle name="ЗаголовокСтолбца 3 2 65" xfId="28448"/>
    <cellStyle name="ЗаголовокСтолбца 3 2 66" xfId="28449"/>
    <cellStyle name="ЗаголовокСтолбца 3 2 7" xfId="28450"/>
    <cellStyle name="ЗаголовокСтолбца 3 2 8" xfId="28451"/>
    <cellStyle name="ЗаголовокСтолбца 3 2 9" xfId="28452"/>
    <cellStyle name="ЗаголовокСтолбца 3 20" xfId="28453"/>
    <cellStyle name="ЗаголовокСтолбца 3 21" xfId="28454"/>
    <cellStyle name="ЗаголовокСтолбца 3 22" xfId="28455"/>
    <cellStyle name="ЗаголовокСтолбца 3 23" xfId="28456"/>
    <cellStyle name="ЗаголовокСтолбца 3 24" xfId="28457"/>
    <cellStyle name="ЗаголовокСтолбца 3 25" xfId="28458"/>
    <cellStyle name="ЗаголовокСтолбца 3 26" xfId="28459"/>
    <cellStyle name="ЗаголовокСтолбца 3 27" xfId="28460"/>
    <cellStyle name="ЗаголовокСтолбца 3 28" xfId="28461"/>
    <cellStyle name="ЗаголовокСтолбца 3 29" xfId="28462"/>
    <cellStyle name="ЗаголовокСтолбца 3 3" xfId="28463"/>
    <cellStyle name="ЗаголовокСтолбца 3 3 10" xfId="28464"/>
    <cellStyle name="ЗаголовокСтолбца 3 3 11" xfId="28465"/>
    <cellStyle name="ЗаголовокСтолбца 3 3 12" xfId="28466"/>
    <cellStyle name="ЗаголовокСтолбца 3 3 13" xfId="28467"/>
    <cellStyle name="ЗаголовокСтолбца 3 3 14" xfId="28468"/>
    <cellStyle name="ЗаголовокСтолбца 3 3 15" xfId="28469"/>
    <cellStyle name="ЗаголовокСтолбца 3 3 16" xfId="28470"/>
    <cellStyle name="ЗаголовокСтолбца 3 3 17" xfId="28471"/>
    <cellStyle name="ЗаголовокСтолбца 3 3 18" xfId="28472"/>
    <cellStyle name="ЗаголовокСтолбца 3 3 19" xfId="28473"/>
    <cellStyle name="ЗаголовокСтолбца 3 3 2" xfId="28474"/>
    <cellStyle name="ЗаголовокСтолбца 3 3 20" xfId="28475"/>
    <cellStyle name="ЗаголовокСтолбца 3 3 21" xfId="28476"/>
    <cellStyle name="ЗаголовокСтолбца 3 3 22" xfId="28477"/>
    <cellStyle name="ЗаголовокСтолбца 3 3 23" xfId="28478"/>
    <cellStyle name="ЗаголовокСтолбца 3 3 24" xfId="28479"/>
    <cellStyle name="ЗаголовокСтолбца 3 3 25" xfId="28480"/>
    <cellStyle name="ЗаголовокСтолбца 3 3 26" xfId="28481"/>
    <cellStyle name="ЗаголовокСтолбца 3 3 27" xfId="28482"/>
    <cellStyle name="ЗаголовокСтолбца 3 3 28" xfId="28483"/>
    <cellStyle name="ЗаголовокСтолбца 3 3 29" xfId="28484"/>
    <cellStyle name="ЗаголовокСтолбца 3 3 3" xfId="28485"/>
    <cellStyle name="ЗаголовокСтолбца 3 3 30" xfId="28486"/>
    <cellStyle name="ЗаголовокСтолбца 3 3 31" xfId="28487"/>
    <cellStyle name="ЗаголовокСтолбца 3 3 32" xfId="28488"/>
    <cellStyle name="ЗаголовокСтолбца 3 3 33" xfId="28489"/>
    <cellStyle name="ЗаголовокСтолбца 3 3 34" xfId="28490"/>
    <cellStyle name="ЗаголовокСтолбца 3 3 35" xfId="28491"/>
    <cellStyle name="ЗаголовокСтолбца 3 3 36" xfId="28492"/>
    <cellStyle name="ЗаголовокСтолбца 3 3 37" xfId="28493"/>
    <cellStyle name="ЗаголовокСтолбца 3 3 38" xfId="28494"/>
    <cellStyle name="ЗаголовокСтолбца 3 3 39" xfId="28495"/>
    <cellStyle name="ЗаголовокСтолбца 3 3 4" xfId="28496"/>
    <cellStyle name="ЗаголовокСтолбца 3 3 40" xfId="28497"/>
    <cellStyle name="ЗаголовокСтолбца 3 3 41" xfId="28498"/>
    <cellStyle name="ЗаголовокСтолбца 3 3 42" xfId="28499"/>
    <cellStyle name="ЗаголовокСтолбца 3 3 43" xfId="28500"/>
    <cellStyle name="ЗаголовокСтолбца 3 3 44" xfId="28501"/>
    <cellStyle name="ЗаголовокСтолбца 3 3 45" xfId="28502"/>
    <cellStyle name="ЗаголовокСтолбца 3 3 46" xfId="28503"/>
    <cellStyle name="ЗаголовокСтолбца 3 3 47" xfId="28504"/>
    <cellStyle name="ЗаголовокСтолбца 3 3 48" xfId="28505"/>
    <cellStyle name="ЗаголовокСтолбца 3 3 49" xfId="28506"/>
    <cellStyle name="ЗаголовокСтолбца 3 3 5" xfId="28507"/>
    <cellStyle name="ЗаголовокСтолбца 3 3 50" xfId="28508"/>
    <cellStyle name="ЗаголовокСтолбца 3 3 51" xfId="28509"/>
    <cellStyle name="ЗаголовокСтолбца 3 3 52" xfId="28510"/>
    <cellStyle name="ЗаголовокСтолбца 3 3 53" xfId="28511"/>
    <cellStyle name="ЗаголовокСтолбца 3 3 54" xfId="28512"/>
    <cellStyle name="ЗаголовокСтолбца 3 3 55" xfId="28513"/>
    <cellStyle name="ЗаголовокСтолбца 3 3 56" xfId="28514"/>
    <cellStyle name="ЗаголовокСтолбца 3 3 57" xfId="28515"/>
    <cellStyle name="ЗаголовокСтолбца 3 3 58" xfId="28516"/>
    <cellStyle name="ЗаголовокСтолбца 3 3 59" xfId="28517"/>
    <cellStyle name="ЗаголовокСтолбца 3 3 6" xfId="28518"/>
    <cellStyle name="ЗаголовокСтолбца 3 3 60" xfId="28519"/>
    <cellStyle name="ЗаголовокСтолбца 3 3 61" xfId="28520"/>
    <cellStyle name="ЗаголовокСтолбца 3 3 62" xfId="28521"/>
    <cellStyle name="ЗаголовокСтолбца 3 3 63" xfId="28522"/>
    <cellStyle name="ЗаголовокСтолбца 3 3 64" xfId="28523"/>
    <cellStyle name="ЗаголовокСтолбца 3 3 7" xfId="28524"/>
    <cellStyle name="ЗаголовокСтолбца 3 3 8" xfId="28525"/>
    <cellStyle name="ЗаголовокСтолбца 3 3 9" xfId="28526"/>
    <cellStyle name="ЗаголовокСтолбца 3 30" xfId="28527"/>
    <cellStyle name="ЗаголовокСтолбца 3 31" xfId="28528"/>
    <cellStyle name="ЗаголовокСтолбца 3 32" xfId="28529"/>
    <cellStyle name="ЗаголовокСтолбца 3 33" xfId="28530"/>
    <cellStyle name="ЗаголовокСтолбца 3 34" xfId="28531"/>
    <cellStyle name="ЗаголовокСтолбца 3 35" xfId="28532"/>
    <cellStyle name="ЗаголовокСтолбца 3 36" xfId="28533"/>
    <cellStyle name="ЗаголовокСтолбца 3 37" xfId="28534"/>
    <cellStyle name="ЗаголовокСтолбца 3 38" xfId="28535"/>
    <cellStyle name="ЗаголовокСтолбца 3 39" xfId="28536"/>
    <cellStyle name="ЗаголовокСтолбца 3 4" xfId="28537"/>
    <cellStyle name="ЗаголовокСтолбца 3 40" xfId="28538"/>
    <cellStyle name="ЗаголовокСтолбца 3 41" xfId="28539"/>
    <cellStyle name="ЗаголовокСтолбца 3 42" xfId="28540"/>
    <cellStyle name="ЗаголовокСтолбца 3 43" xfId="28541"/>
    <cellStyle name="ЗаголовокСтолбца 3 44" xfId="28542"/>
    <cellStyle name="ЗаголовокСтолбца 3 45" xfId="28543"/>
    <cellStyle name="ЗаголовокСтолбца 3 46" xfId="28544"/>
    <cellStyle name="ЗаголовокСтолбца 3 47" xfId="28545"/>
    <cellStyle name="ЗаголовокСтолбца 3 48" xfId="28546"/>
    <cellStyle name="ЗаголовокСтолбца 3 49" xfId="28547"/>
    <cellStyle name="ЗаголовокСтолбца 3 5" xfId="28548"/>
    <cellStyle name="ЗаголовокСтолбца 3 50" xfId="28549"/>
    <cellStyle name="ЗаголовокСтолбца 3 51" xfId="28550"/>
    <cellStyle name="ЗаголовокСтолбца 3 52" xfId="28551"/>
    <cellStyle name="ЗаголовокСтолбца 3 53" xfId="28552"/>
    <cellStyle name="ЗаголовокСтолбца 3 54" xfId="28553"/>
    <cellStyle name="ЗаголовокСтолбца 3 55" xfId="28554"/>
    <cellStyle name="ЗаголовокСтолбца 3 56" xfId="28555"/>
    <cellStyle name="ЗаголовокСтолбца 3 57" xfId="28556"/>
    <cellStyle name="ЗаголовокСтолбца 3 6" xfId="28557"/>
    <cellStyle name="ЗаголовокСтолбца 3 7" xfId="28558"/>
    <cellStyle name="ЗаголовокСтолбца 3 8" xfId="28559"/>
    <cellStyle name="ЗаголовокСтолбца 3 9" xfId="28560"/>
    <cellStyle name="ЗаголовокСтолбца 30" xfId="28561"/>
    <cellStyle name="ЗаголовокСтолбца 31" xfId="28562"/>
    <cellStyle name="ЗаголовокСтолбца 32" xfId="28563"/>
    <cellStyle name="ЗаголовокСтолбца 33" xfId="28564"/>
    <cellStyle name="ЗаголовокСтолбца 34" xfId="28565"/>
    <cellStyle name="ЗаголовокСтолбца 35" xfId="28566"/>
    <cellStyle name="ЗаголовокСтолбца 36" xfId="28567"/>
    <cellStyle name="ЗаголовокСтолбца 37" xfId="28568"/>
    <cellStyle name="ЗаголовокСтолбца 38" xfId="28569"/>
    <cellStyle name="ЗаголовокСтолбца 39" xfId="28570"/>
    <cellStyle name="ЗаголовокСтолбца 4" xfId="28571"/>
    <cellStyle name="ЗаголовокСтолбца 4 10" xfId="28572"/>
    <cellStyle name="ЗаголовокСтолбца 4 11" xfId="28573"/>
    <cellStyle name="ЗаголовокСтолбца 4 12" xfId="28574"/>
    <cellStyle name="ЗаголовокСтолбца 4 13" xfId="28575"/>
    <cellStyle name="ЗаголовокСтолбца 4 14" xfId="28576"/>
    <cellStyle name="ЗаголовокСтолбца 4 15" xfId="28577"/>
    <cellStyle name="ЗаголовокСтолбца 4 16" xfId="28578"/>
    <cellStyle name="ЗаголовокСтолбца 4 17" xfId="28579"/>
    <cellStyle name="ЗаголовокСтолбца 4 18" xfId="28580"/>
    <cellStyle name="ЗаголовокСтолбца 4 19" xfId="28581"/>
    <cellStyle name="ЗаголовокСтолбца 4 2" xfId="28582"/>
    <cellStyle name="ЗаголовокСтолбца 4 2 10" xfId="28583"/>
    <cellStyle name="ЗаголовокСтолбца 4 2 11" xfId="28584"/>
    <cellStyle name="ЗаголовокСтолбца 4 2 12" xfId="28585"/>
    <cellStyle name="ЗаголовокСтолбца 4 2 13" xfId="28586"/>
    <cellStyle name="ЗаголовокСтолбца 4 2 14" xfId="28587"/>
    <cellStyle name="ЗаголовокСтолбца 4 2 15" xfId="28588"/>
    <cellStyle name="ЗаголовокСтолбца 4 2 16" xfId="28589"/>
    <cellStyle name="ЗаголовокСтолбца 4 2 17" xfId="28590"/>
    <cellStyle name="ЗаголовокСтолбца 4 2 18" xfId="28591"/>
    <cellStyle name="ЗаголовокСтолбца 4 2 19" xfId="28592"/>
    <cellStyle name="ЗаголовокСтолбца 4 2 2" xfId="28593"/>
    <cellStyle name="ЗаголовокСтолбца 4 2 20" xfId="28594"/>
    <cellStyle name="ЗаголовокСтолбца 4 2 21" xfId="28595"/>
    <cellStyle name="ЗаголовокСтолбца 4 2 22" xfId="28596"/>
    <cellStyle name="ЗаголовокСтолбца 4 2 23" xfId="28597"/>
    <cellStyle name="ЗаголовокСтолбца 4 2 24" xfId="28598"/>
    <cellStyle name="ЗаголовокСтолбца 4 2 25" xfId="28599"/>
    <cellStyle name="ЗаголовокСтолбца 4 2 26" xfId="28600"/>
    <cellStyle name="ЗаголовокСтолбца 4 2 27" xfId="28601"/>
    <cellStyle name="ЗаголовокСтолбца 4 2 28" xfId="28602"/>
    <cellStyle name="ЗаголовокСтолбца 4 2 29" xfId="28603"/>
    <cellStyle name="ЗаголовокСтолбца 4 2 3" xfId="28604"/>
    <cellStyle name="ЗаголовокСтолбца 4 2 30" xfId="28605"/>
    <cellStyle name="ЗаголовокСтолбца 4 2 31" xfId="28606"/>
    <cellStyle name="ЗаголовокСтолбца 4 2 32" xfId="28607"/>
    <cellStyle name="ЗаголовокСтолбца 4 2 33" xfId="28608"/>
    <cellStyle name="ЗаголовокСтолбца 4 2 34" xfId="28609"/>
    <cellStyle name="ЗаголовокСтолбца 4 2 35" xfId="28610"/>
    <cellStyle name="ЗаголовокСтолбца 4 2 36" xfId="28611"/>
    <cellStyle name="ЗаголовокСтолбца 4 2 37" xfId="28612"/>
    <cellStyle name="ЗаголовокСтолбца 4 2 38" xfId="28613"/>
    <cellStyle name="ЗаголовокСтолбца 4 2 39" xfId="28614"/>
    <cellStyle name="ЗаголовокСтолбца 4 2 4" xfId="28615"/>
    <cellStyle name="ЗаголовокСтолбца 4 2 40" xfId="28616"/>
    <cellStyle name="ЗаголовокСтолбца 4 2 41" xfId="28617"/>
    <cellStyle name="ЗаголовокСтолбца 4 2 42" xfId="28618"/>
    <cellStyle name="ЗаголовокСтолбца 4 2 43" xfId="28619"/>
    <cellStyle name="ЗаголовокСтолбца 4 2 44" xfId="28620"/>
    <cellStyle name="ЗаголовокСтолбца 4 2 45" xfId="28621"/>
    <cellStyle name="ЗаголовокСтолбца 4 2 46" xfId="28622"/>
    <cellStyle name="ЗаголовокСтолбца 4 2 47" xfId="28623"/>
    <cellStyle name="ЗаголовокСтолбца 4 2 48" xfId="28624"/>
    <cellStyle name="ЗаголовокСтолбца 4 2 49" xfId="28625"/>
    <cellStyle name="ЗаголовокСтолбца 4 2 5" xfId="28626"/>
    <cellStyle name="ЗаголовокСтолбца 4 2 50" xfId="28627"/>
    <cellStyle name="ЗаголовокСтолбца 4 2 51" xfId="28628"/>
    <cellStyle name="ЗаголовокСтолбца 4 2 52" xfId="28629"/>
    <cellStyle name="ЗаголовокСтолбца 4 2 53" xfId="28630"/>
    <cellStyle name="ЗаголовокСтолбца 4 2 54" xfId="28631"/>
    <cellStyle name="ЗаголовокСтолбца 4 2 55" xfId="28632"/>
    <cellStyle name="ЗаголовокСтолбца 4 2 56" xfId="28633"/>
    <cellStyle name="ЗаголовокСтолбца 4 2 57" xfId="28634"/>
    <cellStyle name="ЗаголовокСтолбца 4 2 58" xfId="28635"/>
    <cellStyle name="ЗаголовокСтолбца 4 2 59" xfId="28636"/>
    <cellStyle name="ЗаголовокСтолбца 4 2 6" xfId="28637"/>
    <cellStyle name="ЗаголовокСтолбца 4 2 60" xfId="28638"/>
    <cellStyle name="ЗаголовокСтолбца 4 2 61" xfId="28639"/>
    <cellStyle name="ЗаголовокСтолбца 4 2 62" xfId="28640"/>
    <cellStyle name="ЗаголовокСтолбца 4 2 63" xfId="28641"/>
    <cellStyle name="ЗаголовокСтолбца 4 2 64" xfId="28642"/>
    <cellStyle name="ЗаголовокСтолбца 4 2 65" xfId="28643"/>
    <cellStyle name="ЗаголовокСтолбца 4 2 66" xfId="28644"/>
    <cellStyle name="ЗаголовокСтолбца 4 2 7" xfId="28645"/>
    <cellStyle name="ЗаголовокСтолбца 4 2 8" xfId="28646"/>
    <cellStyle name="ЗаголовокСтолбца 4 2 9" xfId="28647"/>
    <cellStyle name="ЗаголовокСтолбца 4 20" xfId="28648"/>
    <cellStyle name="ЗаголовокСтолбца 4 21" xfId="28649"/>
    <cellStyle name="ЗаголовокСтолбца 4 22" xfId="28650"/>
    <cellStyle name="ЗаголовокСтолбца 4 23" xfId="28651"/>
    <cellStyle name="ЗаголовокСтолбца 4 24" xfId="28652"/>
    <cellStyle name="ЗаголовокСтолбца 4 25" xfId="28653"/>
    <cellStyle name="ЗаголовокСтолбца 4 26" xfId="28654"/>
    <cellStyle name="ЗаголовокСтолбца 4 27" xfId="28655"/>
    <cellStyle name="ЗаголовокСтолбца 4 28" xfId="28656"/>
    <cellStyle name="ЗаголовокСтолбца 4 29" xfId="28657"/>
    <cellStyle name="ЗаголовокСтолбца 4 3" xfId="28658"/>
    <cellStyle name="ЗаголовокСтолбца 4 3 10" xfId="28659"/>
    <cellStyle name="ЗаголовокСтолбца 4 3 11" xfId="28660"/>
    <cellStyle name="ЗаголовокСтолбца 4 3 12" xfId="28661"/>
    <cellStyle name="ЗаголовокСтолбца 4 3 13" xfId="28662"/>
    <cellStyle name="ЗаголовокСтолбца 4 3 14" xfId="28663"/>
    <cellStyle name="ЗаголовокСтолбца 4 3 15" xfId="28664"/>
    <cellStyle name="ЗаголовокСтолбца 4 3 16" xfId="28665"/>
    <cellStyle name="ЗаголовокСтолбца 4 3 17" xfId="28666"/>
    <cellStyle name="ЗаголовокСтолбца 4 3 18" xfId="28667"/>
    <cellStyle name="ЗаголовокСтолбца 4 3 19" xfId="28668"/>
    <cellStyle name="ЗаголовокСтолбца 4 3 2" xfId="28669"/>
    <cellStyle name="ЗаголовокСтолбца 4 3 20" xfId="28670"/>
    <cellStyle name="ЗаголовокСтолбца 4 3 21" xfId="28671"/>
    <cellStyle name="ЗаголовокСтолбца 4 3 22" xfId="28672"/>
    <cellStyle name="ЗаголовокСтолбца 4 3 23" xfId="28673"/>
    <cellStyle name="ЗаголовокСтолбца 4 3 24" xfId="28674"/>
    <cellStyle name="ЗаголовокСтолбца 4 3 25" xfId="28675"/>
    <cellStyle name="ЗаголовокСтолбца 4 3 26" xfId="28676"/>
    <cellStyle name="ЗаголовокСтолбца 4 3 27" xfId="28677"/>
    <cellStyle name="ЗаголовокСтолбца 4 3 28" xfId="28678"/>
    <cellStyle name="ЗаголовокСтолбца 4 3 29" xfId="28679"/>
    <cellStyle name="ЗаголовокСтолбца 4 3 3" xfId="28680"/>
    <cellStyle name="ЗаголовокСтолбца 4 3 30" xfId="28681"/>
    <cellStyle name="ЗаголовокСтолбца 4 3 31" xfId="28682"/>
    <cellStyle name="ЗаголовокСтолбца 4 3 32" xfId="28683"/>
    <cellStyle name="ЗаголовокСтолбца 4 3 33" xfId="28684"/>
    <cellStyle name="ЗаголовокСтолбца 4 3 34" xfId="28685"/>
    <cellStyle name="ЗаголовокСтолбца 4 3 35" xfId="28686"/>
    <cellStyle name="ЗаголовокСтолбца 4 3 36" xfId="28687"/>
    <cellStyle name="ЗаголовокСтолбца 4 3 37" xfId="28688"/>
    <cellStyle name="ЗаголовокСтолбца 4 3 38" xfId="28689"/>
    <cellStyle name="ЗаголовокСтолбца 4 3 39" xfId="28690"/>
    <cellStyle name="ЗаголовокСтолбца 4 3 4" xfId="28691"/>
    <cellStyle name="ЗаголовокСтолбца 4 3 40" xfId="28692"/>
    <cellStyle name="ЗаголовокСтолбца 4 3 41" xfId="28693"/>
    <cellStyle name="ЗаголовокСтолбца 4 3 42" xfId="28694"/>
    <cellStyle name="ЗаголовокСтолбца 4 3 43" xfId="28695"/>
    <cellStyle name="ЗаголовокСтолбца 4 3 44" xfId="28696"/>
    <cellStyle name="ЗаголовокСтолбца 4 3 45" xfId="28697"/>
    <cellStyle name="ЗаголовокСтолбца 4 3 46" xfId="28698"/>
    <cellStyle name="ЗаголовокСтолбца 4 3 47" xfId="28699"/>
    <cellStyle name="ЗаголовокСтолбца 4 3 48" xfId="28700"/>
    <cellStyle name="ЗаголовокСтолбца 4 3 49" xfId="28701"/>
    <cellStyle name="ЗаголовокСтолбца 4 3 5" xfId="28702"/>
    <cellStyle name="ЗаголовокСтолбца 4 3 50" xfId="28703"/>
    <cellStyle name="ЗаголовокСтолбца 4 3 51" xfId="28704"/>
    <cellStyle name="ЗаголовокСтолбца 4 3 52" xfId="28705"/>
    <cellStyle name="ЗаголовокСтолбца 4 3 53" xfId="28706"/>
    <cellStyle name="ЗаголовокСтолбца 4 3 54" xfId="28707"/>
    <cellStyle name="ЗаголовокСтолбца 4 3 55" xfId="28708"/>
    <cellStyle name="ЗаголовокСтолбца 4 3 56" xfId="28709"/>
    <cellStyle name="ЗаголовокСтолбца 4 3 57" xfId="28710"/>
    <cellStyle name="ЗаголовокСтолбца 4 3 58" xfId="28711"/>
    <cellStyle name="ЗаголовокСтолбца 4 3 59" xfId="28712"/>
    <cellStyle name="ЗаголовокСтолбца 4 3 6" xfId="28713"/>
    <cellStyle name="ЗаголовокСтолбца 4 3 60" xfId="28714"/>
    <cellStyle name="ЗаголовокСтолбца 4 3 61" xfId="28715"/>
    <cellStyle name="ЗаголовокСтолбца 4 3 62" xfId="28716"/>
    <cellStyle name="ЗаголовокСтолбца 4 3 63" xfId="28717"/>
    <cellStyle name="ЗаголовокСтолбца 4 3 64" xfId="28718"/>
    <cellStyle name="ЗаголовокСтолбца 4 3 7" xfId="28719"/>
    <cellStyle name="ЗаголовокСтолбца 4 3 8" xfId="28720"/>
    <cellStyle name="ЗаголовокСтолбца 4 3 9" xfId="28721"/>
    <cellStyle name="ЗаголовокСтолбца 4 30" xfId="28722"/>
    <cellStyle name="ЗаголовокСтолбца 4 31" xfId="28723"/>
    <cellStyle name="ЗаголовокСтолбца 4 32" xfId="28724"/>
    <cellStyle name="ЗаголовокСтолбца 4 33" xfId="28725"/>
    <cellStyle name="ЗаголовокСтолбца 4 34" xfId="28726"/>
    <cellStyle name="ЗаголовокСтолбца 4 35" xfId="28727"/>
    <cellStyle name="ЗаголовокСтолбца 4 36" xfId="28728"/>
    <cellStyle name="ЗаголовокСтолбца 4 37" xfId="28729"/>
    <cellStyle name="ЗаголовокСтолбца 4 38" xfId="28730"/>
    <cellStyle name="ЗаголовокСтолбца 4 39" xfId="28731"/>
    <cellStyle name="ЗаголовокСтолбца 4 4" xfId="28732"/>
    <cellStyle name="ЗаголовокСтолбца 4 40" xfId="28733"/>
    <cellStyle name="ЗаголовокСтолбца 4 41" xfId="28734"/>
    <cellStyle name="ЗаголовокСтолбца 4 42" xfId="28735"/>
    <cellStyle name="ЗаголовокСтолбца 4 43" xfId="28736"/>
    <cellStyle name="ЗаголовокСтолбца 4 44" xfId="28737"/>
    <cellStyle name="ЗаголовокСтолбца 4 45" xfId="28738"/>
    <cellStyle name="ЗаголовокСтолбца 4 46" xfId="28739"/>
    <cellStyle name="ЗаголовокСтолбца 4 47" xfId="28740"/>
    <cellStyle name="ЗаголовокСтолбца 4 48" xfId="28741"/>
    <cellStyle name="ЗаголовокСтолбца 4 49" xfId="28742"/>
    <cellStyle name="ЗаголовокСтолбца 4 5" xfId="28743"/>
    <cellStyle name="ЗаголовокСтолбца 4 50" xfId="28744"/>
    <cellStyle name="ЗаголовокСтолбца 4 51" xfId="28745"/>
    <cellStyle name="ЗаголовокСтолбца 4 52" xfId="28746"/>
    <cellStyle name="ЗаголовокСтолбца 4 53" xfId="28747"/>
    <cellStyle name="ЗаголовокСтолбца 4 54" xfId="28748"/>
    <cellStyle name="ЗаголовокСтолбца 4 55" xfId="28749"/>
    <cellStyle name="ЗаголовокСтолбца 4 56" xfId="28750"/>
    <cellStyle name="ЗаголовокСтолбца 4 57" xfId="28751"/>
    <cellStyle name="ЗаголовокСтолбца 4 6" xfId="28752"/>
    <cellStyle name="ЗаголовокСтолбца 4 7" xfId="28753"/>
    <cellStyle name="ЗаголовокСтолбца 4 8" xfId="28754"/>
    <cellStyle name="ЗаголовокСтолбца 4 9" xfId="28755"/>
    <cellStyle name="ЗаголовокСтолбца 40" xfId="28756"/>
    <cellStyle name="ЗаголовокСтолбца 41" xfId="28757"/>
    <cellStyle name="ЗаголовокСтолбца 42" xfId="28758"/>
    <cellStyle name="ЗаголовокСтолбца 43" xfId="28759"/>
    <cellStyle name="ЗаголовокСтолбца 44" xfId="28760"/>
    <cellStyle name="ЗаголовокСтолбца 45" xfId="28761"/>
    <cellStyle name="ЗаголовокСтолбца 46" xfId="28762"/>
    <cellStyle name="ЗаголовокСтолбца 47" xfId="28763"/>
    <cellStyle name="ЗаголовокСтолбца 48" xfId="28764"/>
    <cellStyle name="ЗаголовокСтолбца 49" xfId="28765"/>
    <cellStyle name="ЗаголовокСтолбца 5" xfId="28766"/>
    <cellStyle name="ЗаголовокСтолбца 5 10" xfId="28767"/>
    <cellStyle name="ЗаголовокСтолбца 5 11" xfId="28768"/>
    <cellStyle name="ЗаголовокСтолбца 5 12" xfId="28769"/>
    <cellStyle name="ЗаголовокСтолбца 5 13" xfId="28770"/>
    <cellStyle name="ЗаголовокСтолбца 5 14" xfId="28771"/>
    <cellStyle name="ЗаголовокСтолбца 5 15" xfId="28772"/>
    <cellStyle name="ЗаголовокСтолбца 5 16" xfId="28773"/>
    <cellStyle name="ЗаголовокСтолбца 5 17" xfId="28774"/>
    <cellStyle name="ЗаголовокСтолбца 5 18" xfId="28775"/>
    <cellStyle name="ЗаголовокСтолбца 5 19" xfId="28776"/>
    <cellStyle name="ЗаголовокСтолбца 5 2" xfId="28777"/>
    <cellStyle name="ЗаголовокСтолбца 5 2 2" xfId="28778"/>
    <cellStyle name="ЗаголовокСтолбца 5 2 3" xfId="28779"/>
    <cellStyle name="ЗаголовокСтолбца 5 20" xfId="28780"/>
    <cellStyle name="ЗаголовокСтолбца 5 21" xfId="28781"/>
    <cellStyle name="ЗаголовокСтолбца 5 22" xfId="28782"/>
    <cellStyle name="ЗаголовокСтолбца 5 23" xfId="28783"/>
    <cellStyle name="ЗаголовокСтолбца 5 24" xfId="28784"/>
    <cellStyle name="ЗаголовокСтолбца 5 25" xfId="28785"/>
    <cellStyle name="ЗаголовокСтолбца 5 26" xfId="28786"/>
    <cellStyle name="ЗаголовокСтолбца 5 27" xfId="28787"/>
    <cellStyle name="ЗаголовокСтолбца 5 28" xfId="28788"/>
    <cellStyle name="ЗаголовокСтолбца 5 29" xfId="28789"/>
    <cellStyle name="ЗаголовокСтолбца 5 3" xfId="28790"/>
    <cellStyle name="ЗаголовокСтолбца 5 30" xfId="28791"/>
    <cellStyle name="ЗаголовокСтолбца 5 31" xfId="28792"/>
    <cellStyle name="ЗаголовокСтолбца 5 32" xfId="28793"/>
    <cellStyle name="ЗаголовокСтолбца 5 33" xfId="28794"/>
    <cellStyle name="ЗаголовокСтолбца 5 34" xfId="28795"/>
    <cellStyle name="ЗаголовокСтолбца 5 35" xfId="28796"/>
    <cellStyle name="ЗаголовокСтолбца 5 36" xfId="28797"/>
    <cellStyle name="ЗаголовокСтолбца 5 37" xfId="28798"/>
    <cellStyle name="ЗаголовокСтолбца 5 38" xfId="28799"/>
    <cellStyle name="ЗаголовокСтолбца 5 39" xfId="28800"/>
    <cellStyle name="ЗаголовокСтолбца 5 4" xfId="28801"/>
    <cellStyle name="ЗаголовокСтолбца 5 40" xfId="28802"/>
    <cellStyle name="ЗаголовокСтолбца 5 41" xfId="28803"/>
    <cellStyle name="ЗаголовокСтолбца 5 42" xfId="28804"/>
    <cellStyle name="ЗаголовокСтолбца 5 43" xfId="28805"/>
    <cellStyle name="ЗаголовокСтолбца 5 44" xfId="28806"/>
    <cellStyle name="ЗаголовокСтолбца 5 45" xfId="28807"/>
    <cellStyle name="ЗаголовокСтолбца 5 46" xfId="28808"/>
    <cellStyle name="ЗаголовокСтолбца 5 47" xfId="28809"/>
    <cellStyle name="ЗаголовокСтолбца 5 48" xfId="28810"/>
    <cellStyle name="ЗаголовокСтолбца 5 49" xfId="28811"/>
    <cellStyle name="ЗаголовокСтолбца 5 5" xfId="28812"/>
    <cellStyle name="ЗаголовокСтолбца 5 50" xfId="28813"/>
    <cellStyle name="ЗаголовокСтолбца 5 51" xfId="28814"/>
    <cellStyle name="ЗаголовокСтолбца 5 52" xfId="28815"/>
    <cellStyle name="ЗаголовокСтолбца 5 53" xfId="28816"/>
    <cellStyle name="ЗаголовокСтолбца 5 54" xfId="28817"/>
    <cellStyle name="ЗаголовокСтолбца 5 55" xfId="28818"/>
    <cellStyle name="ЗаголовокСтолбца 5 56" xfId="28819"/>
    <cellStyle name="ЗаголовокСтолбца 5 57" xfId="28820"/>
    <cellStyle name="ЗаголовокСтолбца 5 58" xfId="28821"/>
    <cellStyle name="ЗаголовокСтолбца 5 59" xfId="28822"/>
    <cellStyle name="ЗаголовокСтолбца 5 6" xfId="28823"/>
    <cellStyle name="ЗаголовокСтолбца 5 60" xfId="28824"/>
    <cellStyle name="ЗаголовокСтолбца 5 61" xfId="28825"/>
    <cellStyle name="ЗаголовокСтолбца 5 62" xfId="28826"/>
    <cellStyle name="ЗаголовокСтолбца 5 63" xfId="28827"/>
    <cellStyle name="ЗаголовокСтолбца 5 64" xfId="28828"/>
    <cellStyle name="ЗаголовокСтолбца 5 65" xfId="28829"/>
    <cellStyle name="ЗаголовокСтолбца 5 7" xfId="28830"/>
    <cellStyle name="ЗаголовокСтолбца 5 8" xfId="28831"/>
    <cellStyle name="ЗаголовокСтолбца 5 9" xfId="28832"/>
    <cellStyle name="ЗаголовокСтолбца 50" xfId="28833"/>
    <cellStyle name="ЗаголовокСтолбца 51" xfId="28834"/>
    <cellStyle name="ЗаголовокСтолбца 52" xfId="28835"/>
    <cellStyle name="ЗаголовокСтолбца 53" xfId="28836"/>
    <cellStyle name="ЗаголовокСтолбца 54" xfId="28837"/>
    <cellStyle name="ЗаголовокСтолбца 55" xfId="28838"/>
    <cellStyle name="ЗаголовокСтолбца 56" xfId="28839"/>
    <cellStyle name="ЗаголовокСтолбца 57" xfId="28840"/>
    <cellStyle name="ЗаголовокСтолбца 58" xfId="28841"/>
    <cellStyle name="ЗаголовокСтолбца 59" xfId="28842"/>
    <cellStyle name="ЗаголовокСтолбца 6" xfId="28843"/>
    <cellStyle name="ЗаголовокСтолбца 6 10" xfId="28844"/>
    <cellStyle name="ЗаголовокСтолбца 6 11" xfId="28845"/>
    <cellStyle name="ЗаголовокСтолбца 6 12" xfId="28846"/>
    <cellStyle name="ЗаголовокСтолбца 6 13" xfId="28847"/>
    <cellStyle name="ЗаголовокСтолбца 6 14" xfId="28848"/>
    <cellStyle name="ЗаголовокСтолбца 6 15" xfId="28849"/>
    <cellStyle name="ЗаголовокСтолбца 6 16" xfId="28850"/>
    <cellStyle name="ЗаголовокСтолбца 6 17" xfId="28851"/>
    <cellStyle name="ЗаголовокСтолбца 6 18" xfId="28852"/>
    <cellStyle name="ЗаголовокСтолбца 6 19" xfId="28853"/>
    <cellStyle name="ЗаголовокСтолбца 6 2" xfId="28854"/>
    <cellStyle name="ЗаголовокСтолбца 6 20" xfId="28855"/>
    <cellStyle name="ЗаголовокСтолбца 6 21" xfId="28856"/>
    <cellStyle name="ЗаголовокСтолбца 6 22" xfId="28857"/>
    <cellStyle name="ЗаголовокСтолбца 6 23" xfId="28858"/>
    <cellStyle name="ЗаголовокСтолбца 6 24" xfId="28859"/>
    <cellStyle name="ЗаголовокСтолбца 6 25" xfId="28860"/>
    <cellStyle name="ЗаголовокСтолбца 6 26" xfId="28861"/>
    <cellStyle name="ЗаголовокСтолбца 6 27" xfId="28862"/>
    <cellStyle name="ЗаголовокСтолбца 6 28" xfId="28863"/>
    <cellStyle name="ЗаголовокСтолбца 6 29" xfId="28864"/>
    <cellStyle name="ЗаголовокСтолбца 6 3" xfId="28865"/>
    <cellStyle name="ЗаголовокСтолбца 6 30" xfId="28866"/>
    <cellStyle name="ЗаголовокСтолбца 6 31" xfId="28867"/>
    <cellStyle name="ЗаголовокСтолбца 6 32" xfId="28868"/>
    <cellStyle name="ЗаголовокСтолбца 6 33" xfId="28869"/>
    <cellStyle name="ЗаголовокСтолбца 6 34" xfId="28870"/>
    <cellStyle name="ЗаголовокСтолбца 6 35" xfId="28871"/>
    <cellStyle name="ЗаголовокСтолбца 6 36" xfId="28872"/>
    <cellStyle name="ЗаголовокСтолбца 6 37" xfId="28873"/>
    <cellStyle name="ЗаголовокСтолбца 6 38" xfId="28874"/>
    <cellStyle name="ЗаголовокСтолбца 6 39" xfId="28875"/>
    <cellStyle name="ЗаголовокСтолбца 6 4" xfId="28876"/>
    <cellStyle name="ЗаголовокСтолбца 6 40" xfId="28877"/>
    <cellStyle name="ЗаголовокСтолбца 6 41" xfId="28878"/>
    <cellStyle name="ЗаголовокСтолбца 6 42" xfId="28879"/>
    <cellStyle name="ЗаголовокСтолбца 6 43" xfId="28880"/>
    <cellStyle name="ЗаголовокСтолбца 6 44" xfId="28881"/>
    <cellStyle name="ЗаголовокСтолбца 6 45" xfId="28882"/>
    <cellStyle name="ЗаголовокСтолбца 6 46" xfId="28883"/>
    <cellStyle name="ЗаголовокСтолбца 6 47" xfId="28884"/>
    <cellStyle name="ЗаголовокСтолбца 6 48" xfId="28885"/>
    <cellStyle name="ЗаголовокСтолбца 6 49" xfId="28886"/>
    <cellStyle name="ЗаголовокСтолбца 6 5" xfId="28887"/>
    <cellStyle name="ЗаголовокСтолбца 6 50" xfId="28888"/>
    <cellStyle name="ЗаголовокСтолбца 6 51" xfId="28889"/>
    <cellStyle name="ЗаголовокСтолбца 6 52" xfId="28890"/>
    <cellStyle name="ЗаголовокСтолбца 6 53" xfId="28891"/>
    <cellStyle name="ЗаголовокСтолбца 6 54" xfId="28892"/>
    <cellStyle name="ЗаголовокСтолбца 6 55" xfId="28893"/>
    <cellStyle name="ЗаголовокСтолбца 6 56" xfId="28894"/>
    <cellStyle name="ЗаголовокСтолбца 6 57" xfId="28895"/>
    <cellStyle name="ЗаголовокСтолбца 6 58" xfId="28896"/>
    <cellStyle name="ЗаголовокСтолбца 6 59" xfId="28897"/>
    <cellStyle name="ЗаголовокСтолбца 6 6" xfId="28898"/>
    <cellStyle name="ЗаголовокСтолбца 6 60" xfId="28899"/>
    <cellStyle name="ЗаголовокСтолбца 6 61" xfId="28900"/>
    <cellStyle name="ЗаголовокСтолбца 6 62" xfId="28901"/>
    <cellStyle name="ЗаголовокСтолбца 6 63" xfId="28902"/>
    <cellStyle name="ЗаголовокСтолбца 6 64" xfId="28903"/>
    <cellStyle name="ЗаголовокСтолбца 6 65" xfId="28904"/>
    <cellStyle name="ЗаголовокСтолбца 6 66" xfId="28905"/>
    <cellStyle name="ЗаголовокСтолбца 6 7" xfId="28906"/>
    <cellStyle name="ЗаголовокСтолбца 6 8" xfId="28907"/>
    <cellStyle name="ЗаголовокСтолбца 6 9" xfId="28908"/>
    <cellStyle name="ЗаголовокСтолбца 7" xfId="28909"/>
    <cellStyle name="ЗаголовокСтолбца 8" xfId="28910"/>
    <cellStyle name="ЗаголовокСтолбца 9" xfId="28911"/>
    <cellStyle name="Защитный" xfId="28912"/>
    <cellStyle name="Защитный 2" xfId="28913"/>
    <cellStyle name="Защитный 3" xfId="28914"/>
    <cellStyle name="Защитный 4" xfId="28915"/>
    <cellStyle name="Значение" xfId="28916"/>
    <cellStyle name="Значение 10" xfId="28917"/>
    <cellStyle name="Значение 11" xfId="28918"/>
    <cellStyle name="Значение 12" xfId="28919"/>
    <cellStyle name="Значение 2" xfId="28920"/>
    <cellStyle name="Значение 2 10" xfId="28921"/>
    <cellStyle name="Значение 2 11" xfId="28922"/>
    <cellStyle name="Значение 2 2" xfId="28923"/>
    <cellStyle name="Значение 2 2 2" xfId="28924"/>
    <cellStyle name="Значение 2 2 2 2" xfId="28925"/>
    <cellStyle name="Значение 2 2 2 3" xfId="28926"/>
    <cellStyle name="Значение 2 2 2 4" xfId="28927"/>
    <cellStyle name="Значение 2 2 3" xfId="28928"/>
    <cellStyle name="Значение 2 2 4" xfId="28929"/>
    <cellStyle name="Значение 2 2 5" xfId="28930"/>
    <cellStyle name="Значение 2 2 6" xfId="28931"/>
    <cellStyle name="Значение 2 2 7" xfId="28932"/>
    <cellStyle name="Значение 2 3" xfId="28933"/>
    <cellStyle name="Значение 2 3 2" xfId="28934"/>
    <cellStyle name="Значение 2 3 2 2" xfId="28935"/>
    <cellStyle name="Значение 2 3 2 3" xfId="28936"/>
    <cellStyle name="Значение 2 3 2 4" xfId="28937"/>
    <cellStyle name="Значение 2 3 3" xfId="28938"/>
    <cellStyle name="Значение 2 3 4" xfId="28939"/>
    <cellStyle name="Значение 2 3 5" xfId="28940"/>
    <cellStyle name="Значение 2 3 6" xfId="28941"/>
    <cellStyle name="Значение 2 4" xfId="28942"/>
    <cellStyle name="Значение 2 4 2" xfId="28943"/>
    <cellStyle name="Значение 2 4 2 2" xfId="28944"/>
    <cellStyle name="Значение 2 4 2 3" xfId="28945"/>
    <cellStyle name="Значение 2 4 2 4" xfId="28946"/>
    <cellStyle name="Значение 2 4 3" xfId="28947"/>
    <cellStyle name="Значение 2 4 4" xfId="28948"/>
    <cellStyle name="Значение 2 4 5" xfId="28949"/>
    <cellStyle name="Значение 2 5" xfId="28950"/>
    <cellStyle name="Значение 2 5 2" xfId="28951"/>
    <cellStyle name="Значение 2 5 2 2" xfId="28952"/>
    <cellStyle name="Значение 2 5 2 3" xfId="28953"/>
    <cellStyle name="Значение 2 5 2 4" xfId="28954"/>
    <cellStyle name="Значение 2 5 3" xfId="28955"/>
    <cellStyle name="Значение 2 5 4" xfId="28956"/>
    <cellStyle name="Значение 2 5 5" xfId="28957"/>
    <cellStyle name="Значение 2 6" xfId="28958"/>
    <cellStyle name="Значение 2 6 2" xfId="28959"/>
    <cellStyle name="Значение 2 6 2 2" xfId="28960"/>
    <cellStyle name="Значение 2 6 2 3" xfId="28961"/>
    <cellStyle name="Значение 2 6 2 4" xfId="28962"/>
    <cellStyle name="Значение 2 6 3" xfId="28963"/>
    <cellStyle name="Значение 2 6 4" xfId="28964"/>
    <cellStyle name="Значение 2 6 5" xfId="28965"/>
    <cellStyle name="Значение 2 7" xfId="28966"/>
    <cellStyle name="Значение 2 7 2" xfId="28967"/>
    <cellStyle name="Значение 2 7 2 2" xfId="28968"/>
    <cellStyle name="Значение 2 7 2 3" xfId="28969"/>
    <cellStyle name="Значение 2 7 2 4" xfId="28970"/>
    <cellStyle name="Значение 2 7 3" xfId="28971"/>
    <cellStyle name="Значение 2 7 4" xfId="28972"/>
    <cellStyle name="Значение 2 7 5" xfId="28973"/>
    <cellStyle name="Значение 2 8" xfId="28974"/>
    <cellStyle name="Значение 2 8 2" xfId="28975"/>
    <cellStyle name="Значение 2 8 3" xfId="28976"/>
    <cellStyle name="Значение 2 8 4" xfId="28977"/>
    <cellStyle name="Значение 2 9" xfId="28978"/>
    <cellStyle name="Значение 3" xfId="28979"/>
    <cellStyle name="Значение 3 2" xfId="28980"/>
    <cellStyle name="Значение 3 3" xfId="28981"/>
    <cellStyle name="Значение 3 4" xfId="28982"/>
    <cellStyle name="Значение 3 5" xfId="28983"/>
    <cellStyle name="Значение 3 6" xfId="28984"/>
    <cellStyle name="Значение 3 7" xfId="28985"/>
    <cellStyle name="Значение 3 8" xfId="28986"/>
    <cellStyle name="Значение 4" xfId="28987"/>
    <cellStyle name="Значение 4 2" xfId="28988"/>
    <cellStyle name="Значение 4 3" xfId="28989"/>
    <cellStyle name="Значение 4 4" xfId="28990"/>
    <cellStyle name="Значение 4 5" xfId="28991"/>
    <cellStyle name="Значение 4 6" xfId="28992"/>
    <cellStyle name="Значение 5" xfId="28993"/>
    <cellStyle name="Значение 5 2" xfId="28994"/>
    <cellStyle name="Значение 5 3" xfId="28995"/>
    <cellStyle name="Значение 5 4" xfId="28996"/>
    <cellStyle name="Значение 5 5" xfId="28997"/>
    <cellStyle name="Значение 5 6" xfId="28998"/>
    <cellStyle name="Значение 6" xfId="28999"/>
    <cellStyle name="Значение 7" xfId="29000"/>
    <cellStyle name="Значение 8" xfId="29001"/>
    <cellStyle name="Значение 9" xfId="29002"/>
    <cellStyle name="Зоголовок" xfId="29003"/>
    <cellStyle name="Итог 2" xfId="29004"/>
    <cellStyle name="Итог 2 10" xfId="29005"/>
    <cellStyle name="Итог 2 11" xfId="29006"/>
    <cellStyle name="Итог 2 12" xfId="29007"/>
    <cellStyle name="Итог 2 13" xfId="29008"/>
    <cellStyle name="Итог 2 14" xfId="29009"/>
    <cellStyle name="Итог 2 2" xfId="29010"/>
    <cellStyle name="Итог 2 2 10" xfId="29011"/>
    <cellStyle name="Итог 2 2 11" xfId="29012"/>
    <cellStyle name="Итог 2 2 2" xfId="29013"/>
    <cellStyle name="Итог 2 2 2 2" xfId="29014"/>
    <cellStyle name="Итог 2 2 2 2 2" xfId="29015"/>
    <cellStyle name="Итог 2 2 2 2 3" xfId="29016"/>
    <cellStyle name="Итог 2 2 2 2 4" xfId="29017"/>
    <cellStyle name="Итог 2 2 2 3" xfId="29018"/>
    <cellStyle name="Итог 2 2 2 4" xfId="29019"/>
    <cellStyle name="Итог 2 2 2 5" xfId="29020"/>
    <cellStyle name="Итог 2 2 2 6" xfId="29021"/>
    <cellStyle name="Итог 2 2 2 7" xfId="29022"/>
    <cellStyle name="Итог 2 2 3" xfId="29023"/>
    <cellStyle name="Итог 2 2 3 2" xfId="29024"/>
    <cellStyle name="Итог 2 2 3 2 2" xfId="29025"/>
    <cellStyle name="Итог 2 2 3 2 3" xfId="29026"/>
    <cellStyle name="Итог 2 2 3 2 4" xfId="29027"/>
    <cellStyle name="Итог 2 2 3 3" xfId="29028"/>
    <cellStyle name="Итог 2 2 3 4" xfId="29029"/>
    <cellStyle name="Итог 2 2 3 5" xfId="29030"/>
    <cellStyle name="Итог 2 2 3 6" xfId="29031"/>
    <cellStyle name="Итог 2 2 4" xfId="29032"/>
    <cellStyle name="Итог 2 2 4 2" xfId="29033"/>
    <cellStyle name="Итог 2 2 4 2 2" xfId="29034"/>
    <cellStyle name="Итог 2 2 4 2 3" xfId="29035"/>
    <cellStyle name="Итог 2 2 4 2 4" xfId="29036"/>
    <cellStyle name="Итог 2 2 4 3" xfId="29037"/>
    <cellStyle name="Итог 2 2 5" xfId="29038"/>
    <cellStyle name="Итог 2 2 5 2" xfId="29039"/>
    <cellStyle name="Итог 2 2 5 2 2" xfId="29040"/>
    <cellStyle name="Итог 2 2 5 2 3" xfId="29041"/>
    <cellStyle name="Итог 2 2 5 2 4" xfId="29042"/>
    <cellStyle name="Итог 2 2 5 3" xfId="29043"/>
    <cellStyle name="Итог 2 2 6" xfId="29044"/>
    <cellStyle name="Итог 2 2 6 2" xfId="29045"/>
    <cellStyle name="Итог 2 2 6 2 2" xfId="29046"/>
    <cellStyle name="Итог 2 2 6 2 3" xfId="29047"/>
    <cellStyle name="Итог 2 2 6 2 4" xfId="29048"/>
    <cellStyle name="Итог 2 2 6 3" xfId="29049"/>
    <cellStyle name="Итог 2 2 7" xfId="29050"/>
    <cellStyle name="Итог 2 2 7 2" xfId="29051"/>
    <cellStyle name="Итог 2 2 7 2 2" xfId="29052"/>
    <cellStyle name="Итог 2 2 7 2 3" xfId="29053"/>
    <cellStyle name="Итог 2 2 7 2 4" xfId="29054"/>
    <cellStyle name="Итог 2 2 7 3" xfId="29055"/>
    <cellStyle name="Итог 2 2 8" xfId="29056"/>
    <cellStyle name="Итог 2 2 8 2" xfId="29057"/>
    <cellStyle name="Итог 2 2 8 3" xfId="29058"/>
    <cellStyle name="Итог 2 2 8 4" xfId="29059"/>
    <cellStyle name="Итог 2 2 9" xfId="29060"/>
    <cellStyle name="Итог 2 3" xfId="29061"/>
    <cellStyle name="Итог 2 3 2" xfId="29062"/>
    <cellStyle name="Итог 2 3 2 2" xfId="29063"/>
    <cellStyle name="Итог 2 3 2 2 2" xfId="29064"/>
    <cellStyle name="Итог 2 3 2 2 3" xfId="29065"/>
    <cellStyle name="Итог 2 3 2 2 4" xfId="29066"/>
    <cellStyle name="Итог 2 3 2 3" xfId="29067"/>
    <cellStyle name="Итог 2 3 3" xfId="29068"/>
    <cellStyle name="Итог 2 3 3 2" xfId="29069"/>
    <cellStyle name="Итог 2 3 3 2 2" xfId="29070"/>
    <cellStyle name="Итог 2 3 3 2 3" xfId="29071"/>
    <cellStyle name="Итог 2 3 3 2 4" xfId="29072"/>
    <cellStyle name="Итог 2 3 3 3" xfId="29073"/>
    <cellStyle name="Итог 2 3 4" xfId="29074"/>
    <cellStyle name="Итог 2 3 4 2" xfId="29075"/>
    <cellStyle name="Итог 2 3 4 2 2" xfId="29076"/>
    <cellStyle name="Итог 2 3 4 2 3" xfId="29077"/>
    <cellStyle name="Итог 2 3 4 2 4" xfId="29078"/>
    <cellStyle name="Итог 2 3 4 3" xfId="29079"/>
    <cellStyle name="Итог 2 3 5" xfId="29080"/>
    <cellStyle name="Итог 2 3 5 2" xfId="29081"/>
    <cellStyle name="Итог 2 3 5 2 2" xfId="29082"/>
    <cellStyle name="Итог 2 3 5 2 3" xfId="29083"/>
    <cellStyle name="Итог 2 3 5 2 4" xfId="29084"/>
    <cellStyle name="Итог 2 3 5 3" xfId="29085"/>
    <cellStyle name="Итог 2 3 6" xfId="29086"/>
    <cellStyle name="Итог 2 3 6 2" xfId="29087"/>
    <cellStyle name="Итог 2 3 6 3" xfId="29088"/>
    <cellStyle name="Итог 2 3 6 4" xfId="29089"/>
    <cellStyle name="Итог 2 3 7" xfId="29090"/>
    <cellStyle name="Итог 2 3 8" xfId="29091"/>
    <cellStyle name="Итог 2 4" xfId="29092"/>
    <cellStyle name="Итог 2 4 2" xfId="29093"/>
    <cellStyle name="Итог 2 4 2 2" xfId="29094"/>
    <cellStyle name="Итог 2 4 2 3" xfId="29095"/>
    <cellStyle name="Итог 2 4 2 4" xfId="29096"/>
    <cellStyle name="Итог 2 4 3" xfId="29097"/>
    <cellStyle name="Итог 2 4 4" xfId="29098"/>
    <cellStyle name="Итог 2 4 5" xfId="29099"/>
    <cellStyle name="Итог 2 4 6" xfId="29100"/>
    <cellStyle name="Итог 2 4 7" xfId="29101"/>
    <cellStyle name="Итог 2 5" xfId="29102"/>
    <cellStyle name="Итог 2 5 2" xfId="29103"/>
    <cellStyle name="Итог 2 5 3" xfId="29104"/>
    <cellStyle name="Итог 2 5 4" xfId="29105"/>
    <cellStyle name="Итог 2 6" xfId="29106"/>
    <cellStyle name="Итог 2 6 2" xfId="29107"/>
    <cellStyle name="Итог 2 7" xfId="29108"/>
    <cellStyle name="Итог 2 8" xfId="29109"/>
    <cellStyle name="Итог 2 9" xfId="29110"/>
    <cellStyle name="Итог 2_46EE.2011(v1.0)" xfId="29111"/>
    <cellStyle name="Итог 3" xfId="29112"/>
    <cellStyle name="Итог 3 2" xfId="29113"/>
    <cellStyle name="Итог 3 2 2" xfId="29114"/>
    <cellStyle name="Итог 3 3" xfId="29115"/>
    <cellStyle name="Итог 3_46EE.2011(v1.0)" xfId="29116"/>
    <cellStyle name="Итог 4" xfId="29117"/>
    <cellStyle name="Итог 4 2" xfId="29118"/>
    <cellStyle name="Итог 4 2 2" xfId="29119"/>
    <cellStyle name="Итог 4 3" xfId="29120"/>
    <cellStyle name="Итог 4_46EE.2011(v1.0)" xfId="29121"/>
    <cellStyle name="Итог 5" xfId="29122"/>
    <cellStyle name="Итог 5 2" xfId="29123"/>
    <cellStyle name="Итог 5 2 2" xfId="29124"/>
    <cellStyle name="Итог 5 3" xfId="29125"/>
    <cellStyle name="Итог 5_46EE.2011(v1.0)" xfId="29126"/>
    <cellStyle name="Итог 6" xfId="29127"/>
    <cellStyle name="Итог 6 2" xfId="29128"/>
    <cellStyle name="Итог 6 2 2" xfId="29129"/>
    <cellStyle name="Итог 6 3" xfId="29130"/>
    <cellStyle name="Итог 6_46EE.2011(v1.0)" xfId="29131"/>
    <cellStyle name="Итог 7" xfId="29132"/>
    <cellStyle name="Итог 7 2" xfId="29133"/>
    <cellStyle name="Итог 7 2 2" xfId="29134"/>
    <cellStyle name="Итог 7 3" xfId="29135"/>
    <cellStyle name="Итог 7_46EE.2011(v1.0)" xfId="29136"/>
    <cellStyle name="Итог 8" xfId="29137"/>
    <cellStyle name="Итог 8 2" xfId="29138"/>
    <cellStyle name="Итог 8 2 2" xfId="29139"/>
    <cellStyle name="Итог 8 3" xfId="29140"/>
    <cellStyle name="Итог 8_46EE.2011(v1.0)" xfId="29141"/>
    <cellStyle name="Итог 9" xfId="29142"/>
    <cellStyle name="Итог 9 2" xfId="29143"/>
    <cellStyle name="Итог 9 2 2" xfId="29144"/>
    <cellStyle name="Итог 9 3" xfId="29145"/>
    <cellStyle name="Итог 9_46EE.2011(v1.0)" xfId="29146"/>
    <cellStyle name="Итого" xfId="29147"/>
    <cellStyle name="Итого 2" xfId="29148"/>
    <cellStyle name="Итого 3" xfId="29149"/>
    <cellStyle name="ИтогоБИМ" xfId="29150"/>
    <cellStyle name="ИТОГОВЫЙ" xfId="29151"/>
    <cellStyle name="ИТОГОВЫЙ 2" xfId="29152"/>
    <cellStyle name="ИТОГОВЫЙ 3" xfId="29153"/>
    <cellStyle name="ИТОГОВЫЙ 4" xfId="29154"/>
    <cellStyle name="ИТОГОВЫЙ 5" xfId="29155"/>
    <cellStyle name="ИТОГОВЫЙ 6" xfId="29156"/>
    <cellStyle name="ИТОГОВЫЙ 7" xfId="29157"/>
    <cellStyle name="ИТОГОВЫЙ 8" xfId="29158"/>
    <cellStyle name="ИТОГОВЫЙ 9" xfId="29159"/>
    <cellStyle name="ИТОГОВЫЙ_1" xfId="29160"/>
    <cellStyle name="Контрольная ячейка 10" xfId="29161"/>
    <cellStyle name="Контрольная ячейка 2" xfId="29162"/>
    <cellStyle name="Контрольная ячейка 2 2" xfId="29163"/>
    <cellStyle name="Контрольная ячейка 2 3" xfId="29164"/>
    <cellStyle name="Контрольная ячейка 2_46EE.2011(v1.0)" xfId="29165"/>
    <cellStyle name="Контрольная ячейка 3" xfId="29166"/>
    <cellStyle name="Контрольная ячейка 3 2" xfId="29167"/>
    <cellStyle name="Контрольная ячейка 3 3" xfId="29168"/>
    <cellStyle name="Контрольная ячейка 3_46EE.2011(v1.0)" xfId="29169"/>
    <cellStyle name="Контрольная ячейка 4" xfId="29170"/>
    <cellStyle name="Контрольная ячейка 4 2" xfId="29171"/>
    <cellStyle name="Контрольная ячейка 4_46EE.2011(v1.0)" xfId="29172"/>
    <cellStyle name="Контрольная ячейка 5" xfId="29173"/>
    <cellStyle name="Контрольная ячейка 5 2" xfId="29174"/>
    <cellStyle name="Контрольная ячейка 5_46EE.2011(v1.0)" xfId="29175"/>
    <cellStyle name="Контрольная ячейка 6" xfId="29176"/>
    <cellStyle name="Контрольная ячейка 6 2" xfId="29177"/>
    <cellStyle name="Контрольная ячейка 6_46EE.2011(v1.0)" xfId="29178"/>
    <cellStyle name="Контрольная ячейка 7" xfId="29179"/>
    <cellStyle name="Контрольная ячейка 7 2" xfId="29180"/>
    <cellStyle name="Контрольная ячейка 7_46EE.2011(v1.0)" xfId="29181"/>
    <cellStyle name="Контрольная ячейка 8" xfId="29182"/>
    <cellStyle name="Контрольная ячейка 8 2" xfId="29183"/>
    <cellStyle name="Контрольная ячейка 8_46EE.2011(v1.0)" xfId="29184"/>
    <cellStyle name="Контрольная ячейка 9" xfId="29185"/>
    <cellStyle name="Контрольная ячейка 9 2" xfId="29186"/>
    <cellStyle name="Контрольная ячейка 9_46EE.2011(v1.0)" xfId="29187"/>
    <cellStyle name="Миша (бланки отчетности)" xfId="29188"/>
    <cellStyle name="Мои наименования показателей" xfId="29189"/>
    <cellStyle name="Мои наименования показателей 2" xfId="29190"/>
    <cellStyle name="Мои наименования показателей 2 2" xfId="29191"/>
    <cellStyle name="Мои наименования показателей 2 3" xfId="29192"/>
    <cellStyle name="Мои наименования показателей 2 4" xfId="29193"/>
    <cellStyle name="Мои наименования показателей 2 5" xfId="29194"/>
    <cellStyle name="Мои наименования показателей 2 6" xfId="29195"/>
    <cellStyle name="Мои наименования показателей 2 7" xfId="29196"/>
    <cellStyle name="Мои наименования показателей 2 8" xfId="29197"/>
    <cellStyle name="Мои наименования показателей 2 9" xfId="29198"/>
    <cellStyle name="Мои наименования показателей 2_1" xfId="29199"/>
    <cellStyle name="Мои наименования показателей 3" xfId="29200"/>
    <cellStyle name="Мои наименования показателей 3 2" xfId="29201"/>
    <cellStyle name="Мои наименования показателей 3 3" xfId="29202"/>
    <cellStyle name="Мои наименования показателей 3 4" xfId="29203"/>
    <cellStyle name="Мои наименования показателей 3 5" xfId="29204"/>
    <cellStyle name="Мои наименования показателей 3 6" xfId="29205"/>
    <cellStyle name="Мои наименования показателей 3 7" xfId="29206"/>
    <cellStyle name="Мои наименования показателей 3 8" xfId="29207"/>
    <cellStyle name="Мои наименования показателей 3 9" xfId="29208"/>
    <cellStyle name="Мои наименования показателей 3_1" xfId="29209"/>
    <cellStyle name="Мои наименования показателей 4" xfId="29210"/>
    <cellStyle name="Мои наименования показателей 4 2" xfId="29211"/>
    <cellStyle name="Мои наименования показателей 4 3" xfId="29212"/>
    <cellStyle name="Мои наименования показателей 4 4" xfId="29213"/>
    <cellStyle name="Мои наименования показателей 4 5" xfId="29214"/>
    <cellStyle name="Мои наименования показателей 4 6" xfId="29215"/>
    <cellStyle name="Мои наименования показателей 4 7" xfId="29216"/>
    <cellStyle name="Мои наименования показателей 4 8" xfId="29217"/>
    <cellStyle name="Мои наименования показателей 4 9" xfId="29218"/>
    <cellStyle name="Мои наименования показателей 4_1" xfId="29219"/>
    <cellStyle name="Мои наименования показателей 5" xfId="29220"/>
    <cellStyle name="Мои наименования показателей 5 2" xfId="29221"/>
    <cellStyle name="Мои наименования показателей 5 3" xfId="29222"/>
    <cellStyle name="Мои наименования показателей 5 4" xfId="29223"/>
    <cellStyle name="Мои наименования показателей 5 5" xfId="29224"/>
    <cellStyle name="Мои наименования показателей 5 6" xfId="29225"/>
    <cellStyle name="Мои наименования показателей 5 7" xfId="29226"/>
    <cellStyle name="Мои наименования показателей 5 8" xfId="29227"/>
    <cellStyle name="Мои наименования показателей 5 9" xfId="29228"/>
    <cellStyle name="Мои наименования показателей 5_1" xfId="29229"/>
    <cellStyle name="Мои наименования показателей 6" xfId="29230"/>
    <cellStyle name="Мои наименования показателей 6 2" xfId="29231"/>
    <cellStyle name="Мои наименования показателей 6 3" xfId="29232"/>
    <cellStyle name="Мои наименования показателей 6_46EE.2011(v1.0)" xfId="29233"/>
    <cellStyle name="Мои наименования показателей 7" xfId="29234"/>
    <cellStyle name="Мои наименования показателей 7 2" xfId="29235"/>
    <cellStyle name="Мои наименования показателей 7 3" xfId="29236"/>
    <cellStyle name="Мои наименования показателей 7_46EE.2011(v1.0)" xfId="29237"/>
    <cellStyle name="Мои наименования показателей 8" xfId="29238"/>
    <cellStyle name="Мои наименования показателей 8 2" xfId="29239"/>
    <cellStyle name="Мои наименования показателей 8 3" xfId="29240"/>
    <cellStyle name="Мои наименования показателей 8_46EE.2011(v1.0)" xfId="29241"/>
    <cellStyle name="Мои наименования показателей 9" xfId="29242"/>
    <cellStyle name="Мои наименования показателей_46EE.2011" xfId="29243"/>
    <cellStyle name="Мой заголовок" xfId="29244"/>
    <cellStyle name="Мой заголовок 2" xfId="29245"/>
    <cellStyle name="Мой заголовок листа" xfId="29246"/>
    <cellStyle name="Мой заголовок листа 2" xfId="29247"/>
    <cellStyle name="Мой заголовок листа 3" xfId="29248"/>
    <cellStyle name="Мой заголовок листа 4" xfId="29249"/>
    <cellStyle name="Мой заголовок_Новая инструкция1_фст" xfId="29250"/>
    <cellStyle name="назв фил" xfId="29251"/>
    <cellStyle name="назв фил 2" xfId="29252"/>
    <cellStyle name="назв фил 3" xfId="29253"/>
    <cellStyle name="Название 2" xfId="29254"/>
    <cellStyle name="Название 2 2" xfId="29255"/>
    <cellStyle name="Название 2 2 2" xfId="29256"/>
    <cellStyle name="Название 2 3" xfId="29257"/>
    <cellStyle name="Название 2 4" xfId="29258"/>
    <cellStyle name="Название 2 5" xfId="29259"/>
    <cellStyle name="Название 3" xfId="29260"/>
    <cellStyle name="Название 3 2" xfId="29261"/>
    <cellStyle name="Название 4" xfId="29262"/>
    <cellStyle name="Название 4 2" xfId="29263"/>
    <cellStyle name="Название 5" xfId="29264"/>
    <cellStyle name="Название 5 2" xfId="29265"/>
    <cellStyle name="Название 6" xfId="29266"/>
    <cellStyle name="Название 6 2" xfId="29267"/>
    <cellStyle name="Название 7" xfId="29268"/>
    <cellStyle name="Название 7 2" xfId="29269"/>
    <cellStyle name="Название 8" xfId="29270"/>
    <cellStyle name="Название 8 2" xfId="29271"/>
    <cellStyle name="Название 9" xfId="29272"/>
    <cellStyle name="Название 9 2" xfId="29273"/>
    <cellStyle name="Невидимый" xfId="29274"/>
    <cellStyle name="недельный" xfId="29275"/>
    <cellStyle name="недельный 2" xfId="29276"/>
    <cellStyle name="недельный 3" xfId="29277"/>
    <cellStyle name="недельный 4" xfId="29278"/>
    <cellStyle name="Нейтральный 10" xfId="29279"/>
    <cellStyle name="Нейтральный 2" xfId="29280"/>
    <cellStyle name="Нейтральный 2 2" xfId="29281"/>
    <cellStyle name="Нейтральный 2 3" xfId="29282"/>
    <cellStyle name="Нейтральный 3" xfId="29283"/>
    <cellStyle name="Нейтральный 3 2" xfId="29284"/>
    <cellStyle name="Нейтральный 3 3" xfId="29285"/>
    <cellStyle name="Нейтральный 4" xfId="29286"/>
    <cellStyle name="Нейтральный 4 2" xfId="29287"/>
    <cellStyle name="Нейтральный 5" xfId="29288"/>
    <cellStyle name="Нейтральный 5 2" xfId="29289"/>
    <cellStyle name="Нейтральный 6" xfId="29290"/>
    <cellStyle name="Нейтральный 6 2" xfId="29291"/>
    <cellStyle name="Нейтральный 7" xfId="29292"/>
    <cellStyle name="Нейтральный 7 2" xfId="29293"/>
    <cellStyle name="Нейтральный 8" xfId="29294"/>
    <cellStyle name="Нейтральный 8 2" xfId="29295"/>
    <cellStyle name="Нейтральный 9" xfId="29296"/>
    <cellStyle name="Нейтральный 9 2" xfId="29297"/>
    <cellStyle name="Низ1" xfId="29298"/>
    <cellStyle name="Низ1 2" xfId="29299"/>
    <cellStyle name="Низ1 3" xfId="29300"/>
    <cellStyle name="Низ2" xfId="29301"/>
    <cellStyle name="новый" xfId="29302"/>
    <cellStyle name="Обычный" xfId="0" builtinId="0"/>
    <cellStyle name="Обычный 10" xfId="29303"/>
    <cellStyle name="Обычный 10 2" xfId="29304"/>
    <cellStyle name="Обычный 10 2 2" xfId="29305"/>
    <cellStyle name="Обычный 10 2 2 2" xfId="29306"/>
    <cellStyle name="Обычный 10 2 2 3" xfId="29307"/>
    <cellStyle name="Обычный 10 2 2_1 ЦК по годам" xfId="29308"/>
    <cellStyle name="Обычный 10 2 3" xfId="29309"/>
    <cellStyle name="Обычный 10 2 3 2" xfId="29310"/>
    <cellStyle name="Обычный 10 2 3_1 ЦК по годам" xfId="29311"/>
    <cellStyle name="Обычный 10 2 4" xfId="29312"/>
    <cellStyle name="Обычный 10 2 4 2" xfId="29313"/>
    <cellStyle name="Обычный 10 2 4_1 ЦК по годам" xfId="29314"/>
    <cellStyle name="Обычный 10 2 5" xfId="29315"/>
    <cellStyle name="Обычный 10 2 6" xfId="29316"/>
    <cellStyle name="Обычный 10 2 7" xfId="4"/>
    <cellStyle name="Обычный 10 2 8" xfId="29317"/>
    <cellStyle name="Обычный 10 2_1 ЦК по годам" xfId="29318"/>
    <cellStyle name="Обычный 10 3" xfId="29319"/>
    <cellStyle name="Обычный 10 3 2" xfId="29320"/>
    <cellStyle name="Обычный 10 3 3" xfId="29321"/>
    <cellStyle name="Обычный 10 3 4" xfId="29322"/>
    <cellStyle name="Обычный 10 3 4 2" xfId="29323"/>
    <cellStyle name="Обычный 10 4" xfId="29324"/>
    <cellStyle name="Обычный 10 4 2" xfId="29325"/>
    <cellStyle name="Обычный 10 4 2 2" xfId="29326"/>
    <cellStyle name="Обычный 10 4 2 2 2" xfId="29327"/>
    <cellStyle name="Обычный 10 4 2 3" xfId="29328"/>
    <cellStyle name="Обычный 10 4 2 4" xfId="29329"/>
    <cellStyle name="Обычный 10 4 3" xfId="29330"/>
    <cellStyle name="Обычный 10 4 3 2" xfId="29331"/>
    <cellStyle name="Обычный 10 4 4" xfId="29332"/>
    <cellStyle name="Обычный 10 4 4 2" xfId="29333"/>
    <cellStyle name="Обычный 10 4 5" xfId="29334"/>
    <cellStyle name="Обычный 10 5" xfId="29335"/>
    <cellStyle name="Обычный 10 6" xfId="29336"/>
    <cellStyle name="Обычный 10 7" xfId="29337"/>
    <cellStyle name="Обычный 10_1 ЦК по годам" xfId="29338"/>
    <cellStyle name="Обычный 100" xfId="29339"/>
    <cellStyle name="Обычный 101" xfId="29340"/>
    <cellStyle name="Обычный 102" xfId="29341"/>
    <cellStyle name="Обычный 103" xfId="29342"/>
    <cellStyle name="Обычный 104" xfId="29343"/>
    <cellStyle name="Обычный 105" xfId="29344"/>
    <cellStyle name="Обычный 106" xfId="29345"/>
    <cellStyle name="Обычный 107" xfId="29346"/>
    <cellStyle name="Обычный 108" xfId="29347"/>
    <cellStyle name="Обычный 109" xfId="29348"/>
    <cellStyle name="Обычный 11" xfId="29349"/>
    <cellStyle name="Обычный 11 10" xfId="29350"/>
    <cellStyle name="Обычный 11 10 2" xfId="29351"/>
    <cellStyle name="Обычный 11 11" xfId="29352"/>
    <cellStyle name="Обычный 11 11 2" xfId="29353"/>
    <cellStyle name="Обычный 11 12" xfId="29354"/>
    <cellStyle name="Обычный 11 12 2" xfId="29355"/>
    <cellStyle name="Обычный 11 13" xfId="29356"/>
    <cellStyle name="Обычный 11 13 2" xfId="29357"/>
    <cellStyle name="Обычный 11 14" xfId="29358"/>
    <cellStyle name="Обычный 11 14 2" xfId="29359"/>
    <cellStyle name="Обычный 11 15" xfId="29360"/>
    <cellStyle name="Обычный 11 15 2" xfId="29361"/>
    <cellStyle name="Обычный 11 16" xfId="29362"/>
    <cellStyle name="Обычный 11 16 2" xfId="29363"/>
    <cellStyle name="Обычный 11 17" xfId="29364"/>
    <cellStyle name="Обычный 11 17 2" xfId="29365"/>
    <cellStyle name="Обычный 11 18" xfId="29366"/>
    <cellStyle name="Обычный 11 18 2" xfId="29367"/>
    <cellStyle name="Обычный 11 19" xfId="29368"/>
    <cellStyle name="Обычный 11 19 2" xfId="29369"/>
    <cellStyle name="Обычный 11 2" xfId="29370"/>
    <cellStyle name="Обычный 11 2 10" xfId="29371"/>
    <cellStyle name="Обычный 11 2 10 2" xfId="29372"/>
    <cellStyle name="Обычный 11 2 11" xfId="29373"/>
    <cellStyle name="Обычный 11 2 11 2" xfId="29374"/>
    <cellStyle name="Обычный 11 2 12" xfId="29375"/>
    <cellStyle name="Обычный 11 2 12 2" xfId="29376"/>
    <cellStyle name="Обычный 11 2 13" xfId="29377"/>
    <cellStyle name="Обычный 11 2 13 2" xfId="29378"/>
    <cellStyle name="Обычный 11 2 14" xfId="29379"/>
    <cellStyle name="Обычный 11 2 14 2" xfId="29380"/>
    <cellStyle name="Обычный 11 2 15" xfId="29381"/>
    <cellStyle name="Обычный 11 2 15 2" xfId="29382"/>
    <cellStyle name="Обычный 11 2 16" xfId="29383"/>
    <cellStyle name="Обычный 11 2 16 2" xfId="29384"/>
    <cellStyle name="Обычный 11 2 17" xfId="29385"/>
    <cellStyle name="Обычный 11 2 17 2" xfId="29386"/>
    <cellStyle name="Обычный 11 2 18" xfId="29387"/>
    <cellStyle name="Обычный 11 2 18 2" xfId="29388"/>
    <cellStyle name="Обычный 11 2 19" xfId="29389"/>
    <cellStyle name="Обычный 11 2 19 2" xfId="29390"/>
    <cellStyle name="Обычный 11 2 2" xfId="29391"/>
    <cellStyle name="Обычный 11 2 2 2" xfId="29392"/>
    <cellStyle name="Обычный 11 2 2 3" xfId="29393"/>
    <cellStyle name="Обычный 11 2 2_1 ЦК по годам" xfId="29394"/>
    <cellStyle name="Обычный 11 2 20" xfId="29395"/>
    <cellStyle name="Обычный 11 2 20 2" xfId="29396"/>
    <cellStyle name="Обычный 11 2 21" xfId="29397"/>
    <cellStyle name="Обычный 11 2 21 2" xfId="29398"/>
    <cellStyle name="Обычный 11 2 22" xfId="29399"/>
    <cellStyle name="Обычный 11 2 22 2" xfId="29400"/>
    <cellStyle name="Обычный 11 2 23" xfId="29401"/>
    <cellStyle name="Обычный 11 2 23 2" xfId="29402"/>
    <cellStyle name="Обычный 11 2 24" xfId="29403"/>
    <cellStyle name="Обычный 11 2 24 2" xfId="29404"/>
    <cellStyle name="Обычный 11 2 25" xfId="29405"/>
    <cellStyle name="Обычный 11 2 25 2" xfId="29406"/>
    <cellStyle name="Обычный 11 2 26" xfId="29407"/>
    <cellStyle name="Обычный 11 2 26 2" xfId="29408"/>
    <cellStyle name="Обычный 11 2 27" xfId="29409"/>
    <cellStyle name="Обычный 11 2 27 2" xfId="29410"/>
    <cellStyle name="Обычный 11 2 28" xfId="29411"/>
    <cellStyle name="Обычный 11 2 28 2" xfId="29412"/>
    <cellStyle name="Обычный 11 2 29" xfId="29413"/>
    <cellStyle name="Обычный 11 2 29 2" xfId="29414"/>
    <cellStyle name="Обычный 11 2 3" xfId="29415"/>
    <cellStyle name="Обычный 11 2 3 2" xfId="29416"/>
    <cellStyle name="Обычный 11 2 3_1 ЦК по годам" xfId="29417"/>
    <cellStyle name="Обычный 11 2 30" xfId="29418"/>
    <cellStyle name="Обычный 11 2 30 2" xfId="29419"/>
    <cellStyle name="Обычный 11 2 31" xfId="29420"/>
    <cellStyle name="Обычный 11 2 31 2" xfId="29421"/>
    <cellStyle name="Обычный 11 2 32" xfId="29422"/>
    <cellStyle name="Обычный 11 2 32 2" xfId="29423"/>
    <cellStyle name="Обычный 11 2 33" xfId="29424"/>
    <cellStyle name="Обычный 11 2 33 2" xfId="29425"/>
    <cellStyle name="Обычный 11 2 34" xfId="29426"/>
    <cellStyle name="Обычный 11 2 34 2" xfId="29427"/>
    <cellStyle name="Обычный 11 2 35" xfId="29428"/>
    <cellStyle name="Обычный 11 2 4" xfId="29429"/>
    <cellStyle name="Обычный 11 2 4 2" xfId="29430"/>
    <cellStyle name="Обычный 11 2 5" xfId="29431"/>
    <cellStyle name="Обычный 11 2 5 2" xfId="29432"/>
    <cellStyle name="Обычный 11 2 6" xfId="29433"/>
    <cellStyle name="Обычный 11 2 6 2" xfId="29434"/>
    <cellStyle name="Обычный 11 2 7" xfId="29435"/>
    <cellStyle name="Обычный 11 2 7 2" xfId="29436"/>
    <cellStyle name="Обычный 11 2 8" xfId="29437"/>
    <cellStyle name="Обычный 11 2 8 2" xfId="29438"/>
    <cellStyle name="Обычный 11 2 9" xfId="29439"/>
    <cellStyle name="Обычный 11 2 9 2" xfId="29440"/>
    <cellStyle name="Обычный 11 2_1 ЦК по годам" xfId="29441"/>
    <cellStyle name="Обычный 11 20" xfId="29442"/>
    <cellStyle name="Обычный 11 20 2" xfId="29443"/>
    <cellStyle name="Обычный 11 21" xfId="29444"/>
    <cellStyle name="Обычный 11 21 2" xfId="29445"/>
    <cellStyle name="Обычный 11 22" xfId="29446"/>
    <cellStyle name="Обычный 11 22 2" xfId="29447"/>
    <cellStyle name="Обычный 11 23" xfId="29448"/>
    <cellStyle name="Обычный 11 23 2" xfId="29449"/>
    <cellStyle name="Обычный 11 24" xfId="29450"/>
    <cellStyle name="Обычный 11 24 2" xfId="29451"/>
    <cellStyle name="Обычный 11 25" xfId="29452"/>
    <cellStyle name="Обычный 11 25 2" xfId="29453"/>
    <cellStyle name="Обычный 11 26" xfId="29454"/>
    <cellStyle name="Обычный 11 26 2" xfId="29455"/>
    <cellStyle name="Обычный 11 27" xfId="29456"/>
    <cellStyle name="Обычный 11 27 2" xfId="29457"/>
    <cellStyle name="Обычный 11 28" xfId="29458"/>
    <cellStyle name="Обычный 11 28 2" xfId="29459"/>
    <cellStyle name="Обычный 11 29" xfId="29460"/>
    <cellStyle name="Обычный 11 29 2" xfId="29461"/>
    <cellStyle name="Обычный 11 3" xfId="29462"/>
    <cellStyle name="Обычный 11 3 2" xfId="29463"/>
    <cellStyle name="Обычный 11 30" xfId="29464"/>
    <cellStyle name="Обычный 11 30 2" xfId="29465"/>
    <cellStyle name="Обычный 11 31" xfId="29466"/>
    <cellStyle name="Обычный 11 31 2" xfId="29467"/>
    <cellStyle name="Обычный 11 32" xfId="29468"/>
    <cellStyle name="Обычный 11 32 2" xfId="29469"/>
    <cellStyle name="Обычный 11 33" xfId="29470"/>
    <cellStyle name="Обычный 11 33 2" xfId="29471"/>
    <cellStyle name="Обычный 11 34" xfId="29472"/>
    <cellStyle name="Обычный 11 34 2" xfId="29473"/>
    <cellStyle name="Обычный 11 35" xfId="29474"/>
    <cellStyle name="Обычный 11 35 2" xfId="29475"/>
    <cellStyle name="Обычный 11 36" xfId="29476"/>
    <cellStyle name="Обычный 11 36 2" xfId="29477"/>
    <cellStyle name="Обычный 11 37" xfId="29478"/>
    <cellStyle name="Обычный 11 4" xfId="29479"/>
    <cellStyle name="Обычный 11 4 2" xfId="29480"/>
    <cellStyle name="Обычный 11 5" xfId="29481"/>
    <cellStyle name="Обычный 11 5 2" xfId="29482"/>
    <cellStyle name="Обычный 11 6" xfId="29483"/>
    <cellStyle name="Обычный 11 6 2" xfId="29484"/>
    <cellStyle name="Обычный 11 7" xfId="29485"/>
    <cellStyle name="Обычный 11 7 2" xfId="29486"/>
    <cellStyle name="Обычный 11 8" xfId="29487"/>
    <cellStyle name="Обычный 11 8 2" xfId="29488"/>
    <cellStyle name="Обычный 11 9" xfId="29489"/>
    <cellStyle name="Обычный 11 9 2" xfId="29490"/>
    <cellStyle name="Обычный 11_1 ЦК по годам" xfId="29491"/>
    <cellStyle name="Обычный 110" xfId="29492"/>
    <cellStyle name="Обычный 111" xfId="29493"/>
    <cellStyle name="Обычный 112" xfId="29494"/>
    <cellStyle name="Обычный 113" xfId="29495"/>
    <cellStyle name="Обычный 12" xfId="29496"/>
    <cellStyle name="Обычный 12 10" xfId="29497"/>
    <cellStyle name="Обычный 12 10 2" xfId="29498"/>
    <cellStyle name="Обычный 12 11" xfId="29499"/>
    <cellStyle name="Обычный 12 11 2" xfId="29500"/>
    <cellStyle name="Обычный 12 12" xfId="29501"/>
    <cellStyle name="Обычный 12 12 2" xfId="29502"/>
    <cellStyle name="Обычный 12 13" xfId="29503"/>
    <cellStyle name="Обычный 12 13 2" xfId="29504"/>
    <cellStyle name="Обычный 12 14" xfId="29505"/>
    <cellStyle name="Обычный 12 14 2" xfId="29506"/>
    <cellStyle name="Обычный 12 15" xfId="29507"/>
    <cellStyle name="Обычный 12 15 2" xfId="29508"/>
    <cellStyle name="Обычный 12 16" xfId="29509"/>
    <cellStyle name="Обычный 12 16 2" xfId="29510"/>
    <cellStyle name="Обычный 12 17" xfId="29511"/>
    <cellStyle name="Обычный 12 17 2" xfId="29512"/>
    <cellStyle name="Обычный 12 18" xfId="29513"/>
    <cellStyle name="Обычный 12 18 2" xfId="29514"/>
    <cellStyle name="Обычный 12 19" xfId="29515"/>
    <cellStyle name="Обычный 12 19 2" xfId="29516"/>
    <cellStyle name="Обычный 12 2" xfId="29517"/>
    <cellStyle name="Обычный 12 2 10" xfId="29518"/>
    <cellStyle name="Обычный 12 2 10 2" xfId="29519"/>
    <cellStyle name="Обычный 12 2 11" xfId="29520"/>
    <cellStyle name="Обычный 12 2 11 2" xfId="29521"/>
    <cellStyle name="Обычный 12 2 12" xfId="29522"/>
    <cellStyle name="Обычный 12 2 12 2" xfId="29523"/>
    <cellStyle name="Обычный 12 2 13" xfId="29524"/>
    <cellStyle name="Обычный 12 2 13 2" xfId="29525"/>
    <cellStyle name="Обычный 12 2 14" xfId="29526"/>
    <cellStyle name="Обычный 12 2 14 2" xfId="29527"/>
    <cellStyle name="Обычный 12 2 15" xfId="29528"/>
    <cellStyle name="Обычный 12 2 15 2" xfId="29529"/>
    <cellStyle name="Обычный 12 2 16" xfId="29530"/>
    <cellStyle name="Обычный 12 2 16 2" xfId="29531"/>
    <cellStyle name="Обычный 12 2 17" xfId="29532"/>
    <cellStyle name="Обычный 12 2 17 2" xfId="29533"/>
    <cellStyle name="Обычный 12 2 18" xfId="29534"/>
    <cellStyle name="Обычный 12 2 18 2" xfId="29535"/>
    <cellStyle name="Обычный 12 2 19" xfId="29536"/>
    <cellStyle name="Обычный 12 2 19 2" xfId="29537"/>
    <cellStyle name="Обычный 12 2 2" xfId="29538"/>
    <cellStyle name="Обычный 12 2 2 2" xfId="29539"/>
    <cellStyle name="Обычный 12 2 2 3" xfId="29540"/>
    <cellStyle name="Обычный 12 2 2_1 ЦК по годам" xfId="29541"/>
    <cellStyle name="Обычный 12 2 20" xfId="29542"/>
    <cellStyle name="Обычный 12 2 20 2" xfId="29543"/>
    <cellStyle name="Обычный 12 2 21" xfId="29544"/>
    <cellStyle name="Обычный 12 2 21 2" xfId="29545"/>
    <cellStyle name="Обычный 12 2 22" xfId="29546"/>
    <cellStyle name="Обычный 12 2 22 2" xfId="29547"/>
    <cellStyle name="Обычный 12 2 23" xfId="29548"/>
    <cellStyle name="Обычный 12 2 23 2" xfId="29549"/>
    <cellStyle name="Обычный 12 2 24" xfId="29550"/>
    <cellStyle name="Обычный 12 2 24 2" xfId="29551"/>
    <cellStyle name="Обычный 12 2 25" xfId="29552"/>
    <cellStyle name="Обычный 12 2 25 2" xfId="29553"/>
    <cellStyle name="Обычный 12 2 26" xfId="29554"/>
    <cellStyle name="Обычный 12 2 26 2" xfId="29555"/>
    <cellStyle name="Обычный 12 2 27" xfId="29556"/>
    <cellStyle name="Обычный 12 2 27 2" xfId="29557"/>
    <cellStyle name="Обычный 12 2 28" xfId="29558"/>
    <cellStyle name="Обычный 12 2 28 2" xfId="29559"/>
    <cellStyle name="Обычный 12 2 29" xfId="29560"/>
    <cellStyle name="Обычный 12 2 29 2" xfId="29561"/>
    <cellStyle name="Обычный 12 2 3" xfId="29562"/>
    <cellStyle name="Обычный 12 2 3 2" xfId="29563"/>
    <cellStyle name="Обычный 12 2 3_1 ЦК по годам" xfId="29564"/>
    <cellStyle name="Обычный 12 2 30" xfId="29565"/>
    <cellStyle name="Обычный 12 2 30 2" xfId="29566"/>
    <cellStyle name="Обычный 12 2 31" xfId="29567"/>
    <cellStyle name="Обычный 12 2 31 2" xfId="29568"/>
    <cellStyle name="Обычный 12 2 32" xfId="29569"/>
    <cellStyle name="Обычный 12 2 32 2" xfId="29570"/>
    <cellStyle name="Обычный 12 2 33" xfId="29571"/>
    <cellStyle name="Обычный 12 2 33 2" xfId="29572"/>
    <cellStyle name="Обычный 12 2 34" xfId="29573"/>
    <cellStyle name="Обычный 12 2 34 2" xfId="29574"/>
    <cellStyle name="Обычный 12 2 35" xfId="29575"/>
    <cellStyle name="Обычный 12 2 4" xfId="29576"/>
    <cellStyle name="Обычный 12 2 4 2" xfId="29577"/>
    <cellStyle name="Обычный 12 2 5" xfId="29578"/>
    <cellStyle name="Обычный 12 2 5 2" xfId="29579"/>
    <cellStyle name="Обычный 12 2 6" xfId="29580"/>
    <cellStyle name="Обычный 12 2 6 2" xfId="29581"/>
    <cellStyle name="Обычный 12 2 7" xfId="29582"/>
    <cellStyle name="Обычный 12 2 7 2" xfId="29583"/>
    <cellStyle name="Обычный 12 2 8" xfId="29584"/>
    <cellStyle name="Обычный 12 2 8 2" xfId="29585"/>
    <cellStyle name="Обычный 12 2 9" xfId="29586"/>
    <cellStyle name="Обычный 12 2 9 2" xfId="29587"/>
    <cellStyle name="Обычный 12 2_1 ЦК по годам" xfId="29588"/>
    <cellStyle name="Обычный 12 20" xfId="29589"/>
    <cellStyle name="Обычный 12 20 2" xfId="29590"/>
    <cellStyle name="Обычный 12 21" xfId="29591"/>
    <cellStyle name="Обычный 12 21 2" xfId="29592"/>
    <cellStyle name="Обычный 12 22" xfId="29593"/>
    <cellStyle name="Обычный 12 22 2" xfId="29594"/>
    <cellStyle name="Обычный 12 23" xfId="29595"/>
    <cellStyle name="Обычный 12 23 2" xfId="29596"/>
    <cellStyle name="Обычный 12 24" xfId="29597"/>
    <cellStyle name="Обычный 12 24 2" xfId="29598"/>
    <cellStyle name="Обычный 12 25" xfId="29599"/>
    <cellStyle name="Обычный 12 25 2" xfId="29600"/>
    <cellStyle name="Обычный 12 26" xfId="29601"/>
    <cellStyle name="Обычный 12 26 2" xfId="29602"/>
    <cellStyle name="Обычный 12 27" xfId="29603"/>
    <cellStyle name="Обычный 12 27 2" xfId="29604"/>
    <cellStyle name="Обычный 12 28" xfId="29605"/>
    <cellStyle name="Обычный 12 28 2" xfId="29606"/>
    <cellStyle name="Обычный 12 29" xfId="29607"/>
    <cellStyle name="Обычный 12 29 2" xfId="29608"/>
    <cellStyle name="Обычный 12 3" xfId="29609"/>
    <cellStyle name="Обычный 12 3 2" xfId="29610"/>
    <cellStyle name="Обычный 12 30" xfId="29611"/>
    <cellStyle name="Обычный 12 30 2" xfId="29612"/>
    <cellStyle name="Обычный 12 31" xfId="29613"/>
    <cellStyle name="Обычный 12 31 2" xfId="29614"/>
    <cellStyle name="Обычный 12 32" xfId="29615"/>
    <cellStyle name="Обычный 12 32 2" xfId="29616"/>
    <cellStyle name="Обычный 12 33" xfId="29617"/>
    <cellStyle name="Обычный 12 33 2" xfId="29618"/>
    <cellStyle name="Обычный 12 34" xfId="29619"/>
    <cellStyle name="Обычный 12 34 2" xfId="29620"/>
    <cellStyle name="Обычный 12 35" xfId="29621"/>
    <cellStyle name="Обычный 12 35 2" xfId="29622"/>
    <cellStyle name="Обычный 12 36" xfId="29623"/>
    <cellStyle name="Обычный 12 36 2" xfId="29624"/>
    <cellStyle name="Обычный 12 37" xfId="29625"/>
    <cellStyle name="Обычный 12 4" xfId="29626"/>
    <cellStyle name="Обычный 12 4 2" xfId="29627"/>
    <cellStyle name="Обычный 12 5" xfId="29628"/>
    <cellStyle name="Обычный 12 5 2" xfId="29629"/>
    <cellStyle name="Обычный 12 6" xfId="29630"/>
    <cellStyle name="Обычный 12 6 2" xfId="29631"/>
    <cellStyle name="Обычный 12 7" xfId="29632"/>
    <cellStyle name="Обычный 12 7 2" xfId="29633"/>
    <cellStyle name="Обычный 12 8" xfId="29634"/>
    <cellStyle name="Обычный 12 8 2" xfId="29635"/>
    <cellStyle name="Обычный 12 9" xfId="29636"/>
    <cellStyle name="Обычный 12 9 2" xfId="29637"/>
    <cellStyle name="Обычный 12_1 ЦК по годам" xfId="29638"/>
    <cellStyle name="Обычный 13" xfId="29639"/>
    <cellStyle name="Обычный 13 10" xfId="29640"/>
    <cellStyle name="Обычный 13 10 2" xfId="29641"/>
    <cellStyle name="Обычный 13 11" xfId="29642"/>
    <cellStyle name="Обычный 13 11 2" xfId="29643"/>
    <cellStyle name="Обычный 13 12" xfId="29644"/>
    <cellStyle name="Обычный 13 12 2" xfId="29645"/>
    <cellStyle name="Обычный 13 13" xfId="29646"/>
    <cellStyle name="Обычный 13 13 2" xfId="29647"/>
    <cellStyle name="Обычный 13 14" xfId="29648"/>
    <cellStyle name="Обычный 13 14 2" xfId="29649"/>
    <cellStyle name="Обычный 13 15" xfId="29650"/>
    <cellStyle name="Обычный 13 15 2" xfId="29651"/>
    <cellStyle name="Обычный 13 16" xfId="29652"/>
    <cellStyle name="Обычный 13 16 2" xfId="29653"/>
    <cellStyle name="Обычный 13 17" xfId="29654"/>
    <cellStyle name="Обычный 13 17 2" xfId="29655"/>
    <cellStyle name="Обычный 13 18" xfId="29656"/>
    <cellStyle name="Обычный 13 18 2" xfId="29657"/>
    <cellStyle name="Обычный 13 19" xfId="29658"/>
    <cellStyle name="Обычный 13 19 2" xfId="29659"/>
    <cellStyle name="Обычный 13 2" xfId="29660"/>
    <cellStyle name="Обычный 13 2 10" xfId="29661"/>
    <cellStyle name="Обычный 13 2 10 2" xfId="29662"/>
    <cellStyle name="Обычный 13 2 11" xfId="29663"/>
    <cellStyle name="Обычный 13 2 11 2" xfId="29664"/>
    <cellStyle name="Обычный 13 2 12" xfId="29665"/>
    <cellStyle name="Обычный 13 2 12 2" xfId="29666"/>
    <cellStyle name="Обычный 13 2 13" xfId="29667"/>
    <cellStyle name="Обычный 13 2 13 2" xfId="29668"/>
    <cellStyle name="Обычный 13 2 14" xfId="29669"/>
    <cellStyle name="Обычный 13 2 14 2" xfId="29670"/>
    <cellStyle name="Обычный 13 2 15" xfId="29671"/>
    <cellStyle name="Обычный 13 2 15 2" xfId="29672"/>
    <cellStyle name="Обычный 13 2 16" xfId="29673"/>
    <cellStyle name="Обычный 13 2 16 2" xfId="29674"/>
    <cellStyle name="Обычный 13 2 17" xfId="29675"/>
    <cellStyle name="Обычный 13 2 17 2" xfId="29676"/>
    <cellStyle name="Обычный 13 2 18" xfId="29677"/>
    <cellStyle name="Обычный 13 2 18 2" xfId="29678"/>
    <cellStyle name="Обычный 13 2 19" xfId="29679"/>
    <cellStyle name="Обычный 13 2 19 2" xfId="29680"/>
    <cellStyle name="Обычный 13 2 2" xfId="29681"/>
    <cellStyle name="Обычный 13 2 2 2" xfId="29682"/>
    <cellStyle name="Обычный 13 2 20" xfId="29683"/>
    <cellStyle name="Обычный 13 2 20 2" xfId="29684"/>
    <cellStyle name="Обычный 13 2 21" xfId="29685"/>
    <cellStyle name="Обычный 13 2 21 2" xfId="29686"/>
    <cellStyle name="Обычный 13 2 22" xfId="29687"/>
    <cellStyle name="Обычный 13 2 22 2" xfId="29688"/>
    <cellStyle name="Обычный 13 2 23" xfId="29689"/>
    <cellStyle name="Обычный 13 2 23 2" xfId="29690"/>
    <cellStyle name="Обычный 13 2 24" xfId="29691"/>
    <cellStyle name="Обычный 13 2 24 2" xfId="29692"/>
    <cellStyle name="Обычный 13 2 25" xfId="29693"/>
    <cellStyle name="Обычный 13 2 25 2" xfId="29694"/>
    <cellStyle name="Обычный 13 2 26" xfId="29695"/>
    <cellStyle name="Обычный 13 2 26 2" xfId="29696"/>
    <cellStyle name="Обычный 13 2 27" xfId="29697"/>
    <cellStyle name="Обычный 13 2 27 2" xfId="29698"/>
    <cellStyle name="Обычный 13 2 28" xfId="29699"/>
    <cellStyle name="Обычный 13 2 28 2" xfId="29700"/>
    <cellStyle name="Обычный 13 2 29" xfId="29701"/>
    <cellStyle name="Обычный 13 2 29 2" xfId="29702"/>
    <cellStyle name="Обычный 13 2 3" xfId="29703"/>
    <cellStyle name="Обычный 13 2 3 2" xfId="29704"/>
    <cellStyle name="Обычный 13 2 30" xfId="29705"/>
    <cellStyle name="Обычный 13 2 30 2" xfId="29706"/>
    <cellStyle name="Обычный 13 2 31" xfId="29707"/>
    <cellStyle name="Обычный 13 2 31 2" xfId="29708"/>
    <cellStyle name="Обычный 13 2 32" xfId="29709"/>
    <cellStyle name="Обычный 13 2 32 2" xfId="29710"/>
    <cellStyle name="Обычный 13 2 33" xfId="29711"/>
    <cellStyle name="Обычный 13 2 33 2" xfId="29712"/>
    <cellStyle name="Обычный 13 2 34" xfId="29713"/>
    <cellStyle name="Обычный 13 2 34 2" xfId="29714"/>
    <cellStyle name="Обычный 13 2 35" xfId="29715"/>
    <cellStyle name="Обычный 13 2 4" xfId="29716"/>
    <cellStyle name="Обычный 13 2 4 2" xfId="29717"/>
    <cellStyle name="Обычный 13 2 5" xfId="29718"/>
    <cellStyle name="Обычный 13 2 5 2" xfId="29719"/>
    <cellStyle name="Обычный 13 2 6" xfId="29720"/>
    <cellStyle name="Обычный 13 2 6 2" xfId="29721"/>
    <cellStyle name="Обычный 13 2 7" xfId="29722"/>
    <cellStyle name="Обычный 13 2 7 2" xfId="29723"/>
    <cellStyle name="Обычный 13 2 8" xfId="29724"/>
    <cellStyle name="Обычный 13 2 8 2" xfId="29725"/>
    <cellStyle name="Обычный 13 2 9" xfId="29726"/>
    <cellStyle name="Обычный 13 2 9 2" xfId="29727"/>
    <cellStyle name="Обычный 13 20" xfId="29728"/>
    <cellStyle name="Обычный 13 20 2" xfId="29729"/>
    <cellStyle name="Обычный 13 21" xfId="29730"/>
    <cellStyle name="Обычный 13 21 2" xfId="29731"/>
    <cellStyle name="Обычный 13 22" xfId="29732"/>
    <cellStyle name="Обычный 13 22 2" xfId="29733"/>
    <cellStyle name="Обычный 13 23" xfId="29734"/>
    <cellStyle name="Обычный 13 23 2" xfId="29735"/>
    <cellStyle name="Обычный 13 24" xfId="29736"/>
    <cellStyle name="Обычный 13 24 2" xfId="29737"/>
    <cellStyle name="Обычный 13 25" xfId="29738"/>
    <cellStyle name="Обычный 13 25 2" xfId="29739"/>
    <cellStyle name="Обычный 13 26" xfId="29740"/>
    <cellStyle name="Обычный 13 26 2" xfId="29741"/>
    <cellStyle name="Обычный 13 27" xfId="29742"/>
    <cellStyle name="Обычный 13 27 2" xfId="29743"/>
    <cellStyle name="Обычный 13 28" xfId="29744"/>
    <cellStyle name="Обычный 13 28 2" xfId="29745"/>
    <cellStyle name="Обычный 13 29" xfId="29746"/>
    <cellStyle name="Обычный 13 29 2" xfId="29747"/>
    <cellStyle name="Обычный 13 3" xfId="29748"/>
    <cellStyle name="Обычный 13 3 2" xfId="29749"/>
    <cellStyle name="Обычный 13 30" xfId="29750"/>
    <cellStyle name="Обычный 13 30 2" xfId="29751"/>
    <cellStyle name="Обычный 13 31" xfId="29752"/>
    <cellStyle name="Обычный 13 31 2" xfId="29753"/>
    <cellStyle name="Обычный 13 32" xfId="29754"/>
    <cellStyle name="Обычный 13 32 2" xfId="29755"/>
    <cellStyle name="Обычный 13 33" xfId="29756"/>
    <cellStyle name="Обычный 13 33 2" xfId="29757"/>
    <cellStyle name="Обычный 13 34" xfId="29758"/>
    <cellStyle name="Обычный 13 34 2" xfId="29759"/>
    <cellStyle name="Обычный 13 35" xfId="29760"/>
    <cellStyle name="Обычный 13 35 2" xfId="29761"/>
    <cellStyle name="Обычный 13 36" xfId="29762"/>
    <cellStyle name="Обычный 13 36 2" xfId="29763"/>
    <cellStyle name="Обычный 13 37" xfId="29764"/>
    <cellStyle name="Обычный 13 4" xfId="29765"/>
    <cellStyle name="Обычный 13 4 2" xfId="29766"/>
    <cellStyle name="Обычный 13 5" xfId="29767"/>
    <cellStyle name="Обычный 13 5 2" xfId="29768"/>
    <cellStyle name="Обычный 13 6" xfId="29769"/>
    <cellStyle name="Обычный 13 6 2" xfId="29770"/>
    <cellStyle name="Обычный 13 7" xfId="29771"/>
    <cellStyle name="Обычный 13 7 2" xfId="29772"/>
    <cellStyle name="Обычный 13 8" xfId="29773"/>
    <cellStyle name="Обычный 13 8 2" xfId="29774"/>
    <cellStyle name="Обычный 13 9" xfId="29775"/>
    <cellStyle name="Обычный 13 9 2" xfId="29776"/>
    <cellStyle name="Обычный 14" xfId="29777"/>
    <cellStyle name="Обычный 14 10" xfId="29778"/>
    <cellStyle name="Обычный 14 11" xfId="29779"/>
    <cellStyle name="Обычный 14 12" xfId="29780"/>
    <cellStyle name="Обычный 14 13" xfId="29781"/>
    <cellStyle name="Обычный 14 14" xfId="29782"/>
    <cellStyle name="Обычный 14 15" xfId="29783"/>
    <cellStyle name="Обычный 14 16" xfId="29784"/>
    <cellStyle name="Обычный 14 17" xfId="29785"/>
    <cellStyle name="Обычный 14 18" xfId="29786"/>
    <cellStyle name="Обычный 14 19" xfId="29787"/>
    <cellStyle name="Обычный 14 2" xfId="29788"/>
    <cellStyle name="Обычный 14 2 2" xfId="29789"/>
    <cellStyle name="Обычный 14 2 2 2" xfId="29790"/>
    <cellStyle name="Обычный 14 2 2 3" xfId="29791"/>
    <cellStyle name="Обычный 14 2 2_1 ЦК по годам" xfId="29792"/>
    <cellStyle name="Обычный 14 2 3" xfId="29793"/>
    <cellStyle name="Обычный 14 2 3 2" xfId="29794"/>
    <cellStyle name="Обычный 14 2 3_1 ЦК по годам" xfId="29795"/>
    <cellStyle name="Обычный 14 2 4" xfId="29796"/>
    <cellStyle name="Обычный 14 2 5" xfId="29797"/>
    <cellStyle name="Обычный 14 2 6" xfId="29798"/>
    <cellStyle name="Обычный 14 2_1 ЦК по годам" xfId="29799"/>
    <cellStyle name="Обычный 14 20" xfId="29800"/>
    <cellStyle name="Обычный 14 21" xfId="29801"/>
    <cellStyle name="Обычный 14 22" xfId="29802"/>
    <cellStyle name="Обычный 14 23" xfId="29803"/>
    <cellStyle name="Обычный 14 24" xfId="29804"/>
    <cellStyle name="Обычный 14 25" xfId="29805"/>
    <cellStyle name="Обычный 14 26" xfId="29806"/>
    <cellStyle name="Обычный 14 27" xfId="29807"/>
    <cellStyle name="Обычный 14 28" xfId="29808"/>
    <cellStyle name="Обычный 14 29" xfId="29809"/>
    <cellStyle name="Обычный 14 3" xfId="29810"/>
    <cellStyle name="Обычный 14 3 2" xfId="29811"/>
    <cellStyle name="Обычный 14 3 2 2" xfId="29812"/>
    <cellStyle name="Обычный 14 3 3" xfId="29813"/>
    <cellStyle name="Обычный 14 3 4" xfId="29814"/>
    <cellStyle name="Обычный 14 30" xfId="29815"/>
    <cellStyle name="Обычный 14 31" xfId="29816"/>
    <cellStyle name="Обычный 14 32" xfId="29817"/>
    <cellStyle name="Обычный 14 33" xfId="29818"/>
    <cellStyle name="Обычный 14 34" xfId="29819"/>
    <cellStyle name="Обычный 14 35" xfId="29820"/>
    <cellStyle name="Обычный 14 36" xfId="29821"/>
    <cellStyle name="Обычный 14 37" xfId="29822"/>
    <cellStyle name="Обычный 14 4" xfId="29823"/>
    <cellStyle name="Обычный 14 4 2" xfId="29824"/>
    <cellStyle name="Обычный 14 5" xfId="29825"/>
    <cellStyle name="Обычный 14 6" xfId="29826"/>
    <cellStyle name="Обычный 14 7" xfId="29827"/>
    <cellStyle name="Обычный 14 8" xfId="29828"/>
    <cellStyle name="Обычный 14 9" xfId="29829"/>
    <cellStyle name="Обычный 14_1 ЦК по годам" xfId="29830"/>
    <cellStyle name="Обычный 15" xfId="29831"/>
    <cellStyle name="Обычный 15 10" xfId="29832"/>
    <cellStyle name="Обычный 15 10 2" xfId="29833"/>
    <cellStyle name="Обычный 15 11" xfId="29834"/>
    <cellStyle name="Обычный 15 11 2" xfId="29835"/>
    <cellStyle name="Обычный 15 12" xfId="29836"/>
    <cellStyle name="Обычный 15 12 2" xfId="29837"/>
    <cellStyle name="Обычный 15 13" xfId="29838"/>
    <cellStyle name="Обычный 15 13 2" xfId="29839"/>
    <cellStyle name="Обычный 15 14" xfId="29840"/>
    <cellStyle name="Обычный 15 14 2" xfId="29841"/>
    <cellStyle name="Обычный 15 15" xfId="29842"/>
    <cellStyle name="Обычный 15 15 2" xfId="29843"/>
    <cellStyle name="Обычный 15 16" xfId="29844"/>
    <cellStyle name="Обычный 15 16 2" xfId="29845"/>
    <cellStyle name="Обычный 15 17" xfId="29846"/>
    <cellStyle name="Обычный 15 17 2" xfId="29847"/>
    <cellStyle name="Обычный 15 18" xfId="29848"/>
    <cellStyle name="Обычный 15 18 2" xfId="29849"/>
    <cellStyle name="Обычный 15 19" xfId="29850"/>
    <cellStyle name="Обычный 15 19 2" xfId="29851"/>
    <cellStyle name="Обычный 15 2" xfId="29852"/>
    <cellStyle name="Обычный 15 2 10" xfId="29853"/>
    <cellStyle name="Обычный 15 2 10 2" xfId="29854"/>
    <cellStyle name="Обычный 15 2 11" xfId="29855"/>
    <cellStyle name="Обычный 15 2 11 2" xfId="29856"/>
    <cellStyle name="Обычный 15 2 12" xfId="29857"/>
    <cellStyle name="Обычный 15 2 12 2" xfId="29858"/>
    <cellStyle name="Обычный 15 2 13" xfId="29859"/>
    <cellStyle name="Обычный 15 2 13 2" xfId="29860"/>
    <cellStyle name="Обычный 15 2 14" xfId="29861"/>
    <cellStyle name="Обычный 15 2 14 2" xfId="29862"/>
    <cellStyle name="Обычный 15 2 15" xfId="29863"/>
    <cellStyle name="Обычный 15 2 15 2" xfId="29864"/>
    <cellStyle name="Обычный 15 2 16" xfId="29865"/>
    <cellStyle name="Обычный 15 2 16 2" xfId="29866"/>
    <cellStyle name="Обычный 15 2 17" xfId="29867"/>
    <cellStyle name="Обычный 15 2 17 2" xfId="29868"/>
    <cellStyle name="Обычный 15 2 18" xfId="29869"/>
    <cellStyle name="Обычный 15 2 18 2" xfId="29870"/>
    <cellStyle name="Обычный 15 2 19" xfId="29871"/>
    <cellStyle name="Обычный 15 2 19 2" xfId="29872"/>
    <cellStyle name="Обычный 15 2 2" xfId="29873"/>
    <cellStyle name="Обычный 15 2 2 2" xfId="29874"/>
    <cellStyle name="Обычный 15 2 20" xfId="29875"/>
    <cellStyle name="Обычный 15 2 20 2" xfId="29876"/>
    <cellStyle name="Обычный 15 2 21" xfId="29877"/>
    <cellStyle name="Обычный 15 2 21 2" xfId="29878"/>
    <cellStyle name="Обычный 15 2 22" xfId="29879"/>
    <cellStyle name="Обычный 15 2 22 2" xfId="29880"/>
    <cellStyle name="Обычный 15 2 23" xfId="29881"/>
    <cellStyle name="Обычный 15 2 23 2" xfId="29882"/>
    <cellStyle name="Обычный 15 2 24" xfId="29883"/>
    <cellStyle name="Обычный 15 2 24 2" xfId="29884"/>
    <cellStyle name="Обычный 15 2 25" xfId="29885"/>
    <cellStyle name="Обычный 15 2 25 2" xfId="29886"/>
    <cellStyle name="Обычный 15 2 26" xfId="29887"/>
    <cellStyle name="Обычный 15 2 26 2" xfId="29888"/>
    <cellStyle name="Обычный 15 2 27" xfId="29889"/>
    <cellStyle name="Обычный 15 2 27 2" xfId="29890"/>
    <cellStyle name="Обычный 15 2 28" xfId="29891"/>
    <cellStyle name="Обычный 15 2 28 2" xfId="29892"/>
    <cellStyle name="Обычный 15 2 29" xfId="29893"/>
    <cellStyle name="Обычный 15 2 29 2" xfId="29894"/>
    <cellStyle name="Обычный 15 2 3" xfId="29895"/>
    <cellStyle name="Обычный 15 2 3 2" xfId="29896"/>
    <cellStyle name="Обычный 15 2 30" xfId="29897"/>
    <cellStyle name="Обычный 15 2 30 2" xfId="29898"/>
    <cellStyle name="Обычный 15 2 31" xfId="29899"/>
    <cellStyle name="Обычный 15 2 31 2" xfId="29900"/>
    <cellStyle name="Обычный 15 2 32" xfId="29901"/>
    <cellStyle name="Обычный 15 2 32 2" xfId="29902"/>
    <cellStyle name="Обычный 15 2 33" xfId="29903"/>
    <cellStyle name="Обычный 15 2 33 2" xfId="29904"/>
    <cellStyle name="Обычный 15 2 34" xfId="29905"/>
    <cellStyle name="Обычный 15 2 34 2" xfId="29906"/>
    <cellStyle name="Обычный 15 2 35" xfId="29907"/>
    <cellStyle name="Обычный 15 2 35 2" xfId="29908"/>
    <cellStyle name="Обычный 15 2 36" xfId="29909"/>
    <cellStyle name="Обычный 15 2 4" xfId="29910"/>
    <cellStyle name="Обычный 15 2 4 2" xfId="29911"/>
    <cellStyle name="Обычный 15 2 5" xfId="29912"/>
    <cellStyle name="Обычный 15 2 5 2" xfId="29913"/>
    <cellStyle name="Обычный 15 2 6" xfId="29914"/>
    <cellStyle name="Обычный 15 2 6 2" xfId="29915"/>
    <cellStyle name="Обычный 15 2 7" xfId="29916"/>
    <cellStyle name="Обычный 15 2 7 2" xfId="29917"/>
    <cellStyle name="Обычный 15 2 8" xfId="29918"/>
    <cellStyle name="Обычный 15 2 8 2" xfId="29919"/>
    <cellStyle name="Обычный 15 2 9" xfId="29920"/>
    <cellStyle name="Обычный 15 2 9 2" xfId="29921"/>
    <cellStyle name="Обычный 15 20" xfId="29922"/>
    <cellStyle name="Обычный 15 20 2" xfId="29923"/>
    <cellStyle name="Обычный 15 21" xfId="29924"/>
    <cellStyle name="Обычный 15 21 2" xfId="29925"/>
    <cellStyle name="Обычный 15 22" xfId="29926"/>
    <cellStyle name="Обычный 15 22 2" xfId="29927"/>
    <cellStyle name="Обычный 15 23" xfId="29928"/>
    <cellStyle name="Обычный 15 23 2" xfId="29929"/>
    <cellStyle name="Обычный 15 24" xfId="29930"/>
    <cellStyle name="Обычный 15 24 2" xfId="29931"/>
    <cellStyle name="Обычный 15 25" xfId="29932"/>
    <cellStyle name="Обычный 15 25 2" xfId="29933"/>
    <cellStyle name="Обычный 15 26" xfId="29934"/>
    <cellStyle name="Обычный 15 26 2" xfId="29935"/>
    <cellStyle name="Обычный 15 27" xfId="29936"/>
    <cellStyle name="Обычный 15 27 2" xfId="29937"/>
    <cellStyle name="Обычный 15 28" xfId="29938"/>
    <cellStyle name="Обычный 15 28 2" xfId="29939"/>
    <cellStyle name="Обычный 15 29" xfId="29940"/>
    <cellStyle name="Обычный 15 29 2" xfId="29941"/>
    <cellStyle name="Обычный 15 3" xfId="29942"/>
    <cellStyle name="Обычный 15 3 10" xfId="29943"/>
    <cellStyle name="Обычный 15 3 10 2" xfId="29944"/>
    <cellStyle name="Обычный 15 3 11" xfId="29945"/>
    <cellStyle name="Обычный 15 3 11 2" xfId="29946"/>
    <cellStyle name="Обычный 15 3 12" xfId="29947"/>
    <cellStyle name="Обычный 15 3 12 2" xfId="29948"/>
    <cellStyle name="Обычный 15 3 13" xfId="29949"/>
    <cellStyle name="Обычный 15 3 13 2" xfId="29950"/>
    <cellStyle name="Обычный 15 3 14" xfId="29951"/>
    <cellStyle name="Обычный 15 3 14 2" xfId="29952"/>
    <cellStyle name="Обычный 15 3 15" xfId="29953"/>
    <cellStyle name="Обычный 15 3 15 2" xfId="29954"/>
    <cellStyle name="Обычный 15 3 16" xfId="29955"/>
    <cellStyle name="Обычный 15 3 16 2" xfId="29956"/>
    <cellStyle name="Обычный 15 3 17" xfId="29957"/>
    <cellStyle name="Обычный 15 3 17 2" xfId="29958"/>
    <cellStyle name="Обычный 15 3 18" xfId="29959"/>
    <cellStyle name="Обычный 15 3 18 2" xfId="29960"/>
    <cellStyle name="Обычный 15 3 19" xfId="29961"/>
    <cellStyle name="Обычный 15 3 19 2" xfId="29962"/>
    <cellStyle name="Обычный 15 3 2" xfId="29963"/>
    <cellStyle name="Обычный 15 3 2 2" xfId="29964"/>
    <cellStyle name="Обычный 15 3 2 3" xfId="29965"/>
    <cellStyle name="Обычный 15 3 20" xfId="29966"/>
    <cellStyle name="Обычный 15 3 20 2" xfId="29967"/>
    <cellStyle name="Обычный 15 3 21" xfId="29968"/>
    <cellStyle name="Обычный 15 3 21 2" xfId="29969"/>
    <cellStyle name="Обычный 15 3 22" xfId="29970"/>
    <cellStyle name="Обычный 15 3 22 2" xfId="29971"/>
    <cellStyle name="Обычный 15 3 23" xfId="29972"/>
    <cellStyle name="Обычный 15 3 23 2" xfId="29973"/>
    <cellStyle name="Обычный 15 3 24" xfId="29974"/>
    <cellStyle name="Обычный 15 3 24 2" xfId="29975"/>
    <cellStyle name="Обычный 15 3 25" xfId="29976"/>
    <cellStyle name="Обычный 15 3 25 2" xfId="29977"/>
    <cellStyle name="Обычный 15 3 26" xfId="29978"/>
    <cellStyle name="Обычный 15 3 26 2" xfId="29979"/>
    <cellStyle name="Обычный 15 3 27" xfId="29980"/>
    <cellStyle name="Обычный 15 3 27 2" xfId="29981"/>
    <cellStyle name="Обычный 15 3 28" xfId="29982"/>
    <cellStyle name="Обычный 15 3 28 2" xfId="29983"/>
    <cellStyle name="Обычный 15 3 29" xfId="29984"/>
    <cellStyle name="Обычный 15 3 29 2" xfId="29985"/>
    <cellStyle name="Обычный 15 3 3" xfId="29986"/>
    <cellStyle name="Обычный 15 3 3 2" xfId="29987"/>
    <cellStyle name="Обычный 15 3 30" xfId="29988"/>
    <cellStyle name="Обычный 15 3 30 2" xfId="29989"/>
    <cellStyle name="Обычный 15 3 31" xfId="29990"/>
    <cellStyle name="Обычный 15 3 31 2" xfId="29991"/>
    <cellStyle name="Обычный 15 3 32" xfId="29992"/>
    <cellStyle name="Обычный 15 3 32 2" xfId="29993"/>
    <cellStyle name="Обычный 15 3 33" xfId="29994"/>
    <cellStyle name="Обычный 15 3 33 2" xfId="29995"/>
    <cellStyle name="Обычный 15 3 34" xfId="29996"/>
    <cellStyle name="Обычный 15 3 34 2" xfId="29997"/>
    <cellStyle name="Обычный 15 3 35" xfId="29998"/>
    <cellStyle name="Обычный 15 3 35 2" xfId="29999"/>
    <cellStyle name="Обычный 15 3 36" xfId="30000"/>
    <cellStyle name="Обычный 15 3 4" xfId="30001"/>
    <cellStyle name="Обычный 15 3 4 2" xfId="30002"/>
    <cellStyle name="Обычный 15 3 5" xfId="30003"/>
    <cellStyle name="Обычный 15 3 5 2" xfId="30004"/>
    <cellStyle name="Обычный 15 3 6" xfId="30005"/>
    <cellStyle name="Обычный 15 3 6 2" xfId="30006"/>
    <cellStyle name="Обычный 15 3 7" xfId="30007"/>
    <cellStyle name="Обычный 15 3 7 2" xfId="30008"/>
    <cellStyle name="Обычный 15 3 8" xfId="30009"/>
    <cellStyle name="Обычный 15 3 8 2" xfId="30010"/>
    <cellStyle name="Обычный 15 3 9" xfId="30011"/>
    <cellStyle name="Обычный 15 3 9 2" xfId="30012"/>
    <cellStyle name="Обычный 15 30" xfId="30013"/>
    <cellStyle name="Обычный 15 30 2" xfId="30014"/>
    <cellStyle name="Обычный 15 31" xfId="30015"/>
    <cellStyle name="Обычный 15 31 2" xfId="30016"/>
    <cellStyle name="Обычный 15 32" xfId="30017"/>
    <cellStyle name="Обычный 15 32 2" xfId="30018"/>
    <cellStyle name="Обычный 15 33" xfId="30019"/>
    <cellStyle name="Обычный 15 33 2" xfId="30020"/>
    <cellStyle name="Обычный 15 34" xfId="30021"/>
    <cellStyle name="Обычный 15 34 2" xfId="30022"/>
    <cellStyle name="Обычный 15 35" xfId="30023"/>
    <cellStyle name="Обычный 15 35 2" xfId="30024"/>
    <cellStyle name="Обычный 15 36" xfId="30025"/>
    <cellStyle name="Обычный 15 36 2" xfId="30026"/>
    <cellStyle name="Обычный 15 37" xfId="30027"/>
    <cellStyle name="Обычный 15 37 2" xfId="30028"/>
    <cellStyle name="Обычный 15 38" xfId="30029"/>
    <cellStyle name="Обычный 15 38 2" xfId="30030"/>
    <cellStyle name="Обычный 15 39" xfId="30031"/>
    <cellStyle name="Обычный 15 4" xfId="30032"/>
    <cellStyle name="Обычный 15 4 2" xfId="30033"/>
    <cellStyle name="Обычный 15 4 2 2" xfId="30034"/>
    <cellStyle name="Обычный 15 4 3" xfId="30035"/>
    <cellStyle name="Обычный 15 5" xfId="30036"/>
    <cellStyle name="Обычный 15 5 2" xfId="30037"/>
    <cellStyle name="Обычный 15 6" xfId="30038"/>
    <cellStyle name="Обычный 15 6 2" xfId="30039"/>
    <cellStyle name="Обычный 15 7" xfId="30040"/>
    <cellStyle name="Обычный 15 7 2" xfId="30041"/>
    <cellStyle name="Обычный 15 8" xfId="30042"/>
    <cellStyle name="Обычный 15 8 2" xfId="30043"/>
    <cellStyle name="Обычный 15 9" xfId="30044"/>
    <cellStyle name="Обычный 15 9 2" xfId="30045"/>
    <cellStyle name="Обычный 157" xfId="30046"/>
    <cellStyle name="Обычный 16" xfId="30047"/>
    <cellStyle name="Обычный 16 10" xfId="30048"/>
    <cellStyle name="Обычный 16 10 2" xfId="30049"/>
    <cellStyle name="Обычный 16 11" xfId="30050"/>
    <cellStyle name="Обычный 16 11 2" xfId="30051"/>
    <cellStyle name="Обычный 16 12" xfId="30052"/>
    <cellStyle name="Обычный 16 12 2" xfId="30053"/>
    <cellStyle name="Обычный 16 13" xfId="30054"/>
    <cellStyle name="Обычный 16 13 2" xfId="30055"/>
    <cellStyle name="Обычный 16 14" xfId="30056"/>
    <cellStyle name="Обычный 16 14 2" xfId="30057"/>
    <cellStyle name="Обычный 16 15" xfId="30058"/>
    <cellStyle name="Обычный 16 15 2" xfId="30059"/>
    <cellStyle name="Обычный 16 16" xfId="30060"/>
    <cellStyle name="Обычный 16 16 2" xfId="30061"/>
    <cellStyle name="Обычный 16 17" xfId="30062"/>
    <cellStyle name="Обычный 16 17 2" xfId="30063"/>
    <cellStyle name="Обычный 16 18" xfId="30064"/>
    <cellStyle name="Обычный 16 18 2" xfId="30065"/>
    <cellStyle name="Обычный 16 19" xfId="30066"/>
    <cellStyle name="Обычный 16 19 2" xfId="30067"/>
    <cellStyle name="Обычный 16 2" xfId="30068"/>
    <cellStyle name="Обычный 16 2 10" xfId="30069"/>
    <cellStyle name="Обычный 16 2 10 2" xfId="30070"/>
    <cellStyle name="Обычный 16 2 11" xfId="30071"/>
    <cellStyle name="Обычный 16 2 11 2" xfId="30072"/>
    <cellStyle name="Обычный 16 2 12" xfId="30073"/>
    <cellStyle name="Обычный 16 2 12 2" xfId="30074"/>
    <cellStyle name="Обычный 16 2 13" xfId="30075"/>
    <cellStyle name="Обычный 16 2 13 2" xfId="30076"/>
    <cellStyle name="Обычный 16 2 14" xfId="30077"/>
    <cellStyle name="Обычный 16 2 14 2" xfId="30078"/>
    <cellStyle name="Обычный 16 2 15" xfId="30079"/>
    <cellStyle name="Обычный 16 2 15 2" xfId="30080"/>
    <cellStyle name="Обычный 16 2 16" xfId="30081"/>
    <cellStyle name="Обычный 16 2 16 2" xfId="30082"/>
    <cellStyle name="Обычный 16 2 17" xfId="30083"/>
    <cellStyle name="Обычный 16 2 17 2" xfId="30084"/>
    <cellStyle name="Обычный 16 2 18" xfId="30085"/>
    <cellStyle name="Обычный 16 2 18 2" xfId="30086"/>
    <cellStyle name="Обычный 16 2 19" xfId="30087"/>
    <cellStyle name="Обычный 16 2 19 2" xfId="30088"/>
    <cellStyle name="Обычный 16 2 2" xfId="30089"/>
    <cellStyle name="Обычный 16 2 2 2" xfId="30090"/>
    <cellStyle name="Обычный 16 2 2 2 2" xfId="30091"/>
    <cellStyle name="Обычный 16 2 2 3" xfId="30092"/>
    <cellStyle name="Обычный 16 2 20" xfId="30093"/>
    <cellStyle name="Обычный 16 2 20 2" xfId="30094"/>
    <cellStyle name="Обычный 16 2 21" xfId="30095"/>
    <cellStyle name="Обычный 16 2 21 2" xfId="30096"/>
    <cellStyle name="Обычный 16 2 22" xfId="30097"/>
    <cellStyle name="Обычный 16 2 22 2" xfId="30098"/>
    <cellStyle name="Обычный 16 2 23" xfId="30099"/>
    <cellStyle name="Обычный 16 2 23 2" xfId="30100"/>
    <cellStyle name="Обычный 16 2 24" xfId="30101"/>
    <cellStyle name="Обычный 16 2 24 2" xfId="30102"/>
    <cellStyle name="Обычный 16 2 25" xfId="30103"/>
    <cellStyle name="Обычный 16 2 25 2" xfId="30104"/>
    <cellStyle name="Обычный 16 2 26" xfId="30105"/>
    <cellStyle name="Обычный 16 2 26 2" xfId="30106"/>
    <cellStyle name="Обычный 16 2 27" xfId="30107"/>
    <cellStyle name="Обычный 16 2 27 2" xfId="30108"/>
    <cellStyle name="Обычный 16 2 28" xfId="30109"/>
    <cellStyle name="Обычный 16 2 28 2" xfId="30110"/>
    <cellStyle name="Обычный 16 2 29" xfId="30111"/>
    <cellStyle name="Обычный 16 2 29 2" xfId="30112"/>
    <cellStyle name="Обычный 16 2 3" xfId="30113"/>
    <cellStyle name="Обычный 16 2 3 2" xfId="30114"/>
    <cellStyle name="Обычный 16 2 30" xfId="30115"/>
    <cellStyle name="Обычный 16 2 30 2" xfId="30116"/>
    <cellStyle name="Обычный 16 2 31" xfId="30117"/>
    <cellStyle name="Обычный 16 2 31 2" xfId="30118"/>
    <cellStyle name="Обычный 16 2 32" xfId="30119"/>
    <cellStyle name="Обычный 16 2 32 2" xfId="30120"/>
    <cellStyle name="Обычный 16 2 33" xfId="30121"/>
    <cellStyle name="Обычный 16 2 33 2" xfId="30122"/>
    <cellStyle name="Обычный 16 2 34" xfId="30123"/>
    <cellStyle name="Обычный 16 2 34 2" xfId="30124"/>
    <cellStyle name="Обычный 16 2 35" xfId="30125"/>
    <cellStyle name="Обычный 16 2 35 2" xfId="30126"/>
    <cellStyle name="Обычный 16 2 36" xfId="30127"/>
    <cellStyle name="Обычный 16 2 4" xfId="30128"/>
    <cellStyle name="Обычный 16 2 4 2" xfId="30129"/>
    <cellStyle name="Обычный 16 2 5" xfId="30130"/>
    <cellStyle name="Обычный 16 2 5 2" xfId="30131"/>
    <cellStyle name="Обычный 16 2 6" xfId="30132"/>
    <cellStyle name="Обычный 16 2 6 2" xfId="30133"/>
    <cellStyle name="Обычный 16 2 7" xfId="30134"/>
    <cellStyle name="Обычный 16 2 7 2" xfId="30135"/>
    <cellStyle name="Обычный 16 2 8" xfId="30136"/>
    <cellStyle name="Обычный 16 2 8 2" xfId="30137"/>
    <cellStyle name="Обычный 16 2 9" xfId="30138"/>
    <cellStyle name="Обычный 16 2 9 2" xfId="30139"/>
    <cellStyle name="Обычный 16 20" xfId="30140"/>
    <cellStyle name="Обычный 16 20 2" xfId="30141"/>
    <cellStyle name="Обычный 16 21" xfId="30142"/>
    <cellStyle name="Обычный 16 21 2" xfId="30143"/>
    <cellStyle name="Обычный 16 22" xfId="30144"/>
    <cellStyle name="Обычный 16 22 2" xfId="30145"/>
    <cellStyle name="Обычный 16 23" xfId="30146"/>
    <cellStyle name="Обычный 16 23 2" xfId="30147"/>
    <cellStyle name="Обычный 16 24" xfId="30148"/>
    <cellStyle name="Обычный 16 24 2" xfId="30149"/>
    <cellStyle name="Обычный 16 25" xfId="30150"/>
    <cellStyle name="Обычный 16 25 2" xfId="30151"/>
    <cellStyle name="Обычный 16 26" xfId="30152"/>
    <cellStyle name="Обычный 16 26 2" xfId="30153"/>
    <cellStyle name="Обычный 16 27" xfId="30154"/>
    <cellStyle name="Обычный 16 27 2" xfId="30155"/>
    <cellStyle name="Обычный 16 28" xfId="30156"/>
    <cellStyle name="Обычный 16 28 2" xfId="30157"/>
    <cellStyle name="Обычный 16 29" xfId="30158"/>
    <cellStyle name="Обычный 16 29 2" xfId="30159"/>
    <cellStyle name="Обычный 16 3" xfId="30160"/>
    <cellStyle name="Обычный 16 3 2" xfId="30161"/>
    <cellStyle name="Обычный 16 3 2 2" xfId="30162"/>
    <cellStyle name="Обычный 16 3 3" xfId="30163"/>
    <cellStyle name="Обычный 16 30" xfId="30164"/>
    <cellStyle name="Обычный 16 30 2" xfId="30165"/>
    <cellStyle name="Обычный 16 31" xfId="30166"/>
    <cellStyle name="Обычный 16 31 2" xfId="30167"/>
    <cellStyle name="Обычный 16 32" xfId="30168"/>
    <cellStyle name="Обычный 16 32 2" xfId="30169"/>
    <cellStyle name="Обычный 16 33" xfId="30170"/>
    <cellStyle name="Обычный 16 33 2" xfId="30171"/>
    <cellStyle name="Обычный 16 34" xfId="30172"/>
    <cellStyle name="Обычный 16 34 2" xfId="30173"/>
    <cellStyle name="Обычный 16 35" xfId="30174"/>
    <cellStyle name="Обычный 16 35 2" xfId="30175"/>
    <cellStyle name="Обычный 16 36" xfId="30176"/>
    <cellStyle name="Обычный 16 36 2" xfId="30177"/>
    <cellStyle name="Обычный 16 37" xfId="30178"/>
    <cellStyle name="Обычный 16 4" xfId="30179"/>
    <cellStyle name="Обычный 16 4 2" xfId="30180"/>
    <cellStyle name="Обычный 16 5" xfId="30181"/>
    <cellStyle name="Обычный 16 5 2" xfId="30182"/>
    <cellStyle name="Обычный 16 6" xfId="30183"/>
    <cellStyle name="Обычный 16 6 2" xfId="30184"/>
    <cellStyle name="Обычный 16 7" xfId="30185"/>
    <cellStyle name="Обычный 16 7 2" xfId="30186"/>
    <cellStyle name="Обычный 16 8" xfId="30187"/>
    <cellStyle name="Обычный 16 8 2" xfId="30188"/>
    <cellStyle name="Обычный 16 9" xfId="30189"/>
    <cellStyle name="Обычный 16 9 2" xfId="30190"/>
    <cellStyle name="Обычный 17" xfId="30191"/>
    <cellStyle name="Обычный 17 10" xfId="30192"/>
    <cellStyle name="Обычный 17 10 2" xfId="30193"/>
    <cellStyle name="Обычный 17 11" xfId="30194"/>
    <cellStyle name="Обычный 17 11 2" xfId="30195"/>
    <cellStyle name="Обычный 17 12" xfId="30196"/>
    <cellStyle name="Обычный 17 12 2" xfId="30197"/>
    <cellStyle name="Обычный 17 13" xfId="30198"/>
    <cellStyle name="Обычный 17 13 2" xfId="30199"/>
    <cellStyle name="Обычный 17 14" xfId="30200"/>
    <cellStyle name="Обычный 17 14 2" xfId="30201"/>
    <cellStyle name="Обычный 17 15" xfId="30202"/>
    <cellStyle name="Обычный 17 15 2" xfId="30203"/>
    <cellStyle name="Обычный 17 16" xfId="30204"/>
    <cellStyle name="Обычный 17 16 2" xfId="30205"/>
    <cellStyle name="Обычный 17 17" xfId="30206"/>
    <cellStyle name="Обычный 17 17 2" xfId="30207"/>
    <cellStyle name="Обычный 17 18" xfId="30208"/>
    <cellStyle name="Обычный 17 18 2" xfId="30209"/>
    <cellStyle name="Обычный 17 19" xfId="30210"/>
    <cellStyle name="Обычный 17 19 2" xfId="30211"/>
    <cellStyle name="Обычный 17 2" xfId="30212"/>
    <cellStyle name="Обычный 17 2 2" xfId="30213"/>
    <cellStyle name="Обычный 17 2 2 2" xfId="30214"/>
    <cellStyle name="Обычный 17 20" xfId="30215"/>
    <cellStyle name="Обычный 17 20 2" xfId="30216"/>
    <cellStyle name="Обычный 17 21" xfId="30217"/>
    <cellStyle name="Обычный 17 21 2" xfId="30218"/>
    <cellStyle name="Обычный 17 22" xfId="30219"/>
    <cellStyle name="Обычный 17 22 2" xfId="30220"/>
    <cellStyle name="Обычный 17 23" xfId="30221"/>
    <cellStyle name="Обычный 17 23 2" xfId="30222"/>
    <cellStyle name="Обычный 17 24" xfId="30223"/>
    <cellStyle name="Обычный 17 24 2" xfId="30224"/>
    <cellStyle name="Обычный 17 25" xfId="30225"/>
    <cellStyle name="Обычный 17 25 2" xfId="30226"/>
    <cellStyle name="Обычный 17 26" xfId="30227"/>
    <cellStyle name="Обычный 17 26 2" xfId="30228"/>
    <cellStyle name="Обычный 17 27" xfId="30229"/>
    <cellStyle name="Обычный 17 27 2" xfId="30230"/>
    <cellStyle name="Обычный 17 28" xfId="30231"/>
    <cellStyle name="Обычный 17 28 2" xfId="30232"/>
    <cellStyle name="Обычный 17 29" xfId="30233"/>
    <cellStyle name="Обычный 17 29 2" xfId="30234"/>
    <cellStyle name="Обычный 17 3" xfId="30235"/>
    <cellStyle name="Обычный 17 3 2" xfId="30236"/>
    <cellStyle name="Обычный 17 30" xfId="30237"/>
    <cellStyle name="Обычный 17 30 2" xfId="30238"/>
    <cellStyle name="Обычный 17 31" xfId="30239"/>
    <cellStyle name="Обычный 17 31 2" xfId="30240"/>
    <cellStyle name="Обычный 17 32" xfId="30241"/>
    <cellStyle name="Обычный 17 32 2" xfId="30242"/>
    <cellStyle name="Обычный 17 33" xfId="30243"/>
    <cellStyle name="Обычный 17 33 2" xfId="30244"/>
    <cellStyle name="Обычный 17 34" xfId="30245"/>
    <cellStyle name="Обычный 17 34 2" xfId="30246"/>
    <cellStyle name="Обычный 17 35" xfId="30247"/>
    <cellStyle name="Обычный 17 35 2" xfId="30248"/>
    <cellStyle name="Обычный 17 36" xfId="30249"/>
    <cellStyle name="Обычный 17 4" xfId="30250"/>
    <cellStyle name="Обычный 17 4 2" xfId="30251"/>
    <cellStyle name="Обычный 17 5" xfId="30252"/>
    <cellStyle name="Обычный 17 5 2" xfId="30253"/>
    <cellStyle name="Обычный 17 6" xfId="30254"/>
    <cellStyle name="Обычный 17 6 2" xfId="30255"/>
    <cellStyle name="Обычный 17 7" xfId="30256"/>
    <cellStyle name="Обычный 17 7 2" xfId="30257"/>
    <cellStyle name="Обычный 17 8" xfId="30258"/>
    <cellStyle name="Обычный 17 8 2" xfId="30259"/>
    <cellStyle name="Обычный 17 9" xfId="30260"/>
    <cellStyle name="Обычный 17 9 2" xfId="30261"/>
    <cellStyle name="Обычный 17_1 ЦК по годам" xfId="30262"/>
    <cellStyle name="Обычный 18" xfId="30263"/>
    <cellStyle name="Обычный 18 2" xfId="30264"/>
    <cellStyle name="Обычный 18 2 2" xfId="30265"/>
    <cellStyle name="Обычный 18 3" xfId="30266"/>
    <cellStyle name="Обычный 18 4" xfId="30267"/>
    <cellStyle name="Обычный 18 5" xfId="30268"/>
    <cellStyle name="Обычный 18 6" xfId="30269"/>
    <cellStyle name="Обычный 19" xfId="30270"/>
    <cellStyle name="Обычный 19 2" xfId="30271"/>
    <cellStyle name="Обычный 19 3" xfId="30272"/>
    <cellStyle name="Обычный 19 4" xfId="30273"/>
    <cellStyle name="Обычный 2" xfId="30274"/>
    <cellStyle name="Обычный 2 10" xfId="30275"/>
    <cellStyle name="Обычный 2 10 2" xfId="30276"/>
    <cellStyle name="Обычный 2 10 2 2" xfId="30277"/>
    <cellStyle name="Обычный 2 10 2 2 2" xfId="30278"/>
    <cellStyle name="Обычный 2 10 2 2 2 2" xfId="30279"/>
    <cellStyle name="Обычный 2 10 2 2 3" xfId="30280"/>
    <cellStyle name="Обычный 2 10 2 3" xfId="30281"/>
    <cellStyle name="Обычный 2 10 2 3 2" xfId="30282"/>
    <cellStyle name="Обычный 2 10 2 4" xfId="30283"/>
    <cellStyle name="Обычный 2 10 3" xfId="30284"/>
    <cellStyle name="Обычный 2 10 3 2" xfId="30285"/>
    <cellStyle name="Обычный 2 10 3 2 2" xfId="30286"/>
    <cellStyle name="Обычный 2 10 3 3" xfId="30287"/>
    <cellStyle name="Обычный 2 10 4" xfId="30288"/>
    <cellStyle name="Обычный 2 10 4 2" xfId="30289"/>
    <cellStyle name="Обычный 2 10 5" xfId="30290"/>
    <cellStyle name="Обычный 2 10 6" xfId="30291"/>
    <cellStyle name="Обычный 2 11" xfId="30292"/>
    <cellStyle name="Обычный 2 11 10" xfId="30293"/>
    <cellStyle name="Обычный 2 11 10 2" xfId="30294"/>
    <cellStyle name="Обычный 2 11 11" xfId="30295"/>
    <cellStyle name="Обычный 2 11 11 2" xfId="30296"/>
    <cellStyle name="Обычный 2 11 12" xfId="30297"/>
    <cellStyle name="Обычный 2 11 12 2" xfId="30298"/>
    <cellStyle name="Обычный 2 11 13" xfId="30299"/>
    <cellStyle name="Обычный 2 11 13 2" xfId="30300"/>
    <cellStyle name="Обычный 2 11 14" xfId="30301"/>
    <cellStyle name="Обычный 2 11 14 2" xfId="30302"/>
    <cellStyle name="Обычный 2 11 15" xfId="30303"/>
    <cellStyle name="Обычный 2 11 15 2" xfId="30304"/>
    <cellStyle name="Обычный 2 11 16" xfId="30305"/>
    <cellStyle name="Обычный 2 11 16 2" xfId="30306"/>
    <cellStyle name="Обычный 2 11 17" xfId="30307"/>
    <cellStyle name="Обычный 2 11 17 2" xfId="30308"/>
    <cellStyle name="Обычный 2 11 18" xfId="30309"/>
    <cellStyle name="Обычный 2 11 18 2" xfId="30310"/>
    <cellStyle name="Обычный 2 11 19" xfId="30311"/>
    <cellStyle name="Обычный 2 11 19 2" xfId="30312"/>
    <cellStyle name="Обычный 2 11 2" xfId="30313"/>
    <cellStyle name="Обычный 2 11 2 10" xfId="30314"/>
    <cellStyle name="Обычный 2 11 2 10 2" xfId="30315"/>
    <cellStyle name="Обычный 2 11 2 11" xfId="30316"/>
    <cellStyle name="Обычный 2 11 2 11 2" xfId="30317"/>
    <cellStyle name="Обычный 2 11 2 12" xfId="30318"/>
    <cellStyle name="Обычный 2 11 2 12 2" xfId="30319"/>
    <cellStyle name="Обычный 2 11 2 13" xfId="30320"/>
    <cellStyle name="Обычный 2 11 2 13 2" xfId="30321"/>
    <cellStyle name="Обычный 2 11 2 14" xfId="30322"/>
    <cellStyle name="Обычный 2 11 2 14 2" xfId="30323"/>
    <cellStyle name="Обычный 2 11 2 15" xfId="30324"/>
    <cellStyle name="Обычный 2 11 2 15 2" xfId="30325"/>
    <cellStyle name="Обычный 2 11 2 16" xfId="30326"/>
    <cellStyle name="Обычный 2 11 2 16 2" xfId="30327"/>
    <cellStyle name="Обычный 2 11 2 17" xfId="30328"/>
    <cellStyle name="Обычный 2 11 2 17 2" xfId="30329"/>
    <cellStyle name="Обычный 2 11 2 18" xfId="30330"/>
    <cellStyle name="Обычный 2 11 2 18 2" xfId="30331"/>
    <cellStyle name="Обычный 2 11 2 19" xfId="30332"/>
    <cellStyle name="Обычный 2 11 2 19 2" xfId="30333"/>
    <cellStyle name="Обычный 2 11 2 2" xfId="30334"/>
    <cellStyle name="Обычный 2 11 2 2 2" xfId="30335"/>
    <cellStyle name="Обычный 2 11 2 2 2 2" xfId="30336"/>
    <cellStyle name="Обычный 2 11 2 2 3" xfId="30337"/>
    <cellStyle name="Обычный 2 11 2 20" xfId="30338"/>
    <cellStyle name="Обычный 2 11 2 20 2" xfId="30339"/>
    <cellStyle name="Обычный 2 11 2 21" xfId="30340"/>
    <cellStyle name="Обычный 2 11 2 21 2" xfId="30341"/>
    <cellStyle name="Обычный 2 11 2 22" xfId="30342"/>
    <cellStyle name="Обычный 2 11 2 22 2" xfId="30343"/>
    <cellStyle name="Обычный 2 11 2 23" xfId="30344"/>
    <cellStyle name="Обычный 2 11 2 23 2" xfId="30345"/>
    <cellStyle name="Обычный 2 11 2 24" xfId="30346"/>
    <cellStyle name="Обычный 2 11 2 24 2" xfId="30347"/>
    <cellStyle name="Обычный 2 11 2 25" xfId="30348"/>
    <cellStyle name="Обычный 2 11 2 25 2" xfId="30349"/>
    <cellStyle name="Обычный 2 11 2 26" xfId="30350"/>
    <cellStyle name="Обычный 2 11 2 26 2" xfId="30351"/>
    <cellStyle name="Обычный 2 11 2 27" xfId="30352"/>
    <cellStyle name="Обычный 2 11 2 27 2" xfId="30353"/>
    <cellStyle name="Обычный 2 11 2 28" xfId="30354"/>
    <cellStyle name="Обычный 2 11 2 28 2" xfId="30355"/>
    <cellStyle name="Обычный 2 11 2 29" xfId="30356"/>
    <cellStyle name="Обычный 2 11 2 29 2" xfId="30357"/>
    <cellStyle name="Обычный 2 11 2 3" xfId="30358"/>
    <cellStyle name="Обычный 2 11 2 3 2" xfId="30359"/>
    <cellStyle name="Обычный 2 11 2 30" xfId="30360"/>
    <cellStyle name="Обычный 2 11 2 30 2" xfId="30361"/>
    <cellStyle name="Обычный 2 11 2 31" xfId="30362"/>
    <cellStyle name="Обычный 2 11 2 31 2" xfId="30363"/>
    <cellStyle name="Обычный 2 11 2 32" xfId="30364"/>
    <cellStyle name="Обычный 2 11 2 32 2" xfId="30365"/>
    <cellStyle name="Обычный 2 11 2 33" xfId="30366"/>
    <cellStyle name="Обычный 2 11 2 33 2" xfId="30367"/>
    <cellStyle name="Обычный 2 11 2 34" xfId="30368"/>
    <cellStyle name="Обычный 2 11 2 34 2" xfId="30369"/>
    <cellStyle name="Обычный 2 11 2 35" xfId="30370"/>
    <cellStyle name="Обычный 2 11 2 4" xfId="30371"/>
    <cellStyle name="Обычный 2 11 2 4 2" xfId="30372"/>
    <cellStyle name="Обычный 2 11 2 5" xfId="30373"/>
    <cellStyle name="Обычный 2 11 2 5 2" xfId="30374"/>
    <cellStyle name="Обычный 2 11 2 6" xfId="30375"/>
    <cellStyle name="Обычный 2 11 2 6 2" xfId="30376"/>
    <cellStyle name="Обычный 2 11 2 7" xfId="30377"/>
    <cellStyle name="Обычный 2 11 2 7 2" xfId="30378"/>
    <cellStyle name="Обычный 2 11 2 8" xfId="30379"/>
    <cellStyle name="Обычный 2 11 2 8 2" xfId="30380"/>
    <cellStyle name="Обычный 2 11 2 9" xfId="30381"/>
    <cellStyle name="Обычный 2 11 2 9 2" xfId="30382"/>
    <cellStyle name="Обычный 2 11 20" xfId="30383"/>
    <cellStyle name="Обычный 2 11 20 2" xfId="30384"/>
    <cellStyle name="Обычный 2 11 21" xfId="30385"/>
    <cellStyle name="Обычный 2 11 21 2" xfId="30386"/>
    <cellStyle name="Обычный 2 11 22" xfId="30387"/>
    <cellStyle name="Обычный 2 11 22 2" xfId="30388"/>
    <cellStyle name="Обычный 2 11 23" xfId="30389"/>
    <cellStyle name="Обычный 2 11 23 2" xfId="30390"/>
    <cellStyle name="Обычный 2 11 24" xfId="30391"/>
    <cellStyle name="Обычный 2 11 24 2" xfId="30392"/>
    <cellStyle name="Обычный 2 11 25" xfId="30393"/>
    <cellStyle name="Обычный 2 11 25 2" xfId="30394"/>
    <cellStyle name="Обычный 2 11 26" xfId="30395"/>
    <cellStyle name="Обычный 2 11 26 2" xfId="30396"/>
    <cellStyle name="Обычный 2 11 27" xfId="30397"/>
    <cellStyle name="Обычный 2 11 27 2" xfId="30398"/>
    <cellStyle name="Обычный 2 11 28" xfId="30399"/>
    <cellStyle name="Обычный 2 11 28 2" xfId="30400"/>
    <cellStyle name="Обычный 2 11 29" xfId="30401"/>
    <cellStyle name="Обычный 2 11 29 2" xfId="30402"/>
    <cellStyle name="Обычный 2 11 3" xfId="30403"/>
    <cellStyle name="Обычный 2 11 3 2" xfId="30404"/>
    <cellStyle name="Обычный 2 11 3 2 2" xfId="30405"/>
    <cellStyle name="Обычный 2 11 3 3" xfId="30406"/>
    <cellStyle name="Обычный 2 11 30" xfId="30407"/>
    <cellStyle name="Обычный 2 11 30 2" xfId="30408"/>
    <cellStyle name="Обычный 2 11 31" xfId="30409"/>
    <cellStyle name="Обычный 2 11 31 2" xfId="30410"/>
    <cellStyle name="Обычный 2 11 32" xfId="30411"/>
    <cellStyle name="Обычный 2 11 32 2" xfId="30412"/>
    <cellStyle name="Обычный 2 11 33" xfId="30413"/>
    <cellStyle name="Обычный 2 11 33 2" xfId="30414"/>
    <cellStyle name="Обычный 2 11 34" xfId="30415"/>
    <cellStyle name="Обычный 2 11 34 2" xfId="30416"/>
    <cellStyle name="Обычный 2 11 35" xfId="30417"/>
    <cellStyle name="Обычный 2 11 35 2" xfId="30418"/>
    <cellStyle name="Обычный 2 11 36" xfId="30419"/>
    <cellStyle name="Обычный 2 11 36 2" xfId="30420"/>
    <cellStyle name="Обычный 2 11 37" xfId="30421"/>
    <cellStyle name="Обычный 2 11 4" xfId="30422"/>
    <cellStyle name="Обычный 2 11 4 2" xfId="30423"/>
    <cellStyle name="Обычный 2 11 5" xfId="30424"/>
    <cellStyle name="Обычный 2 11 5 2" xfId="30425"/>
    <cellStyle name="Обычный 2 11 6" xfId="30426"/>
    <cellStyle name="Обычный 2 11 6 2" xfId="30427"/>
    <cellStyle name="Обычный 2 11 7" xfId="30428"/>
    <cellStyle name="Обычный 2 11 7 2" xfId="30429"/>
    <cellStyle name="Обычный 2 11 8" xfId="30430"/>
    <cellStyle name="Обычный 2 11 8 2" xfId="30431"/>
    <cellStyle name="Обычный 2 11 9" xfId="30432"/>
    <cellStyle name="Обычный 2 11 9 2" xfId="30433"/>
    <cellStyle name="Обычный 2 12" xfId="30434"/>
    <cellStyle name="Обычный 2 12 10" xfId="30435"/>
    <cellStyle name="Обычный 2 12 10 2" xfId="30436"/>
    <cellStyle name="Обычный 2 12 11" xfId="30437"/>
    <cellStyle name="Обычный 2 12 11 2" xfId="30438"/>
    <cellStyle name="Обычный 2 12 12" xfId="30439"/>
    <cellStyle name="Обычный 2 12 12 2" xfId="30440"/>
    <cellStyle name="Обычный 2 12 13" xfId="30441"/>
    <cellStyle name="Обычный 2 12 13 2" xfId="30442"/>
    <cellStyle name="Обычный 2 12 14" xfId="30443"/>
    <cellStyle name="Обычный 2 12 14 2" xfId="30444"/>
    <cellStyle name="Обычный 2 12 15" xfId="30445"/>
    <cellStyle name="Обычный 2 12 15 2" xfId="30446"/>
    <cellStyle name="Обычный 2 12 16" xfId="30447"/>
    <cellStyle name="Обычный 2 12 16 2" xfId="30448"/>
    <cellStyle name="Обычный 2 12 17" xfId="30449"/>
    <cellStyle name="Обычный 2 12 17 2" xfId="30450"/>
    <cellStyle name="Обычный 2 12 18" xfId="30451"/>
    <cellStyle name="Обычный 2 12 18 2" xfId="30452"/>
    <cellStyle name="Обычный 2 12 19" xfId="30453"/>
    <cellStyle name="Обычный 2 12 19 2" xfId="30454"/>
    <cellStyle name="Обычный 2 12 2" xfId="30455"/>
    <cellStyle name="Обычный 2 12 2 10" xfId="30456"/>
    <cellStyle name="Обычный 2 12 2 10 2" xfId="30457"/>
    <cellStyle name="Обычный 2 12 2 11" xfId="30458"/>
    <cellStyle name="Обычный 2 12 2 11 2" xfId="30459"/>
    <cellStyle name="Обычный 2 12 2 12" xfId="30460"/>
    <cellStyle name="Обычный 2 12 2 12 2" xfId="30461"/>
    <cellStyle name="Обычный 2 12 2 13" xfId="30462"/>
    <cellStyle name="Обычный 2 12 2 13 2" xfId="30463"/>
    <cellStyle name="Обычный 2 12 2 14" xfId="30464"/>
    <cellStyle name="Обычный 2 12 2 14 2" xfId="30465"/>
    <cellStyle name="Обычный 2 12 2 15" xfId="30466"/>
    <cellStyle name="Обычный 2 12 2 15 2" xfId="30467"/>
    <cellStyle name="Обычный 2 12 2 16" xfId="30468"/>
    <cellStyle name="Обычный 2 12 2 16 2" xfId="30469"/>
    <cellStyle name="Обычный 2 12 2 17" xfId="30470"/>
    <cellStyle name="Обычный 2 12 2 17 2" xfId="30471"/>
    <cellStyle name="Обычный 2 12 2 18" xfId="30472"/>
    <cellStyle name="Обычный 2 12 2 18 2" xfId="30473"/>
    <cellStyle name="Обычный 2 12 2 19" xfId="30474"/>
    <cellStyle name="Обычный 2 12 2 19 2" xfId="30475"/>
    <cellStyle name="Обычный 2 12 2 2" xfId="30476"/>
    <cellStyle name="Обычный 2 12 2 2 2" xfId="30477"/>
    <cellStyle name="Обычный 2 12 2 2 2 2" xfId="30478"/>
    <cellStyle name="Обычный 2 12 2 2 3" xfId="30479"/>
    <cellStyle name="Обычный 2 12 2 20" xfId="30480"/>
    <cellStyle name="Обычный 2 12 2 20 2" xfId="30481"/>
    <cellStyle name="Обычный 2 12 2 21" xfId="30482"/>
    <cellStyle name="Обычный 2 12 2 21 2" xfId="30483"/>
    <cellStyle name="Обычный 2 12 2 22" xfId="30484"/>
    <cellStyle name="Обычный 2 12 2 22 2" xfId="30485"/>
    <cellStyle name="Обычный 2 12 2 23" xfId="30486"/>
    <cellStyle name="Обычный 2 12 2 23 2" xfId="30487"/>
    <cellStyle name="Обычный 2 12 2 24" xfId="30488"/>
    <cellStyle name="Обычный 2 12 2 24 2" xfId="30489"/>
    <cellStyle name="Обычный 2 12 2 25" xfId="30490"/>
    <cellStyle name="Обычный 2 12 2 25 2" xfId="30491"/>
    <cellStyle name="Обычный 2 12 2 26" xfId="30492"/>
    <cellStyle name="Обычный 2 12 2 26 2" xfId="30493"/>
    <cellStyle name="Обычный 2 12 2 27" xfId="30494"/>
    <cellStyle name="Обычный 2 12 2 27 2" xfId="30495"/>
    <cellStyle name="Обычный 2 12 2 28" xfId="30496"/>
    <cellStyle name="Обычный 2 12 2 28 2" xfId="30497"/>
    <cellStyle name="Обычный 2 12 2 29" xfId="30498"/>
    <cellStyle name="Обычный 2 12 2 29 2" xfId="30499"/>
    <cellStyle name="Обычный 2 12 2 3" xfId="30500"/>
    <cellStyle name="Обычный 2 12 2 3 2" xfId="30501"/>
    <cellStyle name="Обычный 2 12 2 30" xfId="30502"/>
    <cellStyle name="Обычный 2 12 2 30 2" xfId="30503"/>
    <cellStyle name="Обычный 2 12 2 31" xfId="30504"/>
    <cellStyle name="Обычный 2 12 2 31 2" xfId="30505"/>
    <cellStyle name="Обычный 2 12 2 32" xfId="30506"/>
    <cellStyle name="Обычный 2 12 2 32 2" xfId="30507"/>
    <cellStyle name="Обычный 2 12 2 33" xfId="30508"/>
    <cellStyle name="Обычный 2 12 2 33 2" xfId="30509"/>
    <cellStyle name="Обычный 2 12 2 34" xfId="30510"/>
    <cellStyle name="Обычный 2 12 2 34 2" xfId="30511"/>
    <cellStyle name="Обычный 2 12 2 35" xfId="30512"/>
    <cellStyle name="Обычный 2 12 2 4" xfId="30513"/>
    <cellStyle name="Обычный 2 12 2 4 2" xfId="30514"/>
    <cellStyle name="Обычный 2 12 2 5" xfId="30515"/>
    <cellStyle name="Обычный 2 12 2 5 2" xfId="30516"/>
    <cellStyle name="Обычный 2 12 2 6" xfId="30517"/>
    <cellStyle name="Обычный 2 12 2 6 2" xfId="30518"/>
    <cellStyle name="Обычный 2 12 2 7" xfId="30519"/>
    <cellStyle name="Обычный 2 12 2 7 2" xfId="30520"/>
    <cellStyle name="Обычный 2 12 2 8" xfId="30521"/>
    <cellStyle name="Обычный 2 12 2 8 2" xfId="30522"/>
    <cellStyle name="Обычный 2 12 2 9" xfId="30523"/>
    <cellStyle name="Обычный 2 12 2 9 2" xfId="30524"/>
    <cellStyle name="Обычный 2 12 20" xfId="30525"/>
    <cellStyle name="Обычный 2 12 20 2" xfId="30526"/>
    <cellStyle name="Обычный 2 12 21" xfId="30527"/>
    <cellStyle name="Обычный 2 12 21 2" xfId="30528"/>
    <cellStyle name="Обычный 2 12 22" xfId="30529"/>
    <cellStyle name="Обычный 2 12 22 2" xfId="30530"/>
    <cellStyle name="Обычный 2 12 23" xfId="30531"/>
    <cellStyle name="Обычный 2 12 23 2" xfId="30532"/>
    <cellStyle name="Обычный 2 12 24" xfId="30533"/>
    <cellStyle name="Обычный 2 12 24 2" xfId="30534"/>
    <cellStyle name="Обычный 2 12 25" xfId="30535"/>
    <cellStyle name="Обычный 2 12 25 2" xfId="30536"/>
    <cellStyle name="Обычный 2 12 26" xfId="30537"/>
    <cellStyle name="Обычный 2 12 26 2" xfId="30538"/>
    <cellStyle name="Обычный 2 12 27" xfId="30539"/>
    <cellStyle name="Обычный 2 12 27 2" xfId="30540"/>
    <cellStyle name="Обычный 2 12 28" xfId="30541"/>
    <cellStyle name="Обычный 2 12 28 2" xfId="30542"/>
    <cellStyle name="Обычный 2 12 29" xfId="30543"/>
    <cellStyle name="Обычный 2 12 29 2" xfId="30544"/>
    <cellStyle name="Обычный 2 12 3" xfId="30545"/>
    <cellStyle name="Обычный 2 12 3 2" xfId="30546"/>
    <cellStyle name="Обычный 2 12 3 2 2" xfId="30547"/>
    <cellStyle name="Обычный 2 12 3 3" xfId="30548"/>
    <cellStyle name="Обычный 2 12 30" xfId="30549"/>
    <cellStyle name="Обычный 2 12 30 2" xfId="30550"/>
    <cellStyle name="Обычный 2 12 31" xfId="30551"/>
    <cellStyle name="Обычный 2 12 31 2" xfId="30552"/>
    <cellStyle name="Обычный 2 12 32" xfId="30553"/>
    <cellStyle name="Обычный 2 12 32 2" xfId="30554"/>
    <cellStyle name="Обычный 2 12 33" xfId="30555"/>
    <cellStyle name="Обычный 2 12 33 2" xfId="30556"/>
    <cellStyle name="Обычный 2 12 34" xfId="30557"/>
    <cellStyle name="Обычный 2 12 34 2" xfId="30558"/>
    <cellStyle name="Обычный 2 12 35" xfId="30559"/>
    <cellStyle name="Обычный 2 12 35 2" xfId="30560"/>
    <cellStyle name="Обычный 2 12 36" xfId="30561"/>
    <cellStyle name="Обычный 2 12 36 2" xfId="30562"/>
    <cellStyle name="Обычный 2 12 37" xfId="30563"/>
    <cellStyle name="Обычный 2 12 4" xfId="30564"/>
    <cellStyle name="Обычный 2 12 4 2" xfId="30565"/>
    <cellStyle name="Обычный 2 12 5" xfId="30566"/>
    <cellStyle name="Обычный 2 12 5 2" xfId="30567"/>
    <cellStyle name="Обычный 2 12 6" xfId="30568"/>
    <cellStyle name="Обычный 2 12 6 2" xfId="30569"/>
    <cellStyle name="Обычный 2 12 7" xfId="30570"/>
    <cellStyle name="Обычный 2 12 7 2" xfId="30571"/>
    <cellStyle name="Обычный 2 12 8" xfId="30572"/>
    <cellStyle name="Обычный 2 12 8 2" xfId="30573"/>
    <cellStyle name="Обычный 2 12 9" xfId="30574"/>
    <cellStyle name="Обычный 2 12 9 2" xfId="30575"/>
    <cellStyle name="Обычный 2 13" xfId="30576"/>
    <cellStyle name="Обычный 2 13 2" xfId="30577"/>
    <cellStyle name="Обычный 2 13 2 2" xfId="30578"/>
    <cellStyle name="Обычный 2 13 2 2 2" xfId="30579"/>
    <cellStyle name="Обычный 2 13 2 2 2 2" xfId="30580"/>
    <cellStyle name="Обычный 2 13 2 2 3" xfId="30581"/>
    <cellStyle name="Обычный 2 13 2 3" xfId="30582"/>
    <cellStyle name="Обычный 2 13 2 3 2" xfId="30583"/>
    <cellStyle name="Обычный 2 13 2 4" xfId="30584"/>
    <cellStyle name="Обычный 2 13 3" xfId="30585"/>
    <cellStyle name="Обычный 2 13 3 2" xfId="30586"/>
    <cellStyle name="Обычный 2 13 3 2 2" xfId="30587"/>
    <cellStyle name="Обычный 2 13 3 3" xfId="30588"/>
    <cellStyle name="Обычный 2 13 4" xfId="30589"/>
    <cellStyle name="Обычный 2 13 4 2" xfId="30590"/>
    <cellStyle name="Обычный 2 13 5" xfId="30591"/>
    <cellStyle name="Обычный 2 13 6" xfId="30592"/>
    <cellStyle name="Обычный 2 14" xfId="30593"/>
    <cellStyle name="Обычный 2 14 2" xfId="30594"/>
    <cellStyle name="Обычный 2 14 2 2" xfId="30595"/>
    <cellStyle name="Обычный 2 14 2 2 2" xfId="30596"/>
    <cellStyle name="Обычный 2 14 2 2 2 2" xfId="30597"/>
    <cellStyle name="Обычный 2 14 2 2 3" xfId="30598"/>
    <cellStyle name="Обычный 2 14 2 3" xfId="30599"/>
    <cellStyle name="Обычный 2 14 2 3 2" xfId="30600"/>
    <cellStyle name="Обычный 2 14 2 4" xfId="30601"/>
    <cellStyle name="Обычный 2 14 3" xfId="30602"/>
    <cellStyle name="Обычный 2 14 3 2" xfId="30603"/>
    <cellStyle name="Обычный 2 14 3 2 2" xfId="30604"/>
    <cellStyle name="Обычный 2 14 3 3" xfId="30605"/>
    <cellStyle name="Обычный 2 14 4" xfId="30606"/>
    <cellStyle name="Обычный 2 14 4 2" xfId="30607"/>
    <cellStyle name="Обычный 2 14 5" xfId="30608"/>
    <cellStyle name="Обычный 2 15" xfId="30609"/>
    <cellStyle name="Обычный 2 15 2" xfId="30610"/>
    <cellStyle name="Обычный 2 15 2 2" xfId="30611"/>
    <cellStyle name="Обычный 2 15 2 2 2" xfId="30612"/>
    <cellStyle name="Обычный 2 15 2 2 2 2" xfId="30613"/>
    <cellStyle name="Обычный 2 15 2 2 3" xfId="30614"/>
    <cellStyle name="Обычный 2 15 2 3" xfId="30615"/>
    <cellStyle name="Обычный 2 15 2 3 2" xfId="30616"/>
    <cellStyle name="Обычный 2 15 2 4" xfId="30617"/>
    <cellStyle name="Обычный 2 15 3" xfId="30618"/>
    <cellStyle name="Обычный 2 15 3 2" xfId="30619"/>
    <cellStyle name="Обычный 2 15 3 2 2" xfId="30620"/>
    <cellStyle name="Обычный 2 15 3 3" xfId="30621"/>
    <cellStyle name="Обычный 2 15 4" xfId="30622"/>
    <cellStyle name="Обычный 2 15 4 2" xfId="30623"/>
    <cellStyle name="Обычный 2 15 5" xfId="30624"/>
    <cellStyle name="Обычный 2 16" xfId="30625"/>
    <cellStyle name="Обычный 2 16 2" xfId="30626"/>
    <cellStyle name="Обычный 2 16 2 2" xfId="30627"/>
    <cellStyle name="Обычный 2 16 2 2 2" xfId="30628"/>
    <cellStyle name="Обычный 2 16 2 2 2 2" xfId="30629"/>
    <cellStyle name="Обычный 2 16 2 2 3" xfId="30630"/>
    <cellStyle name="Обычный 2 16 2 3" xfId="30631"/>
    <cellStyle name="Обычный 2 16 2 3 2" xfId="30632"/>
    <cellStyle name="Обычный 2 16 2 4" xfId="30633"/>
    <cellStyle name="Обычный 2 16 3" xfId="30634"/>
    <cellStyle name="Обычный 2 16 3 2" xfId="30635"/>
    <cellStyle name="Обычный 2 16 3 2 2" xfId="30636"/>
    <cellStyle name="Обычный 2 16 3 3" xfId="30637"/>
    <cellStyle name="Обычный 2 16 4" xfId="30638"/>
    <cellStyle name="Обычный 2 16 4 2" xfId="30639"/>
    <cellStyle name="Обычный 2 16 5" xfId="30640"/>
    <cellStyle name="Обычный 2 17" xfId="30641"/>
    <cellStyle name="Обычный 2 17 2" xfId="30642"/>
    <cellStyle name="Обычный 2 17 2 2" xfId="30643"/>
    <cellStyle name="Обычный 2 17 2 2 2" xfId="30644"/>
    <cellStyle name="Обычный 2 17 2 2 2 2" xfId="30645"/>
    <cellStyle name="Обычный 2 17 2 2 3" xfId="30646"/>
    <cellStyle name="Обычный 2 17 2 3" xfId="30647"/>
    <cellStyle name="Обычный 2 17 2 3 2" xfId="30648"/>
    <cellStyle name="Обычный 2 17 2 4" xfId="30649"/>
    <cellStyle name="Обычный 2 17 3" xfId="30650"/>
    <cellStyle name="Обычный 2 17 3 2" xfId="30651"/>
    <cellStyle name="Обычный 2 17 3 2 2" xfId="30652"/>
    <cellStyle name="Обычный 2 17 3 3" xfId="30653"/>
    <cellStyle name="Обычный 2 17 4" xfId="30654"/>
    <cellStyle name="Обычный 2 17 4 2" xfId="30655"/>
    <cellStyle name="Обычный 2 17 5" xfId="30656"/>
    <cellStyle name="Обычный 2 18" xfId="30657"/>
    <cellStyle name="Обычный 2 18 2" xfId="30658"/>
    <cellStyle name="Обычный 2 18 2 2" xfId="30659"/>
    <cellStyle name="Обычный 2 18 2 2 2" xfId="30660"/>
    <cellStyle name="Обычный 2 18 2 2 2 2" xfId="30661"/>
    <cellStyle name="Обычный 2 18 2 2 3" xfId="30662"/>
    <cellStyle name="Обычный 2 18 2 3" xfId="30663"/>
    <cellStyle name="Обычный 2 18 2 3 2" xfId="30664"/>
    <cellStyle name="Обычный 2 18 2 4" xfId="30665"/>
    <cellStyle name="Обычный 2 18 3" xfId="30666"/>
    <cellStyle name="Обычный 2 18 3 2" xfId="30667"/>
    <cellStyle name="Обычный 2 18 3 2 2" xfId="30668"/>
    <cellStyle name="Обычный 2 18 3 3" xfId="30669"/>
    <cellStyle name="Обычный 2 18 4" xfId="30670"/>
    <cellStyle name="Обычный 2 18 4 2" xfId="30671"/>
    <cellStyle name="Обычный 2 18 5" xfId="30672"/>
    <cellStyle name="Обычный 2 19" xfId="30673"/>
    <cellStyle name="Обычный 2 19 2" xfId="30674"/>
    <cellStyle name="Обычный 2 19 2 2" xfId="30675"/>
    <cellStyle name="Обычный 2 19 2 2 2" xfId="30676"/>
    <cellStyle name="Обычный 2 19 2 2 2 2" xfId="30677"/>
    <cellStyle name="Обычный 2 19 2 2 3" xfId="30678"/>
    <cellStyle name="Обычный 2 19 2 3" xfId="30679"/>
    <cellStyle name="Обычный 2 19 2 3 2" xfId="30680"/>
    <cellStyle name="Обычный 2 19 2 4" xfId="30681"/>
    <cellStyle name="Обычный 2 19 3" xfId="30682"/>
    <cellStyle name="Обычный 2 19 3 2" xfId="30683"/>
    <cellStyle name="Обычный 2 19 3 2 2" xfId="30684"/>
    <cellStyle name="Обычный 2 19 3 3" xfId="30685"/>
    <cellStyle name="Обычный 2 19 4" xfId="30686"/>
    <cellStyle name="Обычный 2 19 4 2" xfId="30687"/>
    <cellStyle name="Обычный 2 19 5" xfId="30688"/>
    <cellStyle name="Обычный 2 2" xfId="30689"/>
    <cellStyle name="Обычный 2 2 10" xfId="30690"/>
    <cellStyle name="Обычный 2 2 10 2" xfId="30691"/>
    <cellStyle name="Обычный 2 2 10 3" xfId="30692"/>
    <cellStyle name="Обычный 2 2 11" xfId="30693"/>
    <cellStyle name="Обычный 2 2 11 2" xfId="30694"/>
    <cellStyle name="Обычный 2 2 12" xfId="30695"/>
    <cellStyle name="Обычный 2 2 13" xfId="30696"/>
    <cellStyle name="Обычный 2 2 13 2" xfId="30697"/>
    <cellStyle name="Обычный 2 2 14" xfId="30698"/>
    <cellStyle name="Обычный 2 2 15" xfId="30699"/>
    <cellStyle name="Обычный 2 2 16" xfId="30700"/>
    <cellStyle name="Обычный 2 2 17" xfId="30701"/>
    <cellStyle name="Обычный 2 2 18" xfId="30702"/>
    <cellStyle name="Обычный 2 2 19" xfId="30703"/>
    <cellStyle name="Обычный 2 2 2" xfId="30704"/>
    <cellStyle name="Обычный 2 2 2 10" xfId="30705"/>
    <cellStyle name="Обычный 2 2 2 2" xfId="30706"/>
    <cellStyle name="Обычный 2 2 2 2 2" xfId="30707"/>
    <cellStyle name="Обычный 2 2 2 2 3" xfId="30708"/>
    <cellStyle name="Обычный 2 2 2 2 4" xfId="30709"/>
    <cellStyle name="Обычный 2 2 2 2_1 ЦК по годам" xfId="30710"/>
    <cellStyle name="Обычный 2 2 2 3" xfId="30711"/>
    <cellStyle name="Обычный 2 2 2 3 2" xfId="30712"/>
    <cellStyle name="Обычный 2 2 2 3_1 ЦК по годам" xfId="30713"/>
    <cellStyle name="Обычный 2 2 2 4" xfId="30714"/>
    <cellStyle name="Обычный 2 2 2 5" xfId="30715"/>
    <cellStyle name="Обычный 2 2 2 6" xfId="30716"/>
    <cellStyle name="Обычный 2 2 2 7" xfId="30717"/>
    <cellStyle name="Обычный 2 2 2 8" xfId="30718"/>
    <cellStyle name="Обычный 2 2 2 9" xfId="30719"/>
    <cellStyle name="Обычный 2 2 2_1 ЦК по годам" xfId="30720"/>
    <cellStyle name="Обычный 2 2 20" xfId="30721"/>
    <cellStyle name="Обычный 2 2 21" xfId="30722"/>
    <cellStyle name="Обычный 2 2 22" xfId="30723"/>
    <cellStyle name="Обычный 2 2 23" xfId="30724"/>
    <cellStyle name="Обычный 2 2 24" xfId="30725"/>
    <cellStyle name="Обычный 2 2 25" xfId="30726"/>
    <cellStyle name="Обычный 2 2 26" xfId="30727"/>
    <cellStyle name="Обычный 2 2 26 2" xfId="30728"/>
    <cellStyle name="Обычный 2 2 26 2 2" xfId="30729"/>
    <cellStyle name="Обычный 2 2 26 2 2 2" xfId="30730"/>
    <cellStyle name="Обычный 2 2 26 2 2 2 2" xfId="30731"/>
    <cellStyle name="Обычный 2 2 26 2 2 3" xfId="30732"/>
    <cellStyle name="Обычный 2 2 26 2 3" xfId="30733"/>
    <cellStyle name="Обычный 2 2 26 2 3 2" xfId="30734"/>
    <cellStyle name="Обычный 2 2 26 2 4" xfId="30735"/>
    <cellStyle name="Обычный 2 2 26 3" xfId="30736"/>
    <cellStyle name="Обычный 2 2 26 3 2" xfId="30737"/>
    <cellStyle name="Обычный 2 2 26 3 2 2" xfId="30738"/>
    <cellStyle name="Обычный 2 2 26 3 3" xfId="30739"/>
    <cellStyle name="Обычный 2 2 26 4" xfId="30740"/>
    <cellStyle name="Обычный 2 2 26 4 2" xfId="30741"/>
    <cellStyle name="Обычный 2 2 26 5" xfId="30742"/>
    <cellStyle name="Обычный 2 2 27" xfId="30743"/>
    <cellStyle name="Обычный 2 2 3" xfId="30744"/>
    <cellStyle name="Обычный 2 2 3 10" xfId="30745"/>
    <cellStyle name="Обычный 2 2 3 10 2" xfId="30746"/>
    <cellStyle name="Обычный 2 2 3 11" xfId="30747"/>
    <cellStyle name="Обычный 2 2 3 11 2" xfId="30748"/>
    <cellStyle name="Обычный 2 2 3 12" xfId="30749"/>
    <cellStyle name="Обычный 2 2 3 12 2" xfId="30750"/>
    <cellStyle name="Обычный 2 2 3 13" xfId="30751"/>
    <cellStyle name="Обычный 2 2 3 13 2" xfId="30752"/>
    <cellStyle name="Обычный 2 2 3 14" xfId="30753"/>
    <cellStyle name="Обычный 2 2 3 14 2" xfId="30754"/>
    <cellStyle name="Обычный 2 2 3 15" xfId="30755"/>
    <cellStyle name="Обычный 2 2 3 15 2" xfId="30756"/>
    <cellStyle name="Обычный 2 2 3 16" xfId="30757"/>
    <cellStyle name="Обычный 2 2 3 16 2" xfId="30758"/>
    <cellStyle name="Обычный 2 2 3 17" xfId="30759"/>
    <cellStyle name="Обычный 2 2 3 17 2" xfId="30760"/>
    <cellStyle name="Обычный 2 2 3 18" xfId="30761"/>
    <cellStyle name="Обычный 2 2 3 18 2" xfId="30762"/>
    <cellStyle name="Обычный 2 2 3 19" xfId="30763"/>
    <cellStyle name="Обычный 2 2 3 19 2" xfId="30764"/>
    <cellStyle name="Обычный 2 2 3 2" xfId="30765"/>
    <cellStyle name="Обычный 2 2 3 2 2" xfId="30766"/>
    <cellStyle name="Обычный 2 2 3 2 2 10" xfId="30767"/>
    <cellStyle name="Обычный 2 2 3 2 2 10 2" xfId="30768"/>
    <cellStyle name="Обычный 2 2 3 2 2 11" xfId="30769"/>
    <cellStyle name="Обычный 2 2 3 2 2 11 2" xfId="30770"/>
    <cellStyle name="Обычный 2 2 3 2 2 12" xfId="30771"/>
    <cellStyle name="Обычный 2 2 3 2 2 12 2" xfId="30772"/>
    <cellStyle name="Обычный 2 2 3 2 2 13" xfId="30773"/>
    <cellStyle name="Обычный 2 2 3 2 2 13 2" xfId="30774"/>
    <cellStyle name="Обычный 2 2 3 2 2 14" xfId="30775"/>
    <cellStyle name="Обычный 2 2 3 2 2 14 2" xfId="30776"/>
    <cellStyle name="Обычный 2 2 3 2 2 15" xfId="30777"/>
    <cellStyle name="Обычный 2 2 3 2 2 15 2" xfId="30778"/>
    <cellStyle name="Обычный 2 2 3 2 2 16" xfId="30779"/>
    <cellStyle name="Обычный 2 2 3 2 2 16 2" xfId="30780"/>
    <cellStyle name="Обычный 2 2 3 2 2 17" xfId="30781"/>
    <cellStyle name="Обычный 2 2 3 2 2 17 2" xfId="30782"/>
    <cellStyle name="Обычный 2 2 3 2 2 18" xfId="30783"/>
    <cellStyle name="Обычный 2 2 3 2 2 18 2" xfId="30784"/>
    <cellStyle name="Обычный 2 2 3 2 2 19" xfId="30785"/>
    <cellStyle name="Обычный 2 2 3 2 2 19 2" xfId="30786"/>
    <cellStyle name="Обычный 2 2 3 2 2 2" xfId="30787"/>
    <cellStyle name="Обычный 2 2 3 2 2 2 2" xfId="30788"/>
    <cellStyle name="Обычный 2 2 3 2 2 2 2 10" xfId="30789"/>
    <cellStyle name="Обычный 2 2 3 2 2 2 2 10 2" xfId="30790"/>
    <cellStyle name="Обычный 2 2 3 2 2 2 2 11" xfId="30791"/>
    <cellStyle name="Обычный 2 2 3 2 2 2 2 11 2" xfId="30792"/>
    <cellStyle name="Обычный 2 2 3 2 2 2 2 12" xfId="30793"/>
    <cellStyle name="Обычный 2 2 3 2 2 2 2 12 2" xfId="30794"/>
    <cellStyle name="Обычный 2 2 3 2 2 2 2 13" xfId="30795"/>
    <cellStyle name="Обычный 2 2 3 2 2 2 2 13 2" xfId="30796"/>
    <cellStyle name="Обычный 2 2 3 2 2 2 2 14" xfId="30797"/>
    <cellStyle name="Обычный 2 2 3 2 2 2 2 14 2" xfId="30798"/>
    <cellStyle name="Обычный 2 2 3 2 2 2 2 15" xfId="30799"/>
    <cellStyle name="Обычный 2 2 3 2 2 2 2 15 2" xfId="30800"/>
    <cellStyle name="Обычный 2 2 3 2 2 2 2 16" xfId="30801"/>
    <cellStyle name="Обычный 2 2 3 2 2 2 2 16 2" xfId="30802"/>
    <cellStyle name="Обычный 2 2 3 2 2 2 2 17" xfId="30803"/>
    <cellStyle name="Обычный 2 2 3 2 2 2 2 17 2" xfId="30804"/>
    <cellStyle name="Обычный 2 2 3 2 2 2 2 18" xfId="30805"/>
    <cellStyle name="Обычный 2 2 3 2 2 2 2 18 2" xfId="30806"/>
    <cellStyle name="Обычный 2 2 3 2 2 2 2 19" xfId="30807"/>
    <cellStyle name="Обычный 2 2 3 2 2 2 2 19 2" xfId="30808"/>
    <cellStyle name="Обычный 2 2 3 2 2 2 2 2" xfId="30809"/>
    <cellStyle name="Обычный 2 2 3 2 2 2 2 2 10" xfId="30810"/>
    <cellStyle name="Обычный 2 2 3 2 2 2 2 2 10 2" xfId="30811"/>
    <cellStyle name="Обычный 2 2 3 2 2 2 2 2 11" xfId="30812"/>
    <cellStyle name="Обычный 2 2 3 2 2 2 2 2 11 2" xfId="30813"/>
    <cellStyle name="Обычный 2 2 3 2 2 2 2 2 12" xfId="30814"/>
    <cellStyle name="Обычный 2 2 3 2 2 2 2 2 12 2" xfId="30815"/>
    <cellStyle name="Обычный 2 2 3 2 2 2 2 2 13" xfId="30816"/>
    <cellStyle name="Обычный 2 2 3 2 2 2 2 2 13 2" xfId="30817"/>
    <cellStyle name="Обычный 2 2 3 2 2 2 2 2 14" xfId="30818"/>
    <cellStyle name="Обычный 2 2 3 2 2 2 2 2 14 2" xfId="30819"/>
    <cellStyle name="Обычный 2 2 3 2 2 2 2 2 15" xfId="30820"/>
    <cellStyle name="Обычный 2 2 3 2 2 2 2 2 15 2" xfId="30821"/>
    <cellStyle name="Обычный 2 2 3 2 2 2 2 2 16" xfId="30822"/>
    <cellStyle name="Обычный 2 2 3 2 2 2 2 2 16 2" xfId="30823"/>
    <cellStyle name="Обычный 2 2 3 2 2 2 2 2 17" xfId="30824"/>
    <cellStyle name="Обычный 2 2 3 2 2 2 2 2 17 2" xfId="30825"/>
    <cellStyle name="Обычный 2 2 3 2 2 2 2 2 18" xfId="30826"/>
    <cellStyle name="Обычный 2 2 3 2 2 2 2 2 18 2" xfId="30827"/>
    <cellStyle name="Обычный 2 2 3 2 2 2 2 2 19" xfId="30828"/>
    <cellStyle name="Обычный 2 2 3 2 2 2 2 2 19 2" xfId="30829"/>
    <cellStyle name="Обычный 2 2 3 2 2 2 2 2 2" xfId="30830"/>
    <cellStyle name="Обычный 2 2 3 2 2 2 2 2 2 2" xfId="30831"/>
    <cellStyle name="Обычный 2 2 3 2 2 2 2 2 20" xfId="30832"/>
    <cellStyle name="Обычный 2 2 3 2 2 2 2 2 20 2" xfId="30833"/>
    <cellStyle name="Обычный 2 2 3 2 2 2 2 2 21" xfId="30834"/>
    <cellStyle name="Обычный 2 2 3 2 2 2 2 2 21 2" xfId="30835"/>
    <cellStyle name="Обычный 2 2 3 2 2 2 2 2 22" xfId="30836"/>
    <cellStyle name="Обычный 2 2 3 2 2 2 2 2 22 2" xfId="30837"/>
    <cellStyle name="Обычный 2 2 3 2 2 2 2 2 23" xfId="30838"/>
    <cellStyle name="Обычный 2 2 3 2 2 2 2 2 23 2" xfId="30839"/>
    <cellStyle name="Обычный 2 2 3 2 2 2 2 2 24" xfId="30840"/>
    <cellStyle name="Обычный 2 2 3 2 2 2 2 2 24 2" xfId="30841"/>
    <cellStyle name="Обычный 2 2 3 2 2 2 2 2 25" xfId="30842"/>
    <cellStyle name="Обычный 2 2 3 2 2 2 2 2 25 2" xfId="30843"/>
    <cellStyle name="Обычный 2 2 3 2 2 2 2 2 26" xfId="30844"/>
    <cellStyle name="Обычный 2 2 3 2 2 2 2 2 26 2" xfId="30845"/>
    <cellStyle name="Обычный 2 2 3 2 2 2 2 2 27" xfId="30846"/>
    <cellStyle name="Обычный 2 2 3 2 2 2 2 2 27 2" xfId="30847"/>
    <cellStyle name="Обычный 2 2 3 2 2 2 2 2 28" xfId="30848"/>
    <cellStyle name="Обычный 2 2 3 2 2 2 2 2 28 2" xfId="30849"/>
    <cellStyle name="Обычный 2 2 3 2 2 2 2 2 29" xfId="30850"/>
    <cellStyle name="Обычный 2 2 3 2 2 2 2 2 29 2" xfId="30851"/>
    <cellStyle name="Обычный 2 2 3 2 2 2 2 2 3" xfId="30852"/>
    <cellStyle name="Обычный 2 2 3 2 2 2 2 2 3 2" xfId="30853"/>
    <cellStyle name="Обычный 2 2 3 2 2 2 2 2 30" xfId="30854"/>
    <cellStyle name="Обычный 2 2 3 2 2 2 2 2 30 2" xfId="30855"/>
    <cellStyle name="Обычный 2 2 3 2 2 2 2 2 31" xfId="30856"/>
    <cellStyle name="Обычный 2 2 3 2 2 2 2 2 31 2" xfId="30857"/>
    <cellStyle name="Обычный 2 2 3 2 2 2 2 2 32" xfId="30858"/>
    <cellStyle name="Обычный 2 2 3 2 2 2 2 2 32 2" xfId="30859"/>
    <cellStyle name="Обычный 2 2 3 2 2 2 2 2 33" xfId="30860"/>
    <cellStyle name="Обычный 2 2 3 2 2 2 2 2 33 2" xfId="30861"/>
    <cellStyle name="Обычный 2 2 3 2 2 2 2 2 34" xfId="30862"/>
    <cellStyle name="Обычный 2 2 3 2 2 2 2 2 34 2" xfId="30863"/>
    <cellStyle name="Обычный 2 2 3 2 2 2 2 2 35" xfId="30864"/>
    <cellStyle name="Обычный 2 2 3 2 2 2 2 2 4" xfId="30865"/>
    <cellStyle name="Обычный 2 2 3 2 2 2 2 2 4 2" xfId="30866"/>
    <cellStyle name="Обычный 2 2 3 2 2 2 2 2 5" xfId="30867"/>
    <cellStyle name="Обычный 2 2 3 2 2 2 2 2 5 2" xfId="30868"/>
    <cellStyle name="Обычный 2 2 3 2 2 2 2 2 6" xfId="30869"/>
    <cellStyle name="Обычный 2 2 3 2 2 2 2 2 6 2" xfId="30870"/>
    <cellStyle name="Обычный 2 2 3 2 2 2 2 2 7" xfId="30871"/>
    <cellStyle name="Обычный 2 2 3 2 2 2 2 2 7 2" xfId="30872"/>
    <cellStyle name="Обычный 2 2 3 2 2 2 2 2 8" xfId="30873"/>
    <cellStyle name="Обычный 2 2 3 2 2 2 2 2 8 2" xfId="30874"/>
    <cellStyle name="Обычный 2 2 3 2 2 2 2 2 9" xfId="30875"/>
    <cellStyle name="Обычный 2 2 3 2 2 2 2 2 9 2" xfId="30876"/>
    <cellStyle name="Обычный 2 2 3 2 2 2 2 20" xfId="30877"/>
    <cellStyle name="Обычный 2 2 3 2 2 2 2 20 2" xfId="30878"/>
    <cellStyle name="Обычный 2 2 3 2 2 2 2 21" xfId="30879"/>
    <cellStyle name="Обычный 2 2 3 2 2 2 2 21 2" xfId="30880"/>
    <cellStyle name="Обычный 2 2 3 2 2 2 2 22" xfId="30881"/>
    <cellStyle name="Обычный 2 2 3 2 2 2 2 22 2" xfId="30882"/>
    <cellStyle name="Обычный 2 2 3 2 2 2 2 23" xfId="30883"/>
    <cellStyle name="Обычный 2 2 3 2 2 2 2 23 2" xfId="30884"/>
    <cellStyle name="Обычный 2 2 3 2 2 2 2 24" xfId="30885"/>
    <cellStyle name="Обычный 2 2 3 2 2 2 2 24 2" xfId="30886"/>
    <cellStyle name="Обычный 2 2 3 2 2 2 2 25" xfId="30887"/>
    <cellStyle name="Обычный 2 2 3 2 2 2 2 25 2" xfId="30888"/>
    <cellStyle name="Обычный 2 2 3 2 2 2 2 26" xfId="30889"/>
    <cellStyle name="Обычный 2 2 3 2 2 2 2 26 2" xfId="30890"/>
    <cellStyle name="Обычный 2 2 3 2 2 2 2 27" xfId="30891"/>
    <cellStyle name="Обычный 2 2 3 2 2 2 2 27 2" xfId="30892"/>
    <cellStyle name="Обычный 2 2 3 2 2 2 2 28" xfId="30893"/>
    <cellStyle name="Обычный 2 2 3 2 2 2 2 28 2" xfId="30894"/>
    <cellStyle name="Обычный 2 2 3 2 2 2 2 29" xfId="30895"/>
    <cellStyle name="Обычный 2 2 3 2 2 2 2 29 2" xfId="30896"/>
    <cellStyle name="Обычный 2 2 3 2 2 2 2 3" xfId="30897"/>
    <cellStyle name="Обычный 2 2 3 2 2 2 2 3 2" xfId="30898"/>
    <cellStyle name="Обычный 2 2 3 2 2 2 2 30" xfId="30899"/>
    <cellStyle name="Обычный 2 2 3 2 2 2 2 30 2" xfId="30900"/>
    <cellStyle name="Обычный 2 2 3 2 2 2 2 31" xfId="30901"/>
    <cellStyle name="Обычный 2 2 3 2 2 2 2 31 2" xfId="30902"/>
    <cellStyle name="Обычный 2 2 3 2 2 2 2 32" xfId="30903"/>
    <cellStyle name="Обычный 2 2 3 2 2 2 2 32 2" xfId="30904"/>
    <cellStyle name="Обычный 2 2 3 2 2 2 2 33" xfId="30905"/>
    <cellStyle name="Обычный 2 2 3 2 2 2 2 33 2" xfId="30906"/>
    <cellStyle name="Обычный 2 2 3 2 2 2 2 34" xfId="30907"/>
    <cellStyle name="Обычный 2 2 3 2 2 2 2 34 2" xfId="30908"/>
    <cellStyle name="Обычный 2 2 3 2 2 2 2 35" xfId="30909"/>
    <cellStyle name="Обычный 2 2 3 2 2 2 2 35 2" xfId="30910"/>
    <cellStyle name="Обычный 2 2 3 2 2 2 2 36" xfId="30911"/>
    <cellStyle name="Обычный 2 2 3 2 2 2 2 36 2" xfId="30912"/>
    <cellStyle name="Обычный 2 2 3 2 2 2 2 37" xfId="30913"/>
    <cellStyle name="Обычный 2 2 3 2 2 2 2 4" xfId="30914"/>
    <cellStyle name="Обычный 2 2 3 2 2 2 2 4 2" xfId="30915"/>
    <cellStyle name="Обычный 2 2 3 2 2 2 2 5" xfId="30916"/>
    <cellStyle name="Обычный 2 2 3 2 2 2 2 5 2" xfId="30917"/>
    <cellStyle name="Обычный 2 2 3 2 2 2 2 6" xfId="30918"/>
    <cellStyle name="Обычный 2 2 3 2 2 2 2 6 2" xfId="30919"/>
    <cellStyle name="Обычный 2 2 3 2 2 2 2 7" xfId="30920"/>
    <cellStyle name="Обычный 2 2 3 2 2 2 2 7 2" xfId="30921"/>
    <cellStyle name="Обычный 2 2 3 2 2 2 2 8" xfId="30922"/>
    <cellStyle name="Обычный 2 2 3 2 2 2 2 8 2" xfId="30923"/>
    <cellStyle name="Обычный 2 2 3 2 2 2 2 9" xfId="30924"/>
    <cellStyle name="Обычный 2 2 3 2 2 2 2 9 2" xfId="30925"/>
    <cellStyle name="Обычный 2 2 3 2 2 2 3" xfId="30926"/>
    <cellStyle name="Обычный 2 2 3 2 2 20" xfId="30927"/>
    <cellStyle name="Обычный 2 2 3 2 2 20 2" xfId="30928"/>
    <cellStyle name="Обычный 2 2 3 2 2 21" xfId="30929"/>
    <cellStyle name="Обычный 2 2 3 2 2 21 2" xfId="30930"/>
    <cellStyle name="Обычный 2 2 3 2 2 22" xfId="30931"/>
    <cellStyle name="Обычный 2 2 3 2 2 22 2" xfId="30932"/>
    <cellStyle name="Обычный 2 2 3 2 2 23" xfId="30933"/>
    <cellStyle name="Обычный 2 2 3 2 2 23 2" xfId="30934"/>
    <cellStyle name="Обычный 2 2 3 2 2 24" xfId="30935"/>
    <cellStyle name="Обычный 2 2 3 2 2 24 2" xfId="30936"/>
    <cellStyle name="Обычный 2 2 3 2 2 25" xfId="30937"/>
    <cellStyle name="Обычный 2 2 3 2 2 25 2" xfId="30938"/>
    <cellStyle name="Обычный 2 2 3 2 2 26" xfId="30939"/>
    <cellStyle name="Обычный 2 2 3 2 2 26 2" xfId="30940"/>
    <cellStyle name="Обычный 2 2 3 2 2 27" xfId="30941"/>
    <cellStyle name="Обычный 2 2 3 2 2 27 2" xfId="30942"/>
    <cellStyle name="Обычный 2 2 3 2 2 28" xfId="30943"/>
    <cellStyle name="Обычный 2 2 3 2 2 28 2" xfId="30944"/>
    <cellStyle name="Обычный 2 2 3 2 2 29" xfId="30945"/>
    <cellStyle name="Обычный 2 2 3 2 2 29 2" xfId="30946"/>
    <cellStyle name="Обычный 2 2 3 2 2 3" xfId="30947"/>
    <cellStyle name="Обычный 2 2 3 2 2 3 10" xfId="30948"/>
    <cellStyle name="Обычный 2 2 3 2 2 3 10 2" xfId="30949"/>
    <cellStyle name="Обычный 2 2 3 2 2 3 11" xfId="30950"/>
    <cellStyle name="Обычный 2 2 3 2 2 3 11 2" xfId="30951"/>
    <cellStyle name="Обычный 2 2 3 2 2 3 12" xfId="30952"/>
    <cellStyle name="Обычный 2 2 3 2 2 3 12 2" xfId="30953"/>
    <cellStyle name="Обычный 2 2 3 2 2 3 13" xfId="30954"/>
    <cellStyle name="Обычный 2 2 3 2 2 3 13 2" xfId="30955"/>
    <cellStyle name="Обычный 2 2 3 2 2 3 14" xfId="30956"/>
    <cellStyle name="Обычный 2 2 3 2 2 3 14 2" xfId="30957"/>
    <cellStyle name="Обычный 2 2 3 2 2 3 15" xfId="30958"/>
    <cellStyle name="Обычный 2 2 3 2 2 3 15 2" xfId="30959"/>
    <cellStyle name="Обычный 2 2 3 2 2 3 16" xfId="30960"/>
    <cellStyle name="Обычный 2 2 3 2 2 3 16 2" xfId="30961"/>
    <cellStyle name="Обычный 2 2 3 2 2 3 17" xfId="30962"/>
    <cellStyle name="Обычный 2 2 3 2 2 3 17 2" xfId="30963"/>
    <cellStyle name="Обычный 2 2 3 2 2 3 18" xfId="30964"/>
    <cellStyle name="Обычный 2 2 3 2 2 3 18 2" xfId="30965"/>
    <cellStyle name="Обычный 2 2 3 2 2 3 19" xfId="30966"/>
    <cellStyle name="Обычный 2 2 3 2 2 3 19 2" xfId="30967"/>
    <cellStyle name="Обычный 2 2 3 2 2 3 2" xfId="30968"/>
    <cellStyle name="Обычный 2 2 3 2 2 3 2 2" xfId="30969"/>
    <cellStyle name="Обычный 2 2 3 2 2 3 20" xfId="30970"/>
    <cellStyle name="Обычный 2 2 3 2 2 3 20 2" xfId="30971"/>
    <cellStyle name="Обычный 2 2 3 2 2 3 21" xfId="30972"/>
    <cellStyle name="Обычный 2 2 3 2 2 3 21 2" xfId="30973"/>
    <cellStyle name="Обычный 2 2 3 2 2 3 22" xfId="30974"/>
    <cellStyle name="Обычный 2 2 3 2 2 3 22 2" xfId="30975"/>
    <cellStyle name="Обычный 2 2 3 2 2 3 23" xfId="30976"/>
    <cellStyle name="Обычный 2 2 3 2 2 3 23 2" xfId="30977"/>
    <cellStyle name="Обычный 2 2 3 2 2 3 24" xfId="30978"/>
    <cellStyle name="Обычный 2 2 3 2 2 3 24 2" xfId="30979"/>
    <cellStyle name="Обычный 2 2 3 2 2 3 25" xfId="30980"/>
    <cellStyle name="Обычный 2 2 3 2 2 3 25 2" xfId="30981"/>
    <cellStyle name="Обычный 2 2 3 2 2 3 26" xfId="30982"/>
    <cellStyle name="Обычный 2 2 3 2 2 3 26 2" xfId="30983"/>
    <cellStyle name="Обычный 2 2 3 2 2 3 27" xfId="30984"/>
    <cellStyle name="Обычный 2 2 3 2 2 3 27 2" xfId="30985"/>
    <cellStyle name="Обычный 2 2 3 2 2 3 28" xfId="30986"/>
    <cellStyle name="Обычный 2 2 3 2 2 3 28 2" xfId="30987"/>
    <cellStyle name="Обычный 2 2 3 2 2 3 29" xfId="30988"/>
    <cellStyle name="Обычный 2 2 3 2 2 3 29 2" xfId="30989"/>
    <cellStyle name="Обычный 2 2 3 2 2 3 3" xfId="30990"/>
    <cellStyle name="Обычный 2 2 3 2 2 3 3 2" xfId="30991"/>
    <cellStyle name="Обычный 2 2 3 2 2 3 30" xfId="30992"/>
    <cellStyle name="Обычный 2 2 3 2 2 3 30 2" xfId="30993"/>
    <cellStyle name="Обычный 2 2 3 2 2 3 31" xfId="30994"/>
    <cellStyle name="Обычный 2 2 3 2 2 3 31 2" xfId="30995"/>
    <cellStyle name="Обычный 2 2 3 2 2 3 32" xfId="30996"/>
    <cellStyle name="Обычный 2 2 3 2 2 3 32 2" xfId="30997"/>
    <cellStyle name="Обычный 2 2 3 2 2 3 33" xfId="30998"/>
    <cellStyle name="Обычный 2 2 3 2 2 3 33 2" xfId="30999"/>
    <cellStyle name="Обычный 2 2 3 2 2 3 34" xfId="31000"/>
    <cellStyle name="Обычный 2 2 3 2 2 3 34 2" xfId="31001"/>
    <cellStyle name="Обычный 2 2 3 2 2 3 35" xfId="31002"/>
    <cellStyle name="Обычный 2 2 3 2 2 3 4" xfId="31003"/>
    <cellStyle name="Обычный 2 2 3 2 2 3 4 2" xfId="31004"/>
    <cellStyle name="Обычный 2 2 3 2 2 3 5" xfId="31005"/>
    <cellStyle name="Обычный 2 2 3 2 2 3 5 2" xfId="31006"/>
    <cellStyle name="Обычный 2 2 3 2 2 3 6" xfId="31007"/>
    <cellStyle name="Обычный 2 2 3 2 2 3 6 2" xfId="31008"/>
    <cellStyle name="Обычный 2 2 3 2 2 3 7" xfId="31009"/>
    <cellStyle name="Обычный 2 2 3 2 2 3 7 2" xfId="31010"/>
    <cellStyle name="Обычный 2 2 3 2 2 3 8" xfId="31011"/>
    <cellStyle name="Обычный 2 2 3 2 2 3 8 2" xfId="31012"/>
    <cellStyle name="Обычный 2 2 3 2 2 3 9" xfId="31013"/>
    <cellStyle name="Обычный 2 2 3 2 2 3 9 2" xfId="31014"/>
    <cellStyle name="Обычный 2 2 3 2 2 30" xfId="31015"/>
    <cellStyle name="Обычный 2 2 3 2 2 30 2" xfId="31016"/>
    <cellStyle name="Обычный 2 2 3 2 2 31" xfId="31017"/>
    <cellStyle name="Обычный 2 2 3 2 2 31 2" xfId="31018"/>
    <cellStyle name="Обычный 2 2 3 2 2 32" xfId="31019"/>
    <cellStyle name="Обычный 2 2 3 2 2 32 2" xfId="31020"/>
    <cellStyle name="Обычный 2 2 3 2 2 33" xfId="31021"/>
    <cellStyle name="Обычный 2 2 3 2 2 33 2" xfId="31022"/>
    <cellStyle name="Обычный 2 2 3 2 2 34" xfId="31023"/>
    <cellStyle name="Обычный 2 2 3 2 2 34 2" xfId="31024"/>
    <cellStyle name="Обычный 2 2 3 2 2 35" xfId="31025"/>
    <cellStyle name="Обычный 2 2 3 2 2 35 2" xfId="31026"/>
    <cellStyle name="Обычный 2 2 3 2 2 36" xfId="31027"/>
    <cellStyle name="Обычный 2 2 3 2 2 36 2" xfId="31028"/>
    <cellStyle name="Обычный 2 2 3 2 2 37" xfId="31029"/>
    <cellStyle name="Обычный 2 2 3 2 2 37 2" xfId="31030"/>
    <cellStyle name="Обычный 2 2 3 2 2 38" xfId="31031"/>
    <cellStyle name="Обычный 2 2 3 2 2 4" xfId="31032"/>
    <cellStyle name="Обычный 2 2 3 2 2 4 2" xfId="31033"/>
    <cellStyle name="Обычный 2 2 3 2 2 5" xfId="31034"/>
    <cellStyle name="Обычный 2 2 3 2 2 5 2" xfId="31035"/>
    <cellStyle name="Обычный 2 2 3 2 2 6" xfId="31036"/>
    <cellStyle name="Обычный 2 2 3 2 2 6 2" xfId="31037"/>
    <cellStyle name="Обычный 2 2 3 2 2 7" xfId="31038"/>
    <cellStyle name="Обычный 2 2 3 2 2 7 2" xfId="31039"/>
    <cellStyle name="Обычный 2 2 3 2 2 8" xfId="31040"/>
    <cellStyle name="Обычный 2 2 3 2 2 8 2" xfId="31041"/>
    <cellStyle name="Обычный 2 2 3 2 2 9" xfId="31042"/>
    <cellStyle name="Обычный 2 2 3 2 2 9 2" xfId="31043"/>
    <cellStyle name="Обычный 2 2 3 2 3" xfId="31044"/>
    <cellStyle name="Обычный 2 2 3 2 3 10" xfId="31045"/>
    <cellStyle name="Обычный 2 2 3 2 3 10 2" xfId="31046"/>
    <cellStyle name="Обычный 2 2 3 2 3 11" xfId="31047"/>
    <cellStyle name="Обычный 2 2 3 2 3 11 2" xfId="31048"/>
    <cellStyle name="Обычный 2 2 3 2 3 12" xfId="31049"/>
    <cellStyle name="Обычный 2 2 3 2 3 12 2" xfId="31050"/>
    <cellStyle name="Обычный 2 2 3 2 3 13" xfId="31051"/>
    <cellStyle name="Обычный 2 2 3 2 3 13 2" xfId="31052"/>
    <cellStyle name="Обычный 2 2 3 2 3 14" xfId="31053"/>
    <cellStyle name="Обычный 2 2 3 2 3 14 2" xfId="31054"/>
    <cellStyle name="Обычный 2 2 3 2 3 15" xfId="31055"/>
    <cellStyle name="Обычный 2 2 3 2 3 15 2" xfId="31056"/>
    <cellStyle name="Обычный 2 2 3 2 3 16" xfId="31057"/>
    <cellStyle name="Обычный 2 2 3 2 3 16 2" xfId="31058"/>
    <cellStyle name="Обычный 2 2 3 2 3 17" xfId="31059"/>
    <cellStyle name="Обычный 2 2 3 2 3 17 2" xfId="31060"/>
    <cellStyle name="Обычный 2 2 3 2 3 18" xfId="31061"/>
    <cellStyle name="Обычный 2 2 3 2 3 18 2" xfId="31062"/>
    <cellStyle name="Обычный 2 2 3 2 3 19" xfId="31063"/>
    <cellStyle name="Обычный 2 2 3 2 3 19 2" xfId="31064"/>
    <cellStyle name="Обычный 2 2 3 2 3 2" xfId="31065"/>
    <cellStyle name="Обычный 2 2 3 2 3 2 10" xfId="31066"/>
    <cellStyle name="Обычный 2 2 3 2 3 2 10 2" xfId="31067"/>
    <cellStyle name="Обычный 2 2 3 2 3 2 11" xfId="31068"/>
    <cellStyle name="Обычный 2 2 3 2 3 2 11 2" xfId="31069"/>
    <cellStyle name="Обычный 2 2 3 2 3 2 12" xfId="31070"/>
    <cellStyle name="Обычный 2 2 3 2 3 2 12 2" xfId="31071"/>
    <cellStyle name="Обычный 2 2 3 2 3 2 13" xfId="31072"/>
    <cellStyle name="Обычный 2 2 3 2 3 2 13 2" xfId="31073"/>
    <cellStyle name="Обычный 2 2 3 2 3 2 14" xfId="31074"/>
    <cellStyle name="Обычный 2 2 3 2 3 2 14 2" xfId="31075"/>
    <cellStyle name="Обычный 2 2 3 2 3 2 15" xfId="31076"/>
    <cellStyle name="Обычный 2 2 3 2 3 2 15 2" xfId="31077"/>
    <cellStyle name="Обычный 2 2 3 2 3 2 16" xfId="31078"/>
    <cellStyle name="Обычный 2 2 3 2 3 2 16 2" xfId="31079"/>
    <cellStyle name="Обычный 2 2 3 2 3 2 17" xfId="31080"/>
    <cellStyle name="Обычный 2 2 3 2 3 2 17 2" xfId="31081"/>
    <cellStyle name="Обычный 2 2 3 2 3 2 18" xfId="31082"/>
    <cellStyle name="Обычный 2 2 3 2 3 2 18 2" xfId="31083"/>
    <cellStyle name="Обычный 2 2 3 2 3 2 19" xfId="31084"/>
    <cellStyle name="Обычный 2 2 3 2 3 2 19 2" xfId="31085"/>
    <cellStyle name="Обычный 2 2 3 2 3 2 2" xfId="31086"/>
    <cellStyle name="Обычный 2 2 3 2 3 2 2 10" xfId="31087"/>
    <cellStyle name="Обычный 2 2 3 2 3 2 2 10 2" xfId="31088"/>
    <cellStyle name="Обычный 2 2 3 2 3 2 2 11" xfId="31089"/>
    <cellStyle name="Обычный 2 2 3 2 3 2 2 11 2" xfId="31090"/>
    <cellStyle name="Обычный 2 2 3 2 3 2 2 12" xfId="31091"/>
    <cellStyle name="Обычный 2 2 3 2 3 2 2 12 2" xfId="31092"/>
    <cellStyle name="Обычный 2 2 3 2 3 2 2 13" xfId="31093"/>
    <cellStyle name="Обычный 2 2 3 2 3 2 2 13 2" xfId="31094"/>
    <cellStyle name="Обычный 2 2 3 2 3 2 2 14" xfId="31095"/>
    <cellStyle name="Обычный 2 2 3 2 3 2 2 14 2" xfId="31096"/>
    <cellStyle name="Обычный 2 2 3 2 3 2 2 15" xfId="31097"/>
    <cellStyle name="Обычный 2 2 3 2 3 2 2 15 2" xfId="31098"/>
    <cellStyle name="Обычный 2 2 3 2 3 2 2 16" xfId="31099"/>
    <cellStyle name="Обычный 2 2 3 2 3 2 2 16 2" xfId="31100"/>
    <cellStyle name="Обычный 2 2 3 2 3 2 2 17" xfId="31101"/>
    <cellStyle name="Обычный 2 2 3 2 3 2 2 17 2" xfId="31102"/>
    <cellStyle name="Обычный 2 2 3 2 3 2 2 18" xfId="31103"/>
    <cellStyle name="Обычный 2 2 3 2 3 2 2 18 2" xfId="31104"/>
    <cellStyle name="Обычный 2 2 3 2 3 2 2 19" xfId="31105"/>
    <cellStyle name="Обычный 2 2 3 2 3 2 2 19 2" xfId="31106"/>
    <cellStyle name="Обычный 2 2 3 2 3 2 2 2" xfId="31107"/>
    <cellStyle name="Обычный 2 2 3 2 3 2 2 2 2" xfId="31108"/>
    <cellStyle name="Обычный 2 2 3 2 3 2 2 20" xfId="31109"/>
    <cellStyle name="Обычный 2 2 3 2 3 2 2 20 2" xfId="31110"/>
    <cellStyle name="Обычный 2 2 3 2 3 2 2 21" xfId="31111"/>
    <cellStyle name="Обычный 2 2 3 2 3 2 2 21 2" xfId="31112"/>
    <cellStyle name="Обычный 2 2 3 2 3 2 2 22" xfId="31113"/>
    <cellStyle name="Обычный 2 2 3 2 3 2 2 22 2" xfId="31114"/>
    <cellStyle name="Обычный 2 2 3 2 3 2 2 23" xfId="31115"/>
    <cellStyle name="Обычный 2 2 3 2 3 2 2 23 2" xfId="31116"/>
    <cellStyle name="Обычный 2 2 3 2 3 2 2 24" xfId="31117"/>
    <cellStyle name="Обычный 2 2 3 2 3 2 2 24 2" xfId="31118"/>
    <cellStyle name="Обычный 2 2 3 2 3 2 2 25" xfId="31119"/>
    <cellStyle name="Обычный 2 2 3 2 3 2 2 25 2" xfId="31120"/>
    <cellStyle name="Обычный 2 2 3 2 3 2 2 26" xfId="31121"/>
    <cellStyle name="Обычный 2 2 3 2 3 2 2 26 2" xfId="31122"/>
    <cellStyle name="Обычный 2 2 3 2 3 2 2 27" xfId="31123"/>
    <cellStyle name="Обычный 2 2 3 2 3 2 2 27 2" xfId="31124"/>
    <cellStyle name="Обычный 2 2 3 2 3 2 2 28" xfId="31125"/>
    <cellStyle name="Обычный 2 2 3 2 3 2 2 28 2" xfId="31126"/>
    <cellStyle name="Обычный 2 2 3 2 3 2 2 29" xfId="31127"/>
    <cellStyle name="Обычный 2 2 3 2 3 2 2 29 2" xfId="31128"/>
    <cellStyle name="Обычный 2 2 3 2 3 2 2 3" xfId="31129"/>
    <cellStyle name="Обычный 2 2 3 2 3 2 2 3 2" xfId="31130"/>
    <cellStyle name="Обычный 2 2 3 2 3 2 2 30" xfId="31131"/>
    <cellStyle name="Обычный 2 2 3 2 3 2 2 30 2" xfId="31132"/>
    <cellStyle name="Обычный 2 2 3 2 3 2 2 31" xfId="31133"/>
    <cellStyle name="Обычный 2 2 3 2 3 2 2 31 2" xfId="31134"/>
    <cellStyle name="Обычный 2 2 3 2 3 2 2 32" xfId="31135"/>
    <cellStyle name="Обычный 2 2 3 2 3 2 2 32 2" xfId="31136"/>
    <cellStyle name="Обычный 2 2 3 2 3 2 2 33" xfId="31137"/>
    <cellStyle name="Обычный 2 2 3 2 3 2 2 33 2" xfId="31138"/>
    <cellStyle name="Обычный 2 2 3 2 3 2 2 34" xfId="31139"/>
    <cellStyle name="Обычный 2 2 3 2 3 2 2 34 2" xfId="31140"/>
    <cellStyle name="Обычный 2 2 3 2 3 2 2 35" xfId="31141"/>
    <cellStyle name="Обычный 2 2 3 2 3 2 2 4" xfId="31142"/>
    <cellStyle name="Обычный 2 2 3 2 3 2 2 4 2" xfId="31143"/>
    <cellStyle name="Обычный 2 2 3 2 3 2 2 5" xfId="31144"/>
    <cellStyle name="Обычный 2 2 3 2 3 2 2 5 2" xfId="31145"/>
    <cellStyle name="Обычный 2 2 3 2 3 2 2 6" xfId="31146"/>
    <cellStyle name="Обычный 2 2 3 2 3 2 2 6 2" xfId="31147"/>
    <cellStyle name="Обычный 2 2 3 2 3 2 2 7" xfId="31148"/>
    <cellStyle name="Обычный 2 2 3 2 3 2 2 7 2" xfId="31149"/>
    <cellStyle name="Обычный 2 2 3 2 3 2 2 8" xfId="31150"/>
    <cellStyle name="Обычный 2 2 3 2 3 2 2 8 2" xfId="31151"/>
    <cellStyle name="Обычный 2 2 3 2 3 2 2 9" xfId="31152"/>
    <cellStyle name="Обычный 2 2 3 2 3 2 2 9 2" xfId="31153"/>
    <cellStyle name="Обычный 2 2 3 2 3 2 20" xfId="31154"/>
    <cellStyle name="Обычный 2 2 3 2 3 2 20 2" xfId="31155"/>
    <cellStyle name="Обычный 2 2 3 2 3 2 21" xfId="31156"/>
    <cellStyle name="Обычный 2 2 3 2 3 2 21 2" xfId="31157"/>
    <cellStyle name="Обычный 2 2 3 2 3 2 22" xfId="31158"/>
    <cellStyle name="Обычный 2 2 3 2 3 2 22 2" xfId="31159"/>
    <cellStyle name="Обычный 2 2 3 2 3 2 23" xfId="31160"/>
    <cellStyle name="Обычный 2 2 3 2 3 2 23 2" xfId="31161"/>
    <cellStyle name="Обычный 2 2 3 2 3 2 24" xfId="31162"/>
    <cellStyle name="Обычный 2 2 3 2 3 2 24 2" xfId="31163"/>
    <cellStyle name="Обычный 2 2 3 2 3 2 25" xfId="31164"/>
    <cellStyle name="Обычный 2 2 3 2 3 2 25 2" xfId="31165"/>
    <cellStyle name="Обычный 2 2 3 2 3 2 26" xfId="31166"/>
    <cellStyle name="Обычный 2 2 3 2 3 2 26 2" xfId="31167"/>
    <cellStyle name="Обычный 2 2 3 2 3 2 27" xfId="31168"/>
    <cellStyle name="Обычный 2 2 3 2 3 2 27 2" xfId="31169"/>
    <cellStyle name="Обычный 2 2 3 2 3 2 28" xfId="31170"/>
    <cellStyle name="Обычный 2 2 3 2 3 2 28 2" xfId="31171"/>
    <cellStyle name="Обычный 2 2 3 2 3 2 29" xfId="31172"/>
    <cellStyle name="Обычный 2 2 3 2 3 2 29 2" xfId="31173"/>
    <cellStyle name="Обычный 2 2 3 2 3 2 3" xfId="31174"/>
    <cellStyle name="Обычный 2 2 3 2 3 2 3 2" xfId="31175"/>
    <cellStyle name="Обычный 2 2 3 2 3 2 30" xfId="31176"/>
    <cellStyle name="Обычный 2 2 3 2 3 2 30 2" xfId="31177"/>
    <cellStyle name="Обычный 2 2 3 2 3 2 31" xfId="31178"/>
    <cellStyle name="Обычный 2 2 3 2 3 2 31 2" xfId="31179"/>
    <cellStyle name="Обычный 2 2 3 2 3 2 32" xfId="31180"/>
    <cellStyle name="Обычный 2 2 3 2 3 2 32 2" xfId="31181"/>
    <cellStyle name="Обычный 2 2 3 2 3 2 33" xfId="31182"/>
    <cellStyle name="Обычный 2 2 3 2 3 2 33 2" xfId="31183"/>
    <cellStyle name="Обычный 2 2 3 2 3 2 34" xfId="31184"/>
    <cellStyle name="Обычный 2 2 3 2 3 2 34 2" xfId="31185"/>
    <cellStyle name="Обычный 2 2 3 2 3 2 35" xfId="31186"/>
    <cellStyle name="Обычный 2 2 3 2 3 2 35 2" xfId="31187"/>
    <cellStyle name="Обычный 2 2 3 2 3 2 36" xfId="31188"/>
    <cellStyle name="Обычный 2 2 3 2 3 2 36 2" xfId="31189"/>
    <cellStyle name="Обычный 2 2 3 2 3 2 37" xfId="31190"/>
    <cellStyle name="Обычный 2 2 3 2 3 2 4" xfId="31191"/>
    <cellStyle name="Обычный 2 2 3 2 3 2 4 2" xfId="31192"/>
    <cellStyle name="Обычный 2 2 3 2 3 2 5" xfId="31193"/>
    <cellStyle name="Обычный 2 2 3 2 3 2 5 2" xfId="31194"/>
    <cellStyle name="Обычный 2 2 3 2 3 2 6" xfId="31195"/>
    <cellStyle name="Обычный 2 2 3 2 3 2 6 2" xfId="31196"/>
    <cellStyle name="Обычный 2 2 3 2 3 2 7" xfId="31197"/>
    <cellStyle name="Обычный 2 2 3 2 3 2 7 2" xfId="31198"/>
    <cellStyle name="Обычный 2 2 3 2 3 2 8" xfId="31199"/>
    <cellStyle name="Обычный 2 2 3 2 3 2 8 2" xfId="31200"/>
    <cellStyle name="Обычный 2 2 3 2 3 2 9" xfId="31201"/>
    <cellStyle name="Обычный 2 2 3 2 3 2 9 2" xfId="31202"/>
    <cellStyle name="Обычный 2 2 3 2 3 20" xfId="31203"/>
    <cellStyle name="Обычный 2 2 3 2 3 20 2" xfId="31204"/>
    <cellStyle name="Обычный 2 2 3 2 3 21" xfId="31205"/>
    <cellStyle name="Обычный 2 2 3 2 3 21 2" xfId="31206"/>
    <cellStyle name="Обычный 2 2 3 2 3 22" xfId="31207"/>
    <cellStyle name="Обычный 2 2 3 2 3 22 2" xfId="31208"/>
    <cellStyle name="Обычный 2 2 3 2 3 23" xfId="31209"/>
    <cellStyle name="Обычный 2 2 3 2 3 23 2" xfId="31210"/>
    <cellStyle name="Обычный 2 2 3 2 3 24" xfId="31211"/>
    <cellStyle name="Обычный 2 2 3 2 3 24 2" xfId="31212"/>
    <cellStyle name="Обычный 2 2 3 2 3 25" xfId="31213"/>
    <cellStyle name="Обычный 2 2 3 2 3 25 2" xfId="31214"/>
    <cellStyle name="Обычный 2 2 3 2 3 26" xfId="31215"/>
    <cellStyle name="Обычный 2 2 3 2 3 26 2" xfId="31216"/>
    <cellStyle name="Обычный 2 2 3 2 3 27" xfId="31217"/>
    <cellStyle name="Обычный 2 2 3 2 3 27 2" xfId="31218"/>
    <cellStyle name="Обычный 2 2 3 2 3 28" xfId="31219"/>
    <cellStyle name="Обычный 2 2 3 2 3 28 2" xfId="31220"/>
    <cellStyle name="Обычный 2 2 3 2 3 29" xfId="31221"/>
    <cellStyle name="Обычный 2 2 3 2 3 29 2" xfId="31222"/>
    <cellStyle name="Обычный 2 2 3 2 3 3" xfId="31223"/>
    <cellStyle name="Обычный 2 2 3 2 3 3 10" xfId="31224"/>
    <cellStyle name="Обычный 2 2 3 2 3 3 10 2" xfId="31225"/>
    <cellStyle name="Обычный 2 2 3 2 3 3 11" xfId="31226"/>
    <cellStyle name="Обычный 2 2 3 2 3 3 11 2" xfId="31227"/>
    <cellStyle name="Обычный 2 2 3 2 3 3 12" xfId="31228"/>
    <cellStyle name="Обычный 2 2 3 2 3 3 12 2" xfId="31229"/>
    <cellStyle name="Обычный 2 2 3 2 3 3 13" xfId="31230"/>
    <cellStyle name="Обычный 2 2 3 2 3 3 13 2" xfId="31231"/>
    <cellStyle name="Обычный 2 2 3 2 3 3 14" xfId="31232"/>
    <cellStyle name="Обычный 2 2 3 2 3 3 14 2" xfId="31233"/>
    <cellStyle name="Обычный 2 2 3 2 3 3 15" xfId="31234"/>
    <cellStyle name="Обычный 2 2 3 2 3 3 15 2" xfId="31235"/>
    <cellStyle name="Обычный 2 2 3 2 3 3 16" xfId="31236"/>
    <cellStyle name="Обычный 2 2 3 2 3 3 16 2" xfId="31237"/>
    <cellStyle name="Обычный 2 2 3 2 3 3 17" xfId="31238"/>
    <cellStyle name="Обычный 2 2 3 2 3 3 17 2" xfId="31239"/>
    <cellStyle name="Обычный 2 2 3 2 3 3 18" xfId="31240"/>
    <cellStyle name="Обычный 2 2 3 2 3 3 18 2" xfId="31241"/>
    <cellStyle name="Обычный 2 2 3 2 3 3 19" xfId="31242"/>
    <cellStyle name="Обычный 2 2 3 2 3 3 19 2" xfId="31243"/>
    <cellStyle name="Обычный 2 2 3 2 3 3 2" xfId="31244"/>
    <cellStyle name="Обычный 2 2 3 2 3 3 2 2" xfId="31245"/>
    <cellStyle name="Обычный 2 2 3 2 3 3 20" xfId="31246"/>
    <cellStyle name="Обычный 2 2 3 2 3 3 20 2" xfId="31247"/>
    <cellStyle name="Обычный 2 2 3 2 3 3 21" xfId="31248"/>
    <cellStyle name="Обычный 2 2 3 2 3 3 21 2" xfId="31249"/>
    <cellStyle name="Обычный 2 2 3 2 3 3 22" xfId="31250"/>
    <cellStyle name="Обычный 2 2 3 2 3 3 22 2" xfId="31251"/>
    <cellStyle name="Обычный 2 2 3 2 3 3 23" xfId="31252"/>
    <cellStyle name="Обычный 2 2 3 2 3 3 23 2" xfId="31253"/>
    <cellStyle name="Обычный 2 2 3 2 3 3 24" xfId="31254"/>
    <cellStyle name="Обычный 2 2 3 2 3 3 24 2" xfId="31255"/>
    <cellStyle name="Обычный 2 2 3 2 3 3 25" xfId="31256"/>
    <cellStyle name="Обычный 2 2 3 2 3 3 25 2" xfId="31257"/>
    <cellStyle name="Обычный 2 2 3 2 3 3 26" xfId="31258"/>
    <cellStyle name="Обычный 2 2 3 2 3 3 26 2" xfId="31259"/>
    <cellStyle name="Обычный 2 2 3 2 3 3 27" xfId="31260"/>
    <cellStyle name="Обычный 2 2 3 2 3 3 27 2" xfId="31261"/>
    <cellStyle name="Обычный 2 2 3 2 3 3 28" xfId="31262"/>
    <cellStyle name="Обычный 2 2 3 2 3 3 28 2" xfId="31263"/>
    <cellStyle name="Обычный 2 2 3 2 3 3 29" xfId="31264"/>
    <cellStyle name="Обычный 2 2 3 2 3 3 29 2" xfId="31265"/>
    <cellStyle name="Обычный 2 2 3 2 3 3 3" xfId="31266"/>
    <cellStyle name="Обычный 2 2 3 2 3 3 3 2" xfId="31267"/>
    <cellStyle name="Обычный 2 2 3 2 3 3 30" xfId="31268"/>
    <cellStyle name="Обычный 2 2 3 2 3 3 30 2" xfId="31269"/>
    <cellStyle name="Обычный 2 2 3 2 3 3 31" xfId="31270"/>
    <cellStyle name="Обычный 2 2 3 2 3 3 31 2" xfId="31271"/>
    <cellStyle name="Обычный 2 2 3 2 3 3 32" xfId="31272"/>
    <cellStyle name="Обычный 2 2 3 2 3 3 32 2" xfId="31273"/>
    <cellStyle name="Обычный 2 2 3 2 3 3 33" xfId="31274"/>
    <cellStyle name="Обычный 2 2 3 2 3 3 33 2" xfId="31275"/>
    <cellStyle name="Обычный 2 2 3 2 3 3 34" xfId="31276"/>
    <cellStyle name="Обычный 2 2 3 2 3 3 34 2" xfId="31277"/>
    <cellStyle name="Обычный 2 2 3 2 3 3 35" xfId="31278"/>
    <cellStyle name="Обычный 2 2 3 2 3 3 4" xfId="31279"/>
    <cellStyle name="Обычный 2 2 3 2 3 3 4 2" xfId="31280"/>
    <cellStyle name="Обычный 2 2 3 2 3 3 5" xfId="31281"/>
    <cellStyle name="Обычный 2 2 3 2 3 3 5 2" xfId="31282"/>
    <cellStyle name="Обычный 2 2 3 2 3 3 6" xfId="31283"/>
    <cellStyle name="Обычный 2 2 3 2 3 3 6 2" xfId="31284"/>
    <cellStyle name="Обычный 2 2 3 2 3 3 7" xfId="31285"/>
    <cellStyle name="Обычный 2 2 3 2 3 3 7 2" xfId="31286"/>
    <cellStyle name="Обычный 2 2 3 2 3 3 8" xfId="31287"/>
    <cellStyle name="Обычный 2 2 3 2 3 3 8 2" xfId="31288"/>
    <cellStyle name="Обычный 2 2 3 2 3 3 9" xfId="31289"/>
    <cellStyle name="Обычный 2 2 3 2 3 3 9 2" xfId="31290"/>
    <cellStyle name="Обычный 2 2 3 2 3 30" xfId="31291"/>
    <cellStyle name="Обычный 2 2 3 2 3 30 2" xfId="31292"/>
    <cellStyle name="Обычный 2 2 3 2 3 31" xfId="31293"/>
    <cellStyle name="Обычный 2 2 3 2 3 31 2" xfId="31294"/>
    <cellStyle name="Обычный 2 2 3 2 3 32" xfId="31295"/>
    <cellStyle name="Обычный 2 2 3 2 3 32 2" xfId="31296"/>
    <cellStyle name="Обычный 2 2 3 2 3 33" xfId="31297"/>
    <cellStyle name="Обычный 2 2 3 2 3 33 2" xfId="31298"/>
    <cellStyle name="Обычный 2 2 3 2 3 34" xfId="31299"/>
    <cellStyle name="Обычный 2 2 3 2 3 34 2" xfId="31300"/>
    <cellStyle name="Обычный 2 2 3 2 3 35" xfId="31301"/>
    <cellStyle name="Обычный 2 2 3 2 3 35 2" xfId="31302"/>
    <cellStyle name="Обычный 2 2 3 2 3 36" xfId="31303"/>
    <cellStyle name="Обычный 2 2 3 2 3 36 2" xfId="31304"/>
    <cellStyle name="Обычный 2 2 3 2 3 37" xfId="31305"/>
    <cellStyle name="Обычный 2 2 3 2 3 37 2" xfId="31306"/>
    <cellStyle name="Обычный 2 2 3 2 3 38" xfId="31307"/>
    <cellStyle name="Обычный 2 2 3 2 3 4" xfId="31308"/>
    <cellStyle name="Обычный 2 2 3 2 3 4 2" xfId="31309"/>
    <cellStyle name="Обычный 2 2 3 2 3 5" xfId="31310"/>
    <cellStyle name="Обычный 2 2 3 2 3 5 2" xfId="31311"/>
    <cellStyle name="Обычный 2 2 3 2 3 6" xfId="31312"/>
    <cellStyle name="Обычный 2 2 3 2 3 6 2" xfId="31313"/>
    <cellStyle name="Обычный 2 2 3 2 3 7" xfId="31314"/>
    <cellStyle name="Обычный 2 2 3 2 3 7 2" xfId="31315"/>
    <cellStyle name="Обычный 2 2 3 2 3 8" xfId="31316"/>
    <cellStyle name="Обычный 2 2 3 2 3 8 2" xfId="31317"/>
    <cellStyle name="Обычный 2 2 3 2 3 9" xfId="31318"/>
    <cellStyle name="Обычный 2 2 3 2 3 9 2" xfId="31319"/>
    <cellStyle name="Обычный 2 2 3 2 4" xfId="31320"/>
    <cellStyle name="Обычный 2 2 3 2 4 10" xfId="31321"/>
    <cellStyle name="Обычный 2 2 3 2 4 10 2" xfId="31322"/>
    <cellStyle name="Обычный 2 2 3 2 4 11" xfId="31323"/>
    <cellStyle name="Обычный 2 2 3 2 4 11 2" xfId="31324"/>
    <cellStyle name="Обычный 2 2 3 2 4 12" xfId="31325"/>
    <cellStyle name="Обычный 2 2 3 2 4 12 2" xfId="31326"/>
    <cellStyle name="Обычный 2 2 3 2 4 13" xfId="31327"/>
    <cellStyle name="Обычный 2 2 3 2 4 13 2" xfId="31328"/>
    <cellStyle name="Обычный 2 2 3 2 4 14" xfId="31329"/>
    <cellStyle name="Обычный 2 2 3 2 4 14 2" xfId="31330"/>
    <cellStyle name="Обычный 2 2 3 2 4 15" xfId="31331"/>
    <cellStyle name="Обычный 2 2 3 2 4 15 2" xfId="31332"/>
    <cellStyle name="Обычный 2 2 3 2 4 16" xfId="31333"/>
    <cellStyle name="Обычный 2 2 3 2 4 16 2" xfId="31334"/>
    <cellStyle name="Обычный 2 2 3 2 4 17" xfId="31335"/>
    <cellStyle name="Обычный 2 2 3 2 4 17 2" xfId="31336"/>
    <cellStyle name="Обычный 2 2 3 2 4 18" xfId="31337"/>
    <cellStyle name="Обычный 2 2 3 2 4 18 2" xfId="31338"/>
    <cellStyle name="Обычный 2 2 3 2 4 19" xfId="31339"/>
    <cellStyle name="Обычный 2 2 3 2 4 19 2" xfId="31340"/>
    <cellStyle name="Обычный 2 2 3 2 4 2" xfId="31341"/>
    <cellStyle name="Обычный 2 2 3 2 4 2 10" xfId="31342"/>
    <cellStyle name="Обычный 2 2 3 2 4 2 10 2" xfId="31343"/>
    <cellStyle name="Обычный 2 2 3 2 4 2 11" xfId="31344"/>
    <cellStyle name="Обычный 2 2 3 2 4 2 11 2" xfId="31345"/>
    <cellStyle name="Обычный 2 2 3 2 4 2 12" xfId="31346"/>
    <cellStyle name="Обычный 2 2 3 2 4 2 12 2" xfId="31347"/>
    <cellStyle name="Обычный 2 2 3 2 4 2 13" xfId="31348"/>
    <cellStyle name="Обычный 2 2 3 2 4 2 13 2" xfId="31349"/>
    <cellStyle name="Обычный 2 2 3 2 4 2 14" xfId="31350"/>
    <cellStyle name="Обычный 2 2 3 2 4 2 14 2" xfId="31351"/>
    <cellStyle name="Обычный 2 2 3 2 4 2 15" xfId="31352"/>
    <cellStyle name="Обычный 2 2 3 2 4 2 15 2" xfId="31353"/>
    <cellStyle name="Обычный 2 2 3 2 4 2 16" xfId="31354"/>
    <cellStyle name="Обычный 2 2 3 2 4 2 16 2" xfId="31355"/>
    <cellStyle name="Обычный 2 2 3 2 4 2 17" xfId="31356"/>
    <cellStyle name="Обычный 2 2 3 2 4 2 17 2" xfId="31357"/>
    <cellStyle name="Обычный 2 2 3 2 4 2 18" xfId="31358"/>
    <cellStyle name="Обычный 2 2 3 2 4 2 18 2" xfId="31359"/>
    <cellStyle name="Обычный 2 2 3 2 4 2 19" xfId="31360"/>
    <cellStyle name="Обычный 2 2 3 2 4 2 19 2" xfId="31361"/>
    <cellStyle name="Обычный 2 2 3 2 4 2 2" xfId="31362"/>
    <cellStyle name="Обычный 2 2 3 2 4 2 2 10" xfId="31363"/>
    <cellStyle name="Обычный 2 2 3 2 4 2 2 10 2" xfId="31364"/>
    <cellStyle name="Обычный 2 2 3 2 4 2 2 11" xfId="31365"/>
    <cellStyle name="Обычный 2 2 3 2 4 2 2 11 2" xfId="31366"/>
    <cellStyle name="Обычный 2 2 3 2 4 2 2 12" xfId="31367"/>
    <cellStyle name="Обычный 2 2 3 2 4 2 2 12 2" xfId="31368"/>
    <cellStyle name="Обычный 2 2 3 2 4 2 2 13" xfId="31369"/>
    <cellStyle name="Обычный 2 2 3 2 4 2 2 13 2" xfId="31370"/>
    <cellStyle name="Обычный 2 2 3 2 4 2 2 14" xfId="31371"/>
    <cellStyle name="Обычный 2 2 3 2 4 2 2 14 2" xfId="31372"/>
    <cellStyle name="Обычный 2 2 3 2 4 2 2 15" xfId="31373"/>
    <cellStyle name="Обычный 2 2 3 2 4 2 2 15 2" xfId="31374"/>
    <cellStyle name="Обычный 2 2 3 2 4 2 2 16" xfId="31375"/>
    <cellStyle name="Обычный 2 2 3 2 4 2 2 16 2" xfId="31376"/>
    <cellStyle name="Обычный 2 2 3 2 4 2 2 17" xfId="31377"/>
    <cellStyle name="Обычный 2 2 3 2 4 2 2 17 2" xfId="31378"/>
    <cellStyle name="Обычный 2 2 3 2 4 2 2 18" xfId="31379"/>
    <cellStyle name="Обычный 2 2 3 2 4 2 2 18 2" xfId="31380"/>
    <cellStyle name="Обычный 2 2 3 2 4 2 2 19" xfId="31381"/>
    <cellStyle name="Обычный 2 2 3 2 4 2 2 19 2" xfId="31382"/>
    <cellStyle name="Обычный 2 2 3 2 4 2 2 2" xfId="31383"/>
    <cellStyle name="Обычный 2 2 3 2 4 2 2 2 2" xfId="31384"/>
    <cellStyle name="Обычный 2 2 3 2 4 2 2 20" xfId="31385"/>
    <cellStyle name="Обычный 2 2 3 2 4 2 2 20 2" xfId="31386"/>
    <cellStyle name="Обычный 2 2 3 2 4 2 2 21" xfId="31387"/>
    <cellStyle name="Обычный 2 2 3 2 4 2 2 21 2" xfId="31388"/>
    <cellStyle name="Обычный 2 2 3 2 4 2 2 22" xfId="31389"/>
    <cellStyle name="Обычный 2 2 3 2 4 2 2 22 2" xfId="31390"/>
    <cellStyle name="Обычный 2 2 3 2 4 2 2 23" xfId="31391"/>
    <cellStyle name="Обычный 2 2 3 2 4 2 2 23 2" xfId="31392"/>
    <cellStyle name="Обычный 2 2 3 2 4 2 2 24" xfId="31393"/>
    <cellStyle name="Обычный 2 2 3 2 4 2 2 24 2" xfId="31394"/>
    <cellStyle name="Обычный 2 2 3 2 4 2 2 25" xfId="31395"/>
    <cellStyle name="Обычный 2 2 3 2 4 2 2 25 2" xfId="31396"/>
    <cellStyle name="Обычный 2 2 3 2 4 2 2 26" xfId="31397"/>
    <cellStyle name="Обычный 2 2 3 2 4 2 2 26 2" xfId="31398"/>
    <cellStyle name="Обычный 2 2 3 2 4 2 2 27" xfId="31399"/>
    <cellStyle name="Обычный 2 2 3 2 4 2 2 27 2" xfId="31400"/>
    <cellStyle name="Обычный 2 2 3 2 4 2 2 28" xfId="31401"/>
    <cellStyle name="Обычный 2 2 3 2 4 2 2 28 2" xfId="31402"/>
    <cellStyle name="Обычный 2 2 3 2 4 2 2 29" xfId="31403"/>
    <cellStyle name="Обычный 2 2 3 2 4 2 2 29 2" xfId="31404"/>
    <cellStyle name="Обычный 2 2 3 2 4 2 2 3" xfId="31405"/>
    <cellStyle name="Обычный 2 2 3 2 4 2 2 3 2" xfId="31406"/>
    <cellStyle name="Обычный 2 2 3 2 4 2 2 30" xfId="31407"/>
    <cellStyle name="Обычный 2 2 3 2 4 2 2 30 2" xfId="31408"/>
    <cellStyle name="Обычный 2 2 3 2 4 2 2 31" xfId="31409"/>
    <cellStyle name="Обычный 2 2 3 2 4 2 2 31 2" xfId="31410"/>
    <cellStyle name="Обычный 2 2 3 2 4 2 2 32" xfId="31411"/>
    <cellStyle name="Обычный 2 2 3 2 4 2 2 32 2" xfId="31412"/>
    <cellStyle name="Обычный 2 2 3 2 4 2 2 33" xfId="31413"/>
    <cellStyle name="Обычный 2 2 3 2 4 2 2 33 2" xfId="31414"/>
    <cellStyle name="Обычный 2 2 3 2 4 2 2 34" xfId="31415"/>
    <cellStyle name="Обычный 2 2 3 2 4 2 2 34 2" xfId="31416"/>
    <cellStyle name="Обычный 2 2 3 2 4 2 2 35" xfId="31417"/>
    <cellStyle name="Обычный 2 2 3 2 4 2 2 4" xfId="31418"/>
    <cellStyle name="Обычный 2 2 3 2 4 2 2 4 2" xfId="31419"/>
    <cellStyle name="Обычный 2 2 3 2 4 2 2 5" xfId="31420"/>
    <cellStyle name="Обычный 2 2 3 2 4 2 2 5 2" xfId="31421"/>
    <cellStyle name="Обычный 2 2 3 2 4 2 2 6" xfId="31422"/>
    <cellStyle name="Обычный 2 2 3 2 4 2 2 6 2" xfId="31423"/>
    <cellStyle name="Обычный 2 2 3 2 4 2 2 7" xfId="31424"/>
    <cellStyle name="Обычный 2 2 3 2 4 2 2 7 2" xfId="31425"/>
    <cellStyle name="Обычный 2 2 3 2 4 2 2 8" xfId="31426"/>
    <cellStyle name="Обычный 2 2 3 2 4 2 2 8 2" xfId="31427"/>
    <cellStyle name="Обычный 2 2 3 2 4 2 2 9" xfId="31428"/>
    <cellStyle name="Обычный 2 2 3 2 4 2 2 9 2" xfId="31429"/>
    <cellStyle name="Обычный 2 2 3 2 4 2 20" xfId="31430"/>
    <cellStyle name="Обычный 2 2 3 2 4 2 20 2" xfId="31431"/>
    <cellStyle name="Обычный 2 2 3 2 4 2 21" xfId="31432"/>
    <cellStyle name="Обычный 2 2 3 2 4 2 21 2" xfId="31433"/>
    <cellStyle name="Обычный 2 2 3 2 4 2 22" xfId="31434"/>
    <cellStyle name="Обычный 2 2 3 2 4 2 22 2" xfId="31435"/>
    <cellStyle name="Обычный 2 2 3 2 4 2 23" xfId="31436"/>
    <cellStyle name="Обычный 2 2 3 2 4 2 23 2" xfId="31437"/>
    <cellStyle name="Обычный 2 2 3 2 4 2 24" xfId="31438"/>
    <cellStyle name="Обычный 2 2 3 2 4 2 24 2" xfId="31439"/>
    <cellStyle name="Обычный 2 2 3 2 4 2 25" xfId="31440"/>
    <cellStyle name="Обычный 2 2 3 2 4 2 25 2" xfId="31441"/>
    <cellStyle name="Обычный 2 2 3 2 4 2 26" xfId="31442"/>
    <cellStyle name="Обычный 2 2 3 2 4 2 26 2" xfId="31443"/>
    <cellStyle name="Обычный 2 2 3 2 4 2 27" xfId="31444"/>
    <cellStyle name="Обычный 2 2 3 2 4 2 27 2" xfId="31445"/>
    <cellStyle name="Обычный 2 2 3 2 4 2 28" xfId="31446"/>
    <cellStyle name="Обычный 2 2 3 2 4 2 28 2" xfId="31447"/>
    <cellStyle name="Обычный 2 2 3 2 4 2 29" xfId="31448"/>
    <cellStyle name="Обычный 2 2 3 2 4 2 29 2" xfId="31449"/>
    <cellStyle name="Обычный 2 2 3 2 4 2 3" xfId="31450"/>
    <cellStyle name="Обычный 2 2 3 2 4 2 3 2" xfId="31451"/>
    <cellStyle name="Обычный 2 2 3 2 4 2 30" xfId="31452"/>
    <cellStyle name="Обычный 2 2 3 2 4 2 30 2" xfId="31453"/>
    <cellStyle name="Обычный 2 2 3 2 4 2 31" xfId="31454"/>
    <cellStyle name="Обычный 2 2 3 2 4 2 31 2" xfId="31455"/>
    <cellStyle name="Обычный 2 2 3 2 4 2 32" xfId="31456"/>
    <cellStyle name="Обычный 2 2 3 2 4 2 32 2" xfId="31457"/>
    <cellStyle name="Обычный 2 2 3 2 4 2 33" xfId="31458"/>
    <cellStyle name="Обычный 2 2 3 2 4 2 33 2" xfId="31459"/>
    <cellStyle name="Обычный 2 2 3 2 4 2 34" xfId="31460"/>
    <cellStyle name="Обычный 2 2 3 2 4 2 34 2" xfId="31461"/>
    <cellStyle name="Обычный 2 2 3 2 4 2 35" xfId="31462"/>
    <cellStyle name="Обычный 2 2 3 2 4 2 35 2" xfId="31463"/>
    <cellStyle name="Обычный 2 2 3 2 4 2 36" xfId="31464"/>
    <cellStyle name="Обычный 2 2 3 2 4 2 36 2" xfId="31465"/>
    <cellStyle name="Обычный 2 2 3 2 4 2 37" xfId="31466"/>
    <cellStyle name="Обычный 2 2 3 2 4 2 4" xfId="31467"/>
    <cellStyle name="Обычный 2 2 3 2 4 2 4 2" xfId="31468"/>
    <cellStyle name="Обычный 2 2 3 2 4 2 5" xfId="31469"/>
    <cellStyle name="Обычный 2 2 3 2 4 2 5 2" xfId="31470"/>
    <cellStyle name="Обычный 2 2 3 2 4 2 6" xfId="31471"/>
    <cellStyle name="Обычный 2 2 3 2 4 2 6 2" xfId="31472"/>
    <cellStyle name="Обычный 2 2 3 2 4 2 7" xfId="31473"/>
    <cellStyle name="Обычный 2 2 3 2 4 2 7 2" xfId="31474"/>
    <cellStyle name="Обычный 2 2 3 2 4 2 8" xfId="31475"/>
    <cellStyle name="Обычный 2 2 3 2 4 2 8 2" xfId="31476"/>
    <cellStyle name="Обычный 2 2 3 2 4 2 9" xfId="31477"/>
    <cellStyle name="Обычный 2 2 3 2 4 2 9 2" xfId="31478"/>
    <cellStyle name="Обычный 2 2 3 2 4 20" xfId="31479"/>
    <cellStyle name="Обычный 2 2 3 2 4 20 2" xfId="31480"/>
    <cellStyle name="Обычный 2 2 3 2 4 21" xfId="31481"/>
    <cellStyle name="Обычный 2 2 3 2 4 21 2" xfId="31482"/>
    <cellStyle name="Обычный 2 2 3 2 4 22" xfId="31483"/>
    <cellStyle name="Обычный 2 2 3 2 4 22 2" xfId="31484"/>
    <cellStyle name="Обычный 2 2 3 2 4 23" xfId="31485"/>
    <cellStyle name="Обычный 2 2 3 2 4 23 2" xfId="31486"/>
    <cellStyle name="Обычный 2 2 3 2 4 24" xfId="31487"/>
    <cellStyle name="Обычный 2 2 3 2 4 24 2" xfId="31488"/>
    <cellStyle name="Обычный 2 2 3 2 4 25" xfId="31489"/>
    <cellStyle name="Обычный 2 2 3 2 4 25 2" xfId="31490"/>
    <cellStyle name="Обычный 2 2 3 2 4 26" xfId="31491"/>
    <cellStyle name="Обычный 2 2 3 2 4 26 2" xfId="31492"/>
    <cellStyle name="Обычный 2 2 3 2 4 27" xfId="31493"/>
    <cellStyle name="Обычный 2 2 3 2 4 27 2" xfId="31494"/>
    <cellStyle name="Обычный 2 2 3 2 4 28" xfId="31495"/>
    <cellStyle name="Обычный 2 2 3 2 4 28 2" xfId="31496"/>
    <cellStyle name="Обычный 2 2 3 2 4 29" xfId="31497"/>
    <cellStyle name="Обычный 2 2 3 2 4 29 2" xfId="31498"/>
    <cellStyle name="Обычный 2 2 3 2 4 3" xfId="31499"/>
    <cellStyle name="Обычный 2 2 3 2 4 3 10" xfId="31500"/>
    <cellStyle name="Обычный 2 2 3 2 4 3 10 2" xfId="31501"/>
    <cellStyle name="Обычный 2 2 3 2 4 3 11" xfId="31502"/>
    <cellStyle name="Обычный 2 2 3 2 4 3 11 2" xfId="31503"/>
    <cellStyle name="Обычный 2 2 3 2 4 3 12" xfId="31504"/>
    <cellStyle name="Обычный 2 2 3 2 4 3 12 2" xfId="31505"/>
    <cellStyle name="Обычный 2 2 3 2 4 3 13" xfId="31506"/>
    <cellStyle name="Обычный 2 2 3 2 4 3 13 2" xfId="31507"/>
    <cellStyle name="Обычный 2 2 3 2 4 3 14" xfId="31508"/>
    <cellStyle name="Обычный 2 2 3 2 4 3 14 2" xfId="31509"/>
    <cellStyle name="Обычный 2 2 3 2 4 3 15" xfId="31510"/>
    <cellStyle name="Обычный 2 2 3 2 4 3 15 2" xfId="31511"/>
    <cellStyle name="Обычный 2 2 3 2 4 3 16" xfId="31512"/>
    <cellStyle name="Обычный 2 2 3 2 4 3 16 2" xfId="31513"/>
    <cellStyle name="Обычный 2 2 3 2 4 3 17" xfId="31514"/>
    <cellStyle name="Обычный 2 2 3 2 4 3 17 2" xfId="31515"/>
    <cellStyle name="Обычный 2 2 3 2 4 3 18" xfId="31516"/>
    <cellStyle name="Обычный 2 2 3 2 4 3 18 2" xfId="31517"/>
    <cellStyle name="Обычный 2 2 3 2 4 3 19" xfId="31518"/>
    <cellStyle name="Обычный 2 2 3 2 4 3 19 2" xfId="31519"/>
    <cellStyle name="Обычный 2 2 3 2 4 3 2" xfId="31520"/>
    <cellStyle name="Обычный 2 2 3 2 4 3 2 2" xfId="31521"/>
    <cellStyle name="Обычный 2 2 3 2 4 3 20" xfId="31522"/>
    <cellStyle name="Обычный 2 2 3 2 4 3 20 2" xfId="31523"/>
    <cellStyle name="Обычный 2 2 3 2 4 3 21" xfId="31524"/>
    <cellStyle name="Обычный 2 2 3 2 4 3 21 2" xfId="31525"/>
    <cellStyle name="Обычный 2 2 3 2 4 3 22" xfId="31526"/>
    <cellStyle name="Обычный 2 2 3 2 4 3 22 2" xfId="31527"/>
    <cellStyle name="Обычный 2 2 3 2 4 3 23" xfId="31528"/>
    <cellStyle name="Обычный 2 2 3 2 4 3 23 2" xfId="31529"/>
    <cellStyle name="Обычный 2 2 3 2 4 3 24" xfId="31530"/>
    <cellStyle name="Обычный 2 2 3 2 4 3 24 2" xfId="31531"/>
    <cellStyle name="Обычный 2 2 3 2 4 3 25" xfId="31532"/>
    <cellStyle name="Обычный 2 2 3 2 4 3 25 2" xfId="31533"/>
    <cellStyle name="Обычный 2 2 3 2 4 3 26" xfId="31534"/>
    <cellStyle name="Обычный 2 2 3 2 4 3 26 2" xfId="31535"/>
    <cellStyle name="Обычный 2 2 3 2 4 3 27" xfId="31536"/>
    <cellStyle name="Обычный 2 2 3 2 4 3 27 2" xfId="31537"/>
    <cellStyle name="Обычный 2 2 3 2 4 3 28" xfId="31538"/>
    <cellStyle name="Обычный 2 2 3 2 4 3 28 2" xfId="31539"/>
    <cellStyle name="Обычный 2 2 3 2 4 3 29" xfId="31540"/>
    <cellStyle name="Обычный 2 2 3 2 4 3 29 2" xfId="31541"/>
    <cellStyle name="Обычный 2 2 3 2 4 3 3" xfId="31542"/>
    <cellStyle name="Обычный 2 2 3 2 4 3 3 2" xfId="31543"/>
    <cellStyle name="Обычный 2 2 3 2 4 3 30" xfId="31544"/>
    <cellStyle name="Обычный 2 2 3 2 4 3 30 2" xfId="31545"/>
    <cellStyle name="Обычный 2 2 3 2 4 3 31" xfId="31546"/>
    <cellStyle name="Обычный 2 2 3 2 4 3 31 2" xfId="31547"/>
    <cellStyle name="Обычный 2 2 3 2 4 3 32" xfId="31548"/>
    <cellStyle name="Обычный 2 2 3 2 4 3 32 2" xfId="31549"/>
    <cellStyle name="Обычный 2 2 3 2 4 3 33" xfId="31550"/>
    <cellStyle name="Обычный 2 2 3 2 4 3 33 2" xfId="31551"/>
    <cellStyle name="Обычный 2 2 3 2 4 3 34" xfId="31552"/>
    <cellStyle name="Обычный 2 2 3 2 4 3 34 2" xfId="31553"/>
    <cellStyle name="Обычный 2 2 3 2 4 3 35" xfId="31554"/>
    <cellStyle name="Обычный 2 2 3 2 4 3 4" xfId="31555"/>
    <cellStyle name="Обычный 2 2 3 2 4 3 4 2" xfId="31556"/>
    <cellStyle name="Обычный 2 2 3 2 4 3 5" xfId="31557"/>
    <cellStyle name="Обычный 2 2 3 2 4 3 5 2" xfId="31558"/>
    <cellStyle name="Обычный 2 2 3 2 4 3 6" xfId="31559"/>
    <cellStyle name="Обычный 2 2 3 2 4 3 6 2" xfId="31560"/>
    <cellStyle name="Обычный 2 2 3 2 4 3 7" xfId="31561"/>
    <cellStyle name="Обычный 2 2 3 2 4 3 7 2" xfId="31562"/>
    <cellStyle name="Обычный 2 2 3 2 4 3 8" xfId="31563"/>
    <cellStyle name="Обычный 2 2 3 2 4 3 8 2" xfId="31564"/>
    <cellStyle name="Обычный 2 2 3 2 4 3 9" xfId="31565"/>
    <cellStyle name="Обычный 2 2 3 2 4 3 9 2" xfId="31566"/>
    <cellStyle name="Обычный 2 2 3 2 4 30" xfId="31567"/>
    <cellStyle name="Обычный 2 2 3 2 4 30 2" xfId="31568"/>
    <cellStyle name="Обычный 2 2 3 2 4 31" xfId="31569"/>
    <cellStyle name="Обычный 2 2 3 2 4 31 2" xfId="31570"/>
    <cellStyle name="Обычный 2 2 3 2 4 32" xfId="31571"/>
    <cellStyle name="Обычный 2 2 3 2 4 32 2" xfId="31572"/>
    <cellStyle name="Обычный 2 2 3 2 4 33" xfId="31573"/>
    <cellStyle name="Обычный 2 2 3 2 4 33 2" xfId="31574"/>
    <cellStyle name="Обычный 2 2 3 2 4 34" xfId="31575"/>
    <cellStyle name="Обычный 2 2 3 2 4 34 2" xfId="31576"/>
    <cellStyle name="Обычный 2 2 3 2 4 35" xfId="31577"/>
    <cellStyle name="Обычный 2 2 3 2 4 35 2" xfId="31578"/>
    <cellStyle name="Обычный 2 2 3 2 4 36" xfId="31579"/>
    <cellStyle name="Обычный 2 2 3 2 4 36 2" xfId="31580"/>
    <cellStyle name="Обычный 2 2 3 2 4 37" xfId="31581"/>
    <cellStyle name="Обычный 2 2 3 2 4 37 2" xfId="31582"/>
    <cellStyle name="Обычный 2 2 3 2 4 38" xfId="31583"/>
    <cellStyle name="Обычный 2 2 3 2 4 4" xfId="31584"/>
    <cellStyle name="Обычный 2 2 3 2 4 4 2" xfId="31585"/>
    <cellStyle name="Обычный 2 2 3 2 4 5" xfId="31586"/>
    <cellStyle name="Обычный 2 2 3 2 4 5 2" xfId="31587"/>
    <cellStyle name="Обычный 2 2 3 2 4 6" xfId="31588"/>
    <cellStyle name="Обычный 2 2 3 2 4 6 2" xfId="31589"/>
    <cellStyle name="Обычный 2 2 3 2 4 7" xfId="31590"/>
    <cellStyle name="Обычный 2 2 3 2 4 7 2" xfId="31591"/>
    <cellStyle name="Обычный 2 2 3 2 4 8" xfId="31592"/>
    <cellStyle name="Обычный 2 2 3 2 4 8 2" xfId="31593"/>
    <cellStyle name="Обычный 2 2 3 2 4 9" xfId="31594"/>
    <cellStyle name="Обычный 2 2 3 2 4 9 2" xfId="31595"/>
    <cellStyle name="Обычный 2 2 3 2 5" xfId="31596"/>
    <cellStyle name="Обычный 2 2 3 2 5 10" xfId="31597"/>
    <cellStyle name="Обычный 2 2 3 2 5 10 2" xfId="31598"/>
    <cellStyle name="Обычный 2 2 3 2 5 11" xfId="31599"/>
    <cellStyle name="Обычный 2 2 3 2 5 11 2" xfId="31600"/>
    <cellStyle name="Обычный 2 2 3 2 5 12" xfId="31601"/>
    <cellStyle name="Обычный 2 2 3 2 5 12 2" xfId="31602"/>
    <cellStyle name="Обычный 2 2 3 2 5 13" xfId="31603"/>
    <cellStyle name="Обычный 2 2 3 2 5 13 2" xfId="31604"/>
    <cellStyle name="Обычный 2 2 3 2 5 14" xfId="31605"/>
    <cellStyle name="Обычный 2 2 3 2 5 14 2" xfId="31606"/>
    <cellStyle name="Обычный 2 2 3 2 5 15" xfId="31607"/>
    <cellStyle name="Обычный 2 2 3 2 5 15 2" xfId="31608"/>
    <cellStyle name="Обычный 2 2 3 2 5 16" xfId="31609"/>
    <cellStyle name="Обычный 2 2 3 2 5 16 2" xfId="31610"/>
    <cellStyle name="Обычный 2 2 3 2 5 17" xfId="31611"/>
    <cellStyle name="Обычный 2 2 3 2 5 17 2" xfId="31612"/>
    <cellStyle name="Обычный 2 2 3 2 5 18" xfId="31613"/>
    <cellStyle name="Обычный 2 2 3 2 5 18 2" xfId="31614"/>
    <cellStyle name="Обычный 2 2 3 2 5 19" xfId="31615"/>
    <cellStyle name="Обычный 2 2 3 2 5 19 2" xfId="31616"/>
    <cellStyle name="Обычный 2 2 3 2 5 2" xfId="31617"/>
    <cellStyle name="Обычный 2 2 3 2 5 2 10" xfId="31618"/>
    <cellStyle name="Обычный 2 2 3 2 5 2 10 2" xfId="31619"/>
    <cellStyle name="Обычный 2 2 3 2 5 2 11" xfId="31620"/>
    <cellStyle name="Обычный 2 2 3 2 5 2 11 2" xfId="31621"/>
    <cellStyle name="Обычный 2 2 3 2 5 2 12" xfId="31622"/>
    <cellStyle name="Обычный 2 2 3 2 5 2 12 2" xfId="31623"/>
    <cellStyle name="Обычный 2 2 3 2 5 2 13" xfId="31624"/>
    <cellStyle name="Обычный 2 2 3 2 5 2 13 2" xfId="31625"/>
    <cellStyle name="Обычный 2 2 3 2 5 2 14" xfId="31626"/>
    <cellStyle name="Обычный 2 2 3 2 5 2 14 2" xfId="31627"/>
    <cellStyle name="Обычный 2 2 3 2 5 2 15" xfId="31628"/>
    <cellStyle name="Обычный 2 2 3 2 5 2 15 2" xfId="31629"/>
    <cellStyle name="Обычный 2 2 3 2 5 2 16" xfId="31630"/>
    <cellStyle name="Обычный 2 2 3 2 5 2 16 2" xfId="31631"/>
    <cellStyle name="Обычный 2 2 3 2 5 2 17" xfId="31632"/>
    <cellStyle name="Обычный 2 2 3 2 5 2 17 2" xfId="31633"/>
    <cellStyle name="Обычный 2 2 3 2 5 2 18" xfId="31634"/>
    <cellStyle name="Обычный 2 2 3 2 5 2 18 2" xfId="31635"/>
    <cellStyle name="Обычный 2 2 3 2 5 2 19" xfId="31636"/>
    <cellStyle name="Обычный 2 2 3 2 5 2 19 2" xfId="31637"/>
    <cellStyle name="Обычный 2 2 3 2 5 2 2" xfId="31638"/>
    <cellStyle name="Обычный 2 2 3 2 5 2 2 2" xfId="31639"/>
    <cellStyle name="Обычный 2 2 3 2 5 2 20" xfId="31640"/>
    <cellStyle name="Обычный 2 2 3 2 5 2 20 2" xfId="31641"/>
    <cellStyle name="Обычный 2 2 3 2 5 2 21" xfId="31642"/>
    <cellStyle name="Обычный 2 2 3 2 5 2 21 2" xfId="31643"/>
    <cellStyle name="Обычный 2 2 3 2 5 2 22" xfId="31644"/>
    <cellStyle name="Обычный 2 2 3 2 5 2 22 2" xfId="31645"/>
    <cellStyle name="Обычный 2 2 3 2 5 2 23" xfId="31646"/>
    <cellStyle name="Обычный 2 2 3 2 5 2 23 2" xfId="31647"/>
    <cellStyle name="Обычный 2 2 3 2 5 2 24" xfId="31648"/>
    <cellStyle name="Обычный 2 2 3 2 5 2 24 2" xfId="31649"/>
    <cellStyle name="Обычный 2 2 3 2 5 2 25" xfId="31650"/>
    <cellStyle name="Обычный 2 2 3 2 5 2 25 2" xfId="31651"/>
    <cellStyle name="Обычный 2 2 3 2 5 2 26" xfId="31652"/>
    <cellStyle name="Обычный 2 2 3 2 5 2 26 2" xfId="31653"/>
    <cellStyle name="Обычный 2 2 3 2 5 2 27" xfId="31654"/>
    <cellStyle name="Обычный 2 2 3 2 5 2 27 2" xfId="31655"/>
    <cellStyle name="Обычный 2 2 3 2 5 2 28" xfId="31656"/>
    <cellStyle name="Обычный 2 2 3 2 5 2 28 2" xfId="31657"/>
    <cellStyle name="Обычный 2 2 3 2 5 2 29" xfId="31658"/>
    <cellStyle name="Обычный 2 2 3 2 5 2 29 2" xfId="31659"/>
    <cellStyle name="Обычный 2 2 3 2 5 2 3" xfId="31660"/>
    <cellStyle name="Обычный 2 2 3 2 5 2 3 2" xfId="31661"/>
    <cellStyle name="Обычный 2 2 3 2 5 2 30" xfId="31662"/>
    <cellStyle name="Обычный 2 2 3 2 5 2 30 2" xfId="31663"/>
    <cellStyle name="Обычный 2 2 3 2 5 2 31" xfId="31664"/>
    <cellStyle name="Обычный 2 2 3 2 5 2 31 2" xfId="31665"/>
    <cellStyle name="Обычный 2 2 3 2 5 2 32" xfId="31666"/>
    <cellStyle name="Обычный 2 2 3 2 5 2 32 2" xfId="31667"/>
    <cellStyle name="Обычный 2 2 3 2 5 2 33" xfId="31668"/>
    <cellStyle name="Обычный 2 2 3 2 5 2 33 2" xfId="31669"/>
    <cellStyle name="Обычный 2 2 3 2 5 2 34" xfId="31670"/>
    <cellStyle name="Обычный 2 2 3 2 5 2 34 2" xfId="31671"/>
    <cellStyle name="Обычный 2 2 3 2 5 2 35" xfId="31672"/>
    <cellStyle name="Обычный 2 2 3 2 5 2 4" xfId="31673"/>
    <cellStyle name="Обычный 2 2 3 2 5 2 4 2" xfId="31674"/>
    <cellStyle name="Обычный 2 2 3 2 5 2 5" xfId="31675"/>
    <cellStyle name="Обычный 2 2 3 2 5 2 5 2" xfId="31676"/>
    <cellStyle name="Обычный 2 2 3 2 5 2 6" xfId="31677"/>
    <cellStyle name="Обычный 2 2 3 2 5 2 6 2" xfId="31678"/>
    <cellStyle name="Обычный 2 2 3 2 5 2 7" xfId="31679"/>
    <cellStyle name="Обычный 2 2 3 2 5 2 7 2" xfId="31680"/>
    <cellStyle name="Обычный 2 2 3 2 5 2 8" xfId="31681"/>
    <cellStyle name="Обычный 2 2 3 2 5 2 8 2" xfId="31682"/>
    <cellStyle name="Обычный 2 2 3 2 5 2 9" xfId="31683"/>
    <cellStyle name="Обычный 2 2 3 2 5 2 9 2" xfId="31684"/>
    <cellStyle name="Обычный 2 2 3 2 5 20" xfId="31685"/>
    <cellStyle name="Обычный 2 2 3 2 5 20 2" xfId="31686"/>
    <cellStyle name="Обычный 2 2 3 2 5 21" xfId="31687"/>
    <cellStyle name="Обычный 2 2 3 2 5 21 2" xfId="31688"/>
    <cellStyle name="Обычный 2 2 3 2 5 22" xfId="31689"/>
    <cellStyle name="Обычный 2 2 3 2 5 22 2" xfId="31690"/>
    <cellStyle name="Обычный 2 2 3 2 5 23" xfId="31691"/>
    <cellStyle name="Обычный 2 2 3 2 5 23 2" xfId="31692"/>
    <cellStyle name="Обычный 2 2 3 2 5 24" xfId="31693"/>
    <cellStyle name="Обычный 2 2 3 2 5 24 2" xfId="31694"/>
    <cellStyle name="Обычный 2 2 3 2 5 25" xfId="31695"/>
    <cellStyle name="Обычный 2 2 3 2 5 25 2" xfId="31696"/>
    <cellStyle name="Обычный 2 2 3 2 5 26" xfId="31697"/>
    <cellStyle name="Обычный 2 2 3 2 5 26 2" xfId="31698"/>
    <cellStyle name="Обычный 2 2 3 2 5 27" xfId="31699"/>
    <cellStyle name="Обычный 2 2 3 2 5 27 2" xfId="31700"/>
    <cellStyle name="Обычный 2 2 3 2 5 28" xfId="31701"/>
    <cellStyle name="Обычный 2 2 3 2 5 28 2" xfId="31702"/>
    <cellStyle name="Обычный 2 2 3 2 5 29" xfId="31703"/>
    <cellStyle name="Обычный 2 2 3 2 5 29 2" xfId="31704"/>
    <cellStyle name="Обычный 2 2 3 2 5 3" xfId="31705"/>
    <cellStyle name="Обычный 2 2 3 2 5 3 2" xfId="31706"/>
    <cellStyle name="Обычный 2 2 3 2 5 30" xfId="31707"/>
    <cellStyle name="Обычный 2 2 3 2 5 30 2" xfId="31708"/>
    <cellStyle name="Обычный 2 2 3 2 5 31" xfId="31709"/>
    <cellStyle name="Обычный 2 2 3 2 5 31 2" xfId="31710"/>
    <cellStyle name="Обычный 2 2 3 2 5 32" xfId="31711"/>
    <cellStyle name="Обычный 2 2 3 2 5 32 2" xfId="31712"/>
    <cellStyle name="Обычный 2 2 3 2 5 33" xfId="31713"/>
    <cellStyle name="Обычный 2 2 3 2 5 33 2" xfId="31714"/>
    <cellStyle name="Обычный 2 2 3 2 5 34" xfId="31715"/>
    <cellStyle name="Обычный 2 2 3 2 5 34 2" xfId="31716"/>
    <cellStyle name="Обычный 2 2 3 2 5 35" xfId="31717"/>
    <cellStyle name="Обычный 2 2 3 2 5 35 2" xfId="31718"/>
    <cellStyle name="Обычный 2 2 3 2 5 36" xfId="31719"/>
    <cellStyle name="Обычный 2 2 3 2 5 36 2" xfId="31720"/>
    <cellStyle name="Обычный 2 2 3 2 5 37" xfId="31721"/>
    <cellStyle name="Обычный 2 2 3 2 5 4" xfId="31722"/>
    <cellStyle name="Обычный 2 2 3 2 5 4 2" xfId="31723"/>
    <cellStyle name="Обычный 2 2 3 2 5 5" xfId="31724"/>
    <cellStyle name="Обычный 2 2 3 2 5 5 2" xfId="31725"/>
    <cellStyle name="Обычный 2 2 3 2 5 6" xfId="31726"/>
    <cellStyle name="Обычный 2 2 3 2 5 6 2" xfId="31727"/>
    <cellStyle name="Обычный 2 2 3 2 5 7" xfId="31728"/>
    <cellStyle name="Обычный 2 2 3 2 5 7 2" xfId="31729"/>
    <cellStyle name="Обычный 2 2 3 2 5 8" xfId="31730"/>
    <cellStyle name="Обычный 2 2 3 2 5 8 2" xfId="31731"/>
    <cellStyle name="Обычный 2 2 3 2 5 9" xfId="31732"/>
    <cellStyle name="Обычный 2 2 3 2 5 9 2" xfId="31733"/>
    <cellStyle name="Обычный 2 2 3 2 6" xfId="31734"/>
    <cellStyle name="Обычный 2 2 3 2 6 10" xfId="31735"/>
    <cellStyle name="Обычный 2 2 3 2 6 10 2" xfId="31736"/>
    <cellStyle name="Обычный 2 2 3 2 6 11" xfId="31737"/>
    <cellStyle name="Обычный 2 2 3 2 6 11 2" xfId="31738"/>
    <cellStyle name="Обычный 2 2 3 2 6 12" xfId="31739"/>
    <cellStyle name="Обычный 2 2 3 2 6 12 2" xfId="31740"/>
    <cellStyle name="Обычный 2 2 3 2 6 13" xfId="31741"/>
    <cellStyle name="Обычный 2 2 3 2 6 13 2" xfId="31742"/>
    <cellStyle name="Обычный 2 2 3 2 6 14" xfId="31743"/>
    <cellStyle name="Обычный 2 2 3 2 6 14 2" xfId="31744"/>
    <cellStyle name="Обычный 2 2 3 2 6 15" xfId="31745"/>
    <cellStyle name="Обычный 2 2 3 2 6 15 2" xfId="31746"/>
    <cellStyle name="Обычный 2 2 3 2 6 16" xfId="31747"/>
    <cellStyle name="Обычный 2 2 3 2 6 16 2" xfId="31748"/>
    <cellStyle name="Обычный 2 2 3 2 6 17" xfId="31749"/>
    <cellStyle name="Обычный 2 2 3 2 6 17 2" xfId="31750"/>
    <cellStyle name="Обычный 2 2 3 2 6 18" xfId="31751"/>
    <cellStyle name="Обычный 2 2 3 2 6 18 2" xfId="31752"/>
    <cellStyle name="Обычный 2 2 3 2 6 19" xfId="31753"/>
    <cellStyle name="Обычный 2 2 3 2 6 19 2" xfId="31754"/>
    <cellStyle name="Обычный 2 2 3 2 6 2" xfId="31755"/>
    <cellStyle name="Обычный 2 2 3 2 6 2 10" xfId="31756"/>
    <cellStyle name="Обычный 2 2 3 2 6 2 10 2" xfId="31757"/>
    <cellStyle name="Обычный 2 2 3 2 6 2 11" xfId="31758"/>
    <cellStyle name="Обычный 2 2 3 2 6 2 11 2" xfId="31759"/>
    <cellStyle name="Обычный 2 2 3 2 6 2 12" xfId="31760"/>
    <cellStyle name="Обычный 2 2 3 2 6 2 12 2" xfId="31761"/>
    <cellStyle name="Обычный 2 2 3 2 6 2 13" xfId="31762"/>
    <cellStyle name="Обычный 2 2 3 2 6 2 13 2" xfId="31763"/>
    <cellStyle name="Обычный 2 2 3 2 6 2 14" xfId="31764"/>
    <cellStyle name="Обычный 2 2 3 2 6 2 14 2" xfId="31765"/>
    <cellStyle name="Обычный 2 2 3 2 6 2 15" xfId="31766"/>
    <cellStyle name="Обычный 2 2 3 2 6 2 15 2" xfId="31767"/>
    <cellStyle name="Обычный 2 2 3 2 6 2 16" xfId="31768"/>
    <cellStyle name="Обычный 2 2 3 2 6 2 16 2" xfId="31769"/>
    <cellStyle name="Обычный 2 2 3 2 6 2 17" xfId="31770"/>
    <cellStyle name="Обычный 2 2 3 2 6 2 17 2" xfId="31771"/>
    <cellStyle name="Обычный 2 2 3 2 6 2 18" xfId="31772"/>
    <cellStyle name="Обычный 2 2 3 2 6 2 18 2" xfId="31773"/>
    <cellStyle name="Обычный 2 2 3 2 6 2 19" xfId="31774"/>
    <cellStyle name="Обычный 2 2 3 2 6 2 19 2" xfId="31775"/>
    <cellStyle name="Обычный 2 2 3 2 6 2 2" xfId="31776"/>
    <cellStyle name="Обычный 2 2 3 2 6 2 2 2" xfId="31777"/>
    <cellStyle name="Обычный 2 2 3 2 6 2 20" xfId="31778"/>
    <cellStyle name="Обычный 2 2 3 2 6 2 20 2" xfId="31779"/>
    <cellStyle name="Обычный 2 2 3 2 6 2 21" xfId="31780"/>
    <cellStyle name="Обычный 2 2 3 2 6 2 21 2" xfId="31781"/>
    <cellStyle name="Обычный 2 2 3 2 6 2 22" xfId="31782"/>
    <cellStyle name="Обычный 2 2 3 2 6 2 22 2" xfId="31783"/>
    <cellStyle name="Обычный 2 2 3 2 6 2 23" xfId="31784"/>
    <cellStyle name="Обычный 2 2 3 2 6 2 23 2" xfId="31785"/>
    <cellStyle name="Обычный 2 2 3 2 6 2 24" xfId="31786"/>
    <cellStyle name="Обычный 2 2 3 2 6 2 24 2" xfId="31787"/>
    <cellStyle name="Обычный 2 2 3 2 6 2 25" xfId="31788"/>
    <cellStyle name="Обычный 2 2 3 2 6 2 25 2" xfId="31789"/>
    <cellStyle name="Обычный 2 2 3 2 6 2 26" xfId="31790"/>
    <cellStyle name="Обычный 2 2 3 2 6 2 26 2" xfId="31791"/>
    <cellStyle name="Обычный 2 2 3 2 6 2 27" xfId="31792"/>
    <cellStyle name="Обычный 2 2 3 2 6 2 27 2" xfId="31793"/>
    <cellStyle name="Обычный 2 2 3 2 6 2 28" xfId="31794"/>
    <cellStyle name="Обычный 2 2 3 2 6 2 28 2" xfId="31795"/>
    <cellStyle name="Обычный 2 2 3 2 6 2 29" xfId="31796"/>
    <cellStyle name="Обычный 2 2 3 2 6 2 29 2" xfId="31797"/>
    <cellStyle name="Обычный 2 2 3 2 6 2 3" xfId="31798"/>
    <cellStyle name="Обычный 2 2 3 2 6 2 3 2" xfId="31799"/>
    <cellStyle name="Обычный 2 2 3 2 6 2 30" xfId="31800"/>
    <cellStyle name="Обычный 2 2 3 2 6 2 30 2" xfId="31801"/>
    <cellStyle name="Обычный 2 2 3 2 6 2 31" xfId="31802"/>
    <cellStyle name="Обычный 2 2 3 2 6 2 31 2" xfId="31803"/>
    <cellStyle name="Обычный 2 2 3 2 6 2 32" xfId="31804"/>
    <cellStyle name="Обычный 2 2 3 2 6 2 32 2" xfId="31805"/>
    <cellStyle name="Обычный 2 2 3 2 6 2 33" xfId="31806"/>
    <cellStyle name="Обычный 2 2 3 2 6 2 33 2" xfId="31807"/>
    <cellStyle name="Обычный 2 2 3 2 6 2 34" xfId="31808"/>
    <cellStyle name="Обычный 2 2 3 2 6 2 34 2" xfId="31809"/>
    <cellStyle name="Обычный 2 2 3 2 6 2 35" xfId="31810"/>
    <cellStyle name="Обычный 2 2 3 2 6 2 4" xfId="31811"/>
    <cellStyle name="Обычный 2 2 3 2 6 2 4 2" xfId="31812"/>
    <cellStyle name="Обычный 2 2 3 2 6 2 5" xfId="31813"/>
    <cellStyle name="Обычный 2 2 3 2 6 2 5 2" xfId="31814"/>
    <cellStyle name="Обычный 2 2 3 2 6 2 6" xfId="31815"/>
    <cellStyle name="Обычный 2 2 3 2 6 2 6 2" xfId="31816"/>
    <cellStyle name="Обычный 2 2 3 2 6 2 7" xfId="31817"/>
    <cellStyle name="Обычный 2 2 3 2 6 2 7 2" xfId="31818"/>
    <cellStyle name="Обычный 2 2 3 2 6 2 8" xfId="31819"/>
    <cellStyle name="Обычный 2 2 3 2 6 2 8 2" xfId="31820"/>
    <cellStyle name="Обычный 2 2 3 2 6 2 9" xfId="31821"/>
    <cellStyle name="Обычный 2 2 3 2 6 2 9 2" xfId="31822"/>
    <cellStyle name="Обычный 2 2 3 2 6 20" xfId="31823"/>
    <cellStyle name="Обычный 2 2 3 2 6 20 2" xfId="31824"/>
    <cellStyle name="Обычный 2 2 3 2 6 21" xfId="31825"/>
    <cellStyle name="Обычный 2 2 3 2 6 21 2" xfId="31826"/>
    <cellStyle name="Обычный 2 2 3 2 6 22" xfId="31827"/>
    <cellStyle name="Обычный 2 2 3 2 6 22 2" xfId="31828"/>
    <cellStyle name="Обычный 2 2 3 2 6 23" xfId="31829"/>
    <cellStyle name="Обычный 2 2 3 2 6 23 2" xfId="31830"/>
    <cellStyle name="Обычный 2 2 3 2 6 24" xfId="31831"/>
    <cellStyle name="Обычный 2 2 3 2 6 24 2" xfId="31832"/>
    <cellStyle name="Обычный 2 2 3 2 6 25" xfId="31833"/>
    <cellStyle name="Обычный 2 2 3 2 6 25 2" xfId="31834"/>
    <cellStyle name="Обычный 2 2 3 2 6 26" xfId="31835"/>
    <cellStyle name="Обычный 2 2 3 2 6 26 2" xfId="31836"/>
    <cellStyle name="Обычный 2 2 3 2 6 27" xfId="31837"/>
    <cellStyle name="Обычный 2 2 3 2 6 27 2" xfId="31838"/>
    <cellStyle name="Обычный 2 2 3 2 6 28" xfId="31839"/>
    <cellStyle name="Обычный 2 2 3 2 6 28 2" xfId="31840"/>
    <cellStyle name="Обычный 2 2 3 2 6 29" xfId="31841"/>
    <cellStyle name="Обычный 2 2 3 2 6 29 2" xfId="31842"/>
    <cellStyle name="Обычный 2 2 3 2 6 3" xfId="31843"/>
    <cellStyle name="Обычный 2 2 3 2 6 3 2" xfId="31844"/>
    <cellStyle name="Обычный 2 2 3 2 6 30" xfId="31845"/>
    <cellStyle name="Обычный 2 2 3 2 6 30 2" xfId="31846"/>
    <cellStyle name="Обычный 2 2 3 2 6 31" xfId="31847"/>
    <cellStyle name="Обычный 2 2 3 2 6 31 2" xfId="31848"/>
    <cellStyle name="Обычный 2 2 3 2 6 32" xfId="31849"/>
    <cellStyle name="Обычный 2 2 3 2 6 32 2" xfId="31850"/>
    <cellStyle name="Обычный 2 2 3 2 6 33" xfId="31851"/>
    <cellStyle name="Обычный 2 2 3 2 6 33 2" xfId="31852"/>
    <cellStyle name="Обычный 2 2 3 2 6 34" xfId="31853"/>
    <cellStyle name="Обычный 2 2 3 2 6 34 2" xfId="31854"/>
    <cellStyle name="Обычный 2 2 3 2 6 35" xfId="31855"/>
    <cellStyle name="Обычный 2 2 3 2 6 35 2" xfId="31856"/>
    <cellStyle name="Обычный 2 2 3 2 6 36" xfId="31857"/>
    <cellStyle name="Обычный 2 2 3 2 6 36 2" xfId="31858"/>
    <cellStyle name="Обычный 2 2 3 2 6 37" xfId="31859"/>
    <cellStyle name="Обычный 2 2 3 2 6 4" xfId="31860"/>
    <cellStyle name="Обычный 2 2 3 2 6 4 2" xfId="31861"/>
    <cellStyle name="Обычный 2 2 3 2 6 5" xfId="31862"/>
    <cellStyle name="Обычный 2 2 3 2 6 5 2" xfId="31863"/>
    <cellStyle name="Обычный 2 2 3 2 6 6" xfId="31864"/>
    <cellStyle name="Обычный 2 2 3 2 6 6 2" xfId="31865"/>
    <cellStyle name="Обычный 2 2 3 2 6 7" xfId="31866"/>
    <cellStyle name="Обычный 2 2 3 2 6 7 2" xfId="31867"/>
    <cellStyle name="Обычный 2 2 3 2 6 8" xfId="31868"/>
    <cellStyle name="Обычный 2 2 3 2 6 8 2" xfId="31869"/>
    <cellStyle name="Обычный 2 2 3 2 6 9" xfId="31870"/>
    <cellStyle name="Обычный 2 2 3 2 6 9 2" xfId="31871"/>
    <cellStyle name="Обычный 2 2 3 2 7" xfId="31872"/>
    <cellStyle name="Обычный 2 2 3 2 8" xfId="31873"/>
    <cellStyle name="Обычный 2 2 3 20" xfId="31874"/>
    <cellStyle name="Обычный 2 2 3 20 2" xfId="31875"/>
    <cellStyle name="Обычный 2 2 3 21" xfId="31876"/>
    <cellStyle name="Обычный 2 2 3 21 2" xfId="31877"/>
    <cellStyle name="Обычный 2 2 3 22" xfId="31878"/>
    <cellStyle name="Обычный 2 2 3 22 2" xfId="31879"/>
    <cellStyle name="Обычный 2 2 3 23" xfId="31880"/>
    <cellStyle name="Обычный 2 2 3 23 2" xfId="31881"/>
    <cellStyle name="Обычный 2 2 3 24" xfId="31882"/>
    <cellStyle name="Обычный 2 2 3 24 2" xfId="31883"/>
    <cellStyle name="Обычный 2 2 3 25" xfId="31884"/>
    <cellStyle name="Обычный 2 2 3 25 2" xfId="31885"/>
    <cellStyle name="Обычный 2 2 3 26" xfId="31886"/>
    <cellStyle name="Обычный 2 2 3 26 2" xfId="31887"/>
    <cellStyle name="Обычный 2 2 3 27" xfId="31888"/>
    <cellStyle name="Обычный 2 2 3 27 2" xfId="31889"/>
    <cellStyle name="Обычный 2 2 3 28" xfId="31890"/>
    <cellStyle name="Обычный 2 2 3 28 2" xfId="31891"/>
    <cellStyle name="Обычный 2 2 3 29" xfId="31892"/>
    <cellStyle name="Обычный 2 2 3 29 2" xfId="31893"/>
    <cellStyle name="Обычный 2 2 3 3" xfId="31894"/>
    <cellStyle name="Обычный 2 2 3 3 2" xfId="31895"/>
    <cellStyle name="Обычный 2 2 3 3 2 10" xfId="31896"/>
    <cellStyle name="Обычный 2 2 3 3 2 10 2" xfId="31897"/>
    <cellStyle name="Обычный 2 2 3 3 2 11" xfId="31898"/>
    <cellStyle name="Обычный 2 2 3 3 2 11 2" xfId="31899"/>
    <cellStyle name="Обычный 2 2 3 3 2 12" xfId="31900"/>
    <cellStyle name="Обычный 2 2 3 3 2 12 2" xfId="31901"/>
    <cellStyle name="Обычный 2 2 3 3 2 13" xfId="31902"/>
    <cellStyle name="Обычный 2 2 3 3 2 13 2" xfId="31903"/>
    <cellStyle name="Обычный 2 2 3 3 2 14" xfId="31904"/>
    <cellStyle name="Обычный 2 2 3 3 2 14 2" xfId="31905"/>
    <cellStyle name="Обычный 2 2 3 3 2 15" xfId="31906"/>
    <cellStyle name="Обычный 2 2 3 3 2 15 2" xfId="31907"/>
    <cellStyle name="Обычный 2 2 3 3 2 16" xfId="31908"/>
    <cellStyle name="Обычный 2 2 3 3 2 16 2" xfId="31909"/>
    <cellStyle name="Обычный 2 2 3 3 2 17" xfId="31910"/>
    <cellStyle name="Обычный 2 2 3 3 2 17 2" xfId="31911"/>
    <cellStyle name="Обычный 2 2 3 3 2 18" xfId="31912"/>
    <cellStyle name="Обычный 2 2 3 3 2 18 2" xfId="31913"/>
    <cellStyle name="Обычный 2 2 3 3 2 19" xfId="31914"/>
    <cellStyle name="Обычный 2 2 3 3 2 19 2" xfId="31915"/>
    <cellStyle name="Обычный 2 2 3 3 2 2" xfId="31916"/>
    <cellStyle name="Обычный 2 2 3 3 2 20" xfId="31917"/>
    <cellStyle name="Обычный 2 2 3 3 2 20 2" xfId="31918"/>
    <cellStyle name="Обычный 2 2 3 3 2 21" xfId="31919"/>
    <cellStyle name="Обычный 2 2 3 3 2 21 2" xfId="31920"/>
    <cellStyle name="Обычный 2 2 3 3 2 22" xfId="31921"/>
    <cellStyle name="Обычный 2 2 3 3 2 22 2" xfId="31922"/>
    <cellStyle name="Обычный 2 2 3 3 2 23" xfId="31923"/>
    <cellStyle name="Обычный 2 2 3 3 2 23 2" xfId="31924"/>
    <cellStyle name="Обычный 2 2 3 3 2 24" xfId="31925"/>
    <cellStyle name="Обычный 2 2 3 3 2 24 2" xfId="31926"/>
    <cellStyle name="Обычный 2 2 3 3 2 25" xfId="31927"/>
    <cellStyle name="Обычный 2 2 3 3 2 25 2" xfId="31928"/>
    <cellStyle name="Обычный 2 2 3 3 2 26" xfId="31929"/>
    <cellStyle name="Обычный 2 2 3 3 2 26 2" xfId="31930"/>
    <cellStyle name="Обычный 2 2 3 3 2 27" xfId="31931"/>
    <cellStyle name="Обычный 2 2 3 3 2 27 2" xfId="31932"/>
    <cellStyle name="Обычный 2 2 3 3 2 28" xfId="31933"/>
    <cellStyle name="Обычный 2 2 3 3 2 28 2" xfId="31934"/>
    <cellStyle name="Обычный 2 2 3 3 2 29" xfId="31935"/>
    <cellStyle name="Обычный 2 2 3 3 2 29 2" xfId="31936"/>
    <cellStyle name="Обычный 2 2 3 3 2 3" xfId="31937"/>
    <cellStyle name="Обычный 2 2 3 3 2 3 10" xfId="31938"/>
    <cellStyle name="Обычный 2 2 3 3 2 3 10 2" xfId="31939"/>
    <cellStyle name="Обычный 2 2 3 3 2 3 11" xfId="31940"/>
    <cellStyle name="Обычный 2 2 3 3 2 3 11 2" xfId="31941"/>
    <cellStyle name="Обычный 2 2 3 3 2 3 12" xfId="31942"/>
    <cellStyle name="Обычный 2 2 3 3 2 3 12 2" xfId="31943"/>
    <cellStyle name="Обычный 2 2 3 3 2 3 13" xfId="31944"/>
    <cellStyle name="Обычный 2 2 3 3 2 3 13 2" xfId="31945"/>
    <cellStyle name="Обычный 2 2 3 3 2 3 14" xfId="31946"/>
    <cellStyle name="Обычный 2 2 3 3 2 3 14 2" xfId="31947"/>
    <cellStyle name="Обычный 2 2 3 3 2 3 15" xfId="31948"/>
    <cellStyle name="Обычный 2 2 3 3 2 3 15 2" xfId="31949"/>
    <cellStyle name="Обычный 2 2 3 3 2 3 16" xfId="31950"/>
    <cellStyle name="Обычный 2 2 3 3 2 3 16 2" xfId="31951"/>
    <cellStyle name="Обычный 2 2 3 3 2 3 17" xfId="31952"/>
    <cellStyle name="Обычный 2 2 3 3 2 3 17 2" xfId="31953"/>
    <cellStyle name="Обычный 2 2 3 3 2 3 18" xfId="31954"/>
    <cellStyle name="Обычный 2 2 3 3 2 3 18 2" xfId="31955"/>
    <cellStyle name="Обычный 2 2 3 3 2 3 19" xfId="31956"/>
    <cellStyle name="Обычный 2 2 3 3 2 3 19 2" xfId="31957"/>
    <cellStyle name="Обычный 2 2 3 3 2 3 2" xfId="31958"/>
    <cellStyle name="Обычный 2 2 3 3 2 3 2 2" xfId="31959"/>
    <cellStyle name="Обычный 2 2 3 3 2 3 20" xfId="31960"/>
    <cellStyle name="Обычный 2 2 3 3 2 3 20 2" xfId="31961"/>
    <cellStyle name="Обычный 2 2 3 3 2 3 21" xfId="31962"/>
    <cellStyle name="Обычный 2 2 3 3 2 3 21 2" xfId="31963"/>
    <cellStyle name="Обычный 2 2 3 3 2 3 22" xfId="31964"/>
    <cellStyle name="Обычный 2 2 3 3 2 3 22 2" xfId="31965"/>
    <cellStyle name="Обычный 2 2 3 3 2 3 23" xfId="31966"/>
    <cellStyle name="Обычный 2 2 3 3 2 3 23 2" xfId="31967"/>
    <cellStyle name="Обычный 2 2 3 3 2 3 24" xfId="31968"/>
    <cellStyle name="Обычный 2 2 3 3 2 3 24 2" xfId="31969"/>
    <cellStyle name="Обычный 2 2 3 3 2 3 25" xfId="31970"/>
    <cellStyle name="Обычный 2 2 3 3 2 3 25 2" xfId="31971"/>
    <cellStyle name="Обычный 2 2 3 3 2 3 26" xfId="31972"/>
    <cellStyle name="Обычный 2 2 3 3 2 3 26 2" xfId="31973"/>
    <cellStyle name="Обычный 2 2 3 3 2 3 27" xfId="31974"/>
    <cellStyle name="Обычный 2 2 3 3 2 3 27 2" xfId="31975"/>
    <cellStyle name="Обычный 2 2 3 3 2 3 28" xfId="31976"/>
    <cellStyle name="Обычный 2 2 3 3 2 3 28 2" xfId="31977"/>
    <cellStyle name="Обычный 2 2 3 3 2 3 29" xfId="31978"/>
    <cellStyle name="Обычный 2 2 3 3 2 3 29 2" xfId="31979"/>
    <cellStyle name="Обычный 2 2 3 3 2 3 3" xfId="31980"/>
    <cellStyle name="Обычный 2 2 3 3 2 3 3 2" xfId="31981"/>
    <cellStyle name="Обычный 2 2 3 3 2 3 30" xfId="31982"/>
    <cellStyle name="Обычный 2 2 3 3 2 3 30 2" xfId="31983"/>
    <cellStyle name="Обычный 2 2 3 3 2 3 31" xfId="31984"/>
    <cellStyle name="Обычный 2 2 3 3 2 3 31 2" xfId="31985"/>
    <cellStyle name="Обычный 2 2 3 3 2 3 32" xfId="31986"/>
    <cellStyle name="Обычный 2 2 3 3 2 3 32 2" xfId="31987"/>
    <cellStyle name="Обычный 2 2 3 3 2 3 33" xfId="31988"/>
    <cellStyle name="Обычный 2 2 3 3 2 3 33 2" xfId="31989"/>
    <cellStyle name="Обычный 2 2 3 3 2 3 34" xfId="31990"/>
    <cellStyle name="Обычный 2 2 3 3 2 3 34 2" xfId="31991"/>
    <cellStyle name="Обычный 2 2 3 3 2 3 35" xfId="31992"/>
    <cellStyle name="Обычный 2 2 3 3 2 3 4" xfId="31993"/>
    <cellStyle name="Обычный 2 2 3 3 2 3 4 2" xfId="31994"/>
    <cellStyle name="Обычный 2 2 3 3 2 3 5" xfId="31995"/>
    <cellStyle name="Обычный 2 2 3 3 2 3 5 2" xfId="31996"/>
    <cellStyle name="Обычный 2 2 3 3 2 3 6" xfId="31997"/>
    <cellStyle name="Обычный 2 2 3 3 2 3 6 2" xfId="31998"/>
    <cellStyle name="Обычный 2 2 3 3 2 3 7" xfId="31999"/>
    <cellStyle name="Обычный 2 2 3 3 2 3 7 2" xfId="32000"/>
    <cellStyle name="Обычный 2 2 3 3 2 3 8" xfId="32001"/>
    <cellStyle name="Обычный 2 2 3 3 2 3 8 2" xfId="32002"/>
    <cellStyle name="Обычный 2 2 3 3 2 3 9" xfId="32003"/>
    <cellStyle name="Обычный 2 2 3 3 2 3 9 2" xfId="32004"/>
    <cellStyle name="Обычный 2 2 3 3 2 30" xfId="32005"/>
    <cellStyle name="Обычный 2 2 3 3 2 30 2" xfId="32006"/>
    <cellStyle name="Обычный 2 2 3 3 2 31" xfId="32007"/>
    <cellStyle name="Обычный 2 2 3 3 2 31 2" xfId="32008"/>
    <cellStyle name="Обычный 2 2 3 3 2 32" xfId="32009"/>
    <cellStyle name="Обычный 2 2 3 3 2 32 2" xfId="32010"/>
    <cellStyle name="Обычный 2 2 3 3 2 33" xfId="32011"/>
    <cellStyle name="Обычный 2 2 3 3 2 33 2" xfId="32012"/>
    <cellStyle name="Обычный 2 2 3 3 2 34" xfId="32013"/>
    <cellStyle name="Обычный 2 2 3 3 2 34 2" xfId="32014"/>
    <cellStyle name="Обычный 2 2 3 3 2 35" xfId="32015"/>
    <cellStyle name="Обычный 2 2 3 3 2 35 2" xfId="32016"/>
    <cellStyle name="Обычный 2 2 3 3 2 36" xfId="32017"/>
    <cellStyle name="Обычный 2 2 3 3 2 36 2" xfId="32018"/>
    <cellStyle name="Обычный 2 2 3 3 2 37" xfId="32019"/>
    <cellStyle name="Обычный 2 2 3 3 2 37 2" xfId="32020"/>
    <cellStyle name="Обычный 2 2 3 3 2 38" xfId="32021"/>
    <cellStyle name="Обычный 2 2 3 3 2 4" xfId="32022"/>
    <cellStyle name="Обычный 2 2 3 3 2 4 2" xfId="32023"/>
    <cellStyle name="Обычный 2 2 3 3 2 5" xfId="32024"/>
    <cellStyle name="Обычный 2 2 3 3 2 5 2" xfId="32025"/>
    <cellStyle name="Обычный 2 2 3 3 2 6" xfId="32026"/>
    <cellStyle name="Обычный 2 2 3 3 2 6 2" xfId="32027"/>
    <cellStyle name="Обычный 2 2 3 3 2 7" xfId="32028"/>
    <cellStyle name="Обычный 2 2 3 3 2 7 2" xfId="32029"/>
    <cellStyle name="Обычный 2 2 3 3 2 8" xfId="32030"/>
    <cellStyle name="Обычный 2 2 3 3 2 8 2" xfId="32031"/>
    <cellStyle name="Обычный 2 2 3 3 2 9" xfId="32032"/>
    <cellStyle name="Обычный 2 2 3 3 2 9 2" xfId="32033"/>
    <cellStyle name="Обычный 2 2 3 3 3" xfId="32034"/>
    <cellStyle name="Обычный 2 2 3 30" xfId="32035"/>
    <cellStyle name="Обычный 2 2 3 30 2" xfId="32036"/>
    <cellStyle name="Обычный 2 2 3 31" xfId="32037"/>
    <cellStyle name="Обычный 2 2 3 31 2" xfId="32038"/>
    <cellStyle name="Обычный 2 2 3 32" xfId="32039"/>
    <cellStyle name="Обычный 2 2 3 32 2" xfId="32040"/>
    <cellStyle name="Обычный 2 2 3 33" xfId="32041"/>
    <cellStyle name="Обычный 2 2 3 33 2" xfId="32042"/>
    <cellStyle name="Обычный 2 2 3 34" xfId="32043"/>
    <cellStyle name="Обычный 2 2 3 34 2" xfId="32044"/>
    <cellStyle name="Обычный 2 2 3 35" xfId="32045"/>
    <cellStyle name="Обычный 2 2 3 35 2" xfId="32046"/>
    <cellStyle name="Обычный 2 2 3 36" xfId="32047"/>
    <cellStyle name="Обычный 2 2 3 36 2" xfId="32048"/>
    <cellStyle name="Обычный 2 2 3 37" xfId="32049"/>
    <cellStyle name="Обычный 2 2 3 37 2" xfId="32050"/>
    <cellStyle name="Обычный 2 2 3 38" xfId="32051"/>
    <cellStyle name="Обычный 2 2 3 38 2" xfId="32052"/>
    <cellStyle name="Обычный 2 2 3 39" xfId="32053"/>
    <cellStyle name="Обычный 2 2 3 39 2" xfId="32054"/>
    <cellStyle name="Обычный 2 2 3 4" xfId="32055"/>
    <cellStyle name="Обычный 2 2 3 40" xfId="32056"/>
    <cellStyle name="Обычный 2 2 3 40 2" xfId="32057"/>
    <cellStyle name="Обычный 2 2 3 41" xfId="32058"/>
    <cellStyle name="Обычный 2 2 3 41 2" xfId="32059"/>
    <cellStyle name="Обычный 2 2 3 42" xfId="32060"/>
    <cellStyle name="Обычный 2 2 3 5" xfId="32061"/>
    <cellStyle name="Обычный 2 2 3 6" xfId="32062"/>
    <cellStyle name="Обычный 2 2 3 7" xfId="32063"/>
    <cellStyle name="Обычный 2 2 3 7 10" xfId="32064"/>
    <cellStyle name="Обычный 2 2 3 7 10 2" xfId="32065"/>
    <cellStyle name="Обычный 2 2 3 7 11" xfId="32066"/>
    <cellStyle name="Обычный 2 2 3 7 11 2" xfId="32067"/>
    <cellStyle name="Обычный 2 2 3 7 12" xfId="32068"/>
    <cellStyle name="Обычный 2 2 3 7 12 2" xfId="32069"/>
    <cellStyle name="Обычный 2 2 3 7 13" xfId="32070"/>
    <cellStyle name="Обычный 2 2 3 7 13 2" xfId="32071"/>
    <cellStyle name="Обычный 2 2 3 7 14" xfId="32072"/>
    <cellStyle name="Обычный 2 2 3 7 14 2" xfId="32073"/>
    <cellStyle name="Обычный 2 2 3 7 15" xfId="32074"/>
    <cellStyle name="Обычный 2 2 3 7 15 2" xfId="32075"/>
    <cellStyle name="Обычный 2 2 3 7 16" xfId="32076"/>
    <cellStyle name="Обычный 2 2 3 7 16 2" xfId="32077"/>
    <cellStyle name="Обычный 2 2 3 7 17" xfId="32078"/>
    <cellStyle name="Обычный 2 2 3 7 17 2" xfId="32079"/>
    <cellStyle name="Обычный 2 2 3 7 18" xfId="32080"/>
    <cellStyle name="Обычный 2 2 3 7 18 2" xfId="32081"/>
    <cellStyle name="Обычный 2 2 3 7 19" xfId="32082"/>
    <cellStyle name="Обычный 2 2 3 7 19 2" xfId="32083"/>
    <cellStyle name="Обычный 2 2 3 7 2" xfId="32084"/>
    <cellStyle name="Обычный 2 2 3 7 2 2" xfId="32085"/>
    <cellStyle name="Обычный 2 2 3 7 20" xfId="32086"/>
    <cellStyle name="Обычный 2 2 3 7 20 2" xfId="32087"/>
    <cellStyle name="Обычный 2 2 3 7 21" xfId="32088"/>
    <cellStyle name="Обычный 2 2 3 7 21 2" xfId="32089"/>
    <cellStyle name="Обычный 2 2 3 7 22" xfId="32090"/>
    <cellStyle name="Обычный 2 2 3 7 22 2" xfId="32091"/>
    <cellStyle name="Обычный 2 2 3 7 23" xfId="32092"/>
    <cellStyle name="Обычный 2 2 3 7 23 2" xfId="32093"/>
    <cellStyle name="Обычный 2 2 3 7 24" xfId="32094"/>
    <cellStyle name="Обычный 2 2 3 7 24 2" xfId="32095"/>
    <cellStyle name="Обычный 2 2 3 7 25" xfId="32096"/>
    <cellStyle name="Обычный 2 2 3 7 25 2" xfId="32097"/>
    <cellStyle name="Обычный 2 2 3 7 26" xfId="32098"/>
    <cellStyle name="Обычный 2 2 3 7 26 2" xfId="32099"/>
    <cellStyle name="Обычный 2 2 3 7 27" xfId="32100"/>
    <cellStyle name="Обычный 2 2 3 7 27 2" xfId="32101"/>
    <cellStyle name="Обычный 2 2 3 7 28" xfId="32102"/>
    <cellStyle name="Обычный 2 2 3 7 28 2" xfId="32103"/>
    <cellStyle name="Обычный 2 2 3 7 29" xfId="32104"/>
    <cellStyle name="Обычный 2 2 3 7 29 2" xfId="32105"/>
    <cellStyle name="Обычный 2 2 3 7 3" xfId="32106"/>
    <cellStyle name="Обычный 2 2 3 7 3 2" xfId="32107"/>
    <cellStyle name="Обычный 2 2 3 7 30" xfId="32108"/>
    <cellStyle name="Обычный 2 2 3 7 30 2" xfId="32109"/>
    <cellStyle name="Обычный 2 2 3 7 31" xfId="32110"/>
    <cellStyle name="Обычный 2 2 3 7 31 2" xfId="32111"/>
    <cellStyle name="Обычный 2 2 3 7 32" xfId="32112"/>
    <cellStyle name="Обычный 2 2 3 7 32 2" xfId="32113"/>
    <cellStyle name="Обычный 2 2 3 7 33" xfId="32114"/>
    <cellStyle name="Обычный 2 2 3 7 33 2" xfId="32115"/>
    <cellStyle name="Обычный 2 2 3 7 34" xfId="32116"/>
    <cellStyle name="Обычный 2 2 3 7 34 2" xfId="32117"/>
    <cellStyle name="Обычный 2 2 3 7 35" xfId="32118"/>
    <cellStyle name="Обычный 2 2 3 7 4" xfId="32119"/>
    <cellStyle name="Обычный 2 2 3 7 4 2" xfId="32120"/>
    <cellStyle name="Обычный 2 2 3 7 5" xfId="32121"/>
    <cellStyle name="Обычный 2 2 3 7 5 2" xfId="32122"/>
    <cellStyle name="Обычный 2 2 3 7 6" xfId="32123"/>
    <cellStyle name="Обычный 2 2 3 7 6 2" xfId="32124"/>
    <cellStyle name="Обычный 2 2 3 7 7" xfId="32125"/>
    <cellStyle name="Обычный 2 2 3 7 7 2" xfId="32126"/>
    <cellStyle name="Обычный 2 2 3 7 8" xfId="32127"/>
    <cellStyle name="Обычный 2 2 3 7 8 2" xfId="32128"/>
    <cellStyle name="Обычный 2 2 3 7 9" xfId="32129"/>
    <cellStyle name="Обычный 2 2 3 7 9 2" xfId="32130"/>
    <cellStyle name="Обычный 2 2 3 8" xfId="32131"/>
    <cellStyle name="Обычный 2 2 3 8 2" xfId="32132"/>
    <cellStyle name="Обычный 2 2 3 9" xfId="32133"/>
    <cellStyle name="Обычный 2 2 3 9 2" xfId="32134"/>
    <cellStyle name="Обычный 2 2 4" xfId="32135"/>
    <cellStyle name="Обычный 2 2 4 10" xfId="32136"/>
    <cellStyle name="Обычный 2 2 4 10 2" xfId="32137"/>
    <cellStyle name="Обычный 2 2 4 11" xfId="32138"/>
    <cellStyle name="Обычный 2 2 4 11 2" xfId="32139"/>
    <cellStyle name="Обычный 2 2 4 12" xfId="32140"/>
    <cellStyle name="Обычный 2 2 4 12 2" xfId="32141"/>
    <cellStyle name="Обычный 2 2 4 13" xfId="32142"/>
    <cellStyle name="Обычный 2 2 4 13 2" xfId="32143"/>
    <cellStyle name="Обычный 2 2 4 14" xfId="32144"/>
    <cellStyle name="Обычный 2 2 4 14 2" xfId="32145"/>
    <cellStyle name="Обычный 2 2 4 15" xfId="32146"/>
    <cellStyle name="Обычный 2 2 4 15 2" xfId="32147"/>
    <cellStyle name="Обычный 2 2 4 16" xfId="32148"/>
    <cellStyle name="Обычный 2 2 4 16 2" xfId="32149"/>
    <cellStyle name="Обычный 2 2 4 17" xfId="32150"/>
    <cellStyle name="Обычный 2 2 4 17 2" xfId="32151"/>
    <cellStyle name="Обычный 2 2 4 18" xfId="32152"/>
    <cellStyle name="Обычный 2 2 4 18 2" xfId="32153"/>
    <cellStyle name="Обычный 2 2 4 19" xfId="32154"/>
    <cellStyle name="Обычный 2 2 4 19 2" xfId="32155"/>
    <cellStyle name="Обычный 2 2 4 2" xfId="32156"/>
    <cellStyle name="Обычный 2 2 4 2 2" xfId="32157"/>
    <cellStyle name="Обычный 2 2 4 2 2 10" xfId="32158"/>
    <cellStyle name="Обычный 2 2 4 2 2 10 2" xfId="32159"/>
    <cellStyle name="Обычный 2 2 4 2 2 11" xfId="32160"/>
    <cellStyle name="Обычный 2 2 4 2 2 11 2" xfId="32161"/>
    <cellStyle name="Обычный 2 2 4 2 2 12" xfId="32162"/>
    <cellStyle name="Обычный 2 2 4 2 2 12 2" xfId="32163"/>
    <cellStyle name="Обычный 2 2 4 2 2 13" xfId="32164"/>
    <cellStyle name="Обычный 2 2 4 2 2 13 2" xfId="32165"/>
    <cellStyle name="Обычный 2 2 4 2 2 14" xfId="32166"/>
    <cellStyle name="Обычный 2 2 4 2 2 14 2" xfId="32167"/>
    <cellStyle name="Обычный 2 2 4 2 2 15" xfId="32168"/>
    <cellStyle name="Обычный 2 2 4 2 2 15 2" xfId="32169"/>
    <cellStyle name="Обычный 2 2 4 2 2 16" xfId="32170"/>
    <cellStyle name="Обычный 2 2 4 2 2 16 2" xfId="32171"/>
    <cellStyle name="Обычный 2 2 4 2 2 17" xfId="32172"/>
    <cellStyle name="Обычный 2 2 4 2 2 17 2" xfId="32173"/>
    <cellStyle name="Обычный 2 2 4 2 2 18" xfId="32174"/>
    <cellStyle name="Обычный 2 2 4 2 2 18 2" xfId="32175"/>
    <cellStyle name="Обычный 2 2 4 2 2 19" xfId="32176"/>
    <cellStyle name="Обычный 2 2 4 2 2 19 2" xfId="32177"/>
    <cellStyle name="Обычный 2 2 4 2 2 2" xfId="32178"/>
    <cellStyle name="Обычный 2 2 4 2 2 2 10" xfId="32179"/>
    <cellStyle name="Обычный 2 2 4 2 2 2 10 2" xfId="32180"/>
    <cellStyle name="Обычный 2 2 4 2 2 2 11" xfId="32181"/>
    <cellStyle name="Обычный 2 2 4 2 2 2 11 2" xfId="32182"/>
    <cellStyle name="Обычный 2 2 4 2 2 2 12" xfId="32183"/>
    <cellStyle name="Обычный 2 2 4 2 2 2 12 2" xfId="32184"/>
    <cellStyle name="Обычный 2 2 4 2 2 2 13" xfId="32185"/>
    <cellStyle name="Обычный 2 2 4 2 2 2 13 2" xfId="32186"/>
    <cellStyle name="Обычный 2 2 4 2 2 2 14" xfId="32187"/>
    <cellStyle name="Обычный 2 2 4 2 2 2 14 2" xfId="32188"/>
    <cellStyle name="Обычный 2 2 4 2 2 2 15" xfId="32189"/>
    <cellStyle name="Обычный 2 2 4 2 2 2 15 2" xfId="32190"/>
    <cellStyle name="Обычный 2 2 4 2 2 2 16" xfId="32191"/>
    <cellStyle name="Обычный 2 2 4 2 2 2 16 2" xfId="32192"/>
    <cellStyle name="Обычный 2 2 4 2 2 2 17" xfId="32193"/>
    <cellStyle name="Обычный 2 2 4 2 2 2 17 2" xfId="32194"/>
    <cellStyle name="Обычный 2 2 4 2 2 2 18" xfId="32195"/>
    <cellStyle name="Обычный 2 2 4 2 2 2 18 2" xfId="32196"/>
    <cellStyle name="Обычный 2 2 4 2 2 2 19" xfId="32197"/>
    <cellStyle name="Обычный 2 2 4 2 2 2 19 2" xfId="32198"/>
    <cellStyle name="Обычный 2 2 4 2 2 2 2" xfId="32199"/>
    <cellStyle name="Обычный 2 2 4 2 2 2 2 2" xfId="32200"/>
    <cellStyle name="Обычный 2 2 4 2 2 2 20" xfId="32201"/>
    <cellStyle name="Обычный 2 2 4 2 2 2 20 2" xfId="32202"/>
    <cellStyle name="Обычный 2 2 4 2 2 2 21" xfId="32203"/>
    <cellStyle name="Обычный 2 2 4 2 2 2 21 2" xfId="32204"/>
    <cellStyle name="Обычный 2 2 4 2 2 2 22" xfId="32205"/>
    <cellStyle name="Обычный 2 2 4 2 2 2 22 2" xfId="32206"/>
    <cellStyle name="Обычный 2 2 4 2 2 2 23" xfId="32207"/>
    <cellStyle name="Обычный 2 2 4 2 2 2 23 2" xfId="32208"/>
    <cellStyle name="Обычный 2 2 4 2 2 2 24" xfId="32209"/>
    <cellStyle name="Обычный 2 2 4 2 2 2 24 2" xfId="32210"/>
    <cellStyle name="Обычный 2 2 4 2 2 2 25" xfId="32211"/>
    <cellStyle name="Обычный 2 2 4 2 2 2 25 2" xfId="32212"/>
    <cellStyle name="Обычный 2 2 4 2 2 2 26" xfId="32213"/>
    <cellStyle name="Обычный 2 2 4 2 2 2 26 2" xfId="32214"/>
    <cellStyle name="Обычный 2 2 4 2 2 2 27" xfId="32215"/>
    <cellStyle name="Обычный 2 2 4 2 2 2 27 2" xfId="32216"/>
    <cellStyle name="Обычный 2 2 4 2 2 2 28" xfId="32217"/>
    <cellStyle name="Обычный 2 2 4 2 2 2 28 2" xfId="32218"/>
    <cellStyle name="Обычный 2 2 4 2 2 2 29" xfId="32219"/>
    <cellStyle name="Обычный 2 2 4 2 2 2 29 2" xfId="32220"/>
    <cellStyle name="Обычный 2 2 4 2 2 2 3" xfId="32221"/>
    <cellStyle name="Обычный 2 2 4 2 2 2 3 2" xfId="32222"/>
    <cellStyle name="Обычный 2 2 4 2 2 2 30" xfId="32223"/>
    <cellStyle name="Обычный 2 2 4 2 2 2 30 2" xfId="32224"/>
    <cellStyle name="Обычный 2 2 4 2 2 2 31" xfId="32225"/>
    <cellStyle name="Обычный 2 2 4 2 2 2 31 2" xfId="32226"/>
    <cellStyle name="Обычный 2 2 4 2 2 2 32" xfId="32227"/>
    <cellStyle name="Обычный 2 2 4 2 2 2 32 2" xfId="32228"/>
    <cellStyle name="Обычный 2 2 4 2 2 2 33" xfId="32229"/>
    <cellStyle name="Обычный 2 2 4 2 2 2 33 2" xfId="32230"/>
    <cellStyle name="Обычный 2 2 4 2 2 2 34" xfId="32231"/>
    <cellStyle name="Обычный 2 2 4 2 2 2 34 2" xfId="32232"/>
    <cellStyle name="Обычный 2 2 4 2 2 2 35" xfId="32233"/>
    <cellStyle name="Обычный 2 2 4 2 2 2 4" xfId="32234"/>
    <cellStyle name="Обычный 2 2 4 2 2 2 4 2" xfId="32235"/>
    <cellStyle name="Обычный 2 2 4 2 2 2 5" xfId="32236"/>
    <cellStyle name="Обычный 2 2 4 2 2 2 5 2" xfId="32237"/>
    <cellStyle name="Обычный 2 2 4 2 2 2 6" xfId="32238"/>
    <cellStyle name="Обычный 2 2 4 2 2 2 6 2" xfId="32239"/>
    <cellStyle name="Обычный 2 2 4 2 2 2 7" xfId="32240"/>
    <cellStyle name="Обычный 2 2 4 2 2 2 7 2" xfId="32241"/>
    <cellStyle name="Обычный 2 2 4 2 2 2 8" xfId="32242"/>
    <cellStyle name="Обычный 2 2 4 2 2 2 8 2" xfId="32243"/>
    <cellStyle name="Обычный 2 2 4 2 2 2 9" xfId="32244"/>
    <cellStyle name="Обычный 2 2 4 2 2 2 9 2" xfId="32245"/>
    <cellStyle name="Обычный 2 2 4 2 2 20" xfId="32246"/>
    <cellStyle name="Обычный 2 2 4 2 2 20 2" xfId="32247"/>
    <cellStyle name="Обычный 2 2 4 2 2 21" xfId="32248"/>
    <cellStyle name="Обычный 2 2 4 2 2 21 2" xfId="32249"/>
    <cellStyle name="Обычный 2 2 4 2 2 22" xfId="32250"/>
    <cellStyle name="Обычный 2 2 4 2 2 22 2" xfId="32251"/>
    <cellStyle name="Обычный 2 2 4 2 2 23" xfId="32252"/>
    <cellStyle name="Обычный 2 2 4 2 2 23 2" xfId="32253"/>
    <cellStyle name="Обычный 2 2 4 2 2 24" xfId="32254"/>
    <cellStyle name="Обычный 2 2 4 2 2 24 2" xfId="32255"/>
    <cellStyle name="Обычный 2 2 4 2 2 25" xfId="32256"/>
    <cellStyle name="Обычный 2 2 4 2 2 25 2" xfId="32257"/>
    <cellStyle name="Обычный 2 2 4 2 2 26" xfId="32258"/>
    <cellStyle name="Обычный 2 2 4 2 2 26 2" xfId="32259"/>
    <cellStyle name="Обычный 2 2 4 2 2 27" xfId="32260"/>
    <cellStyle name="Обычный 2 2 4 2 2 27 2" xfId="32261"/>
    <cellStyle name="Обычный 2 2 4 2 2 28" xfId="32262"/>
    <cellStyle name="Обычный 2 2 4 2 2 28 2" xfId="32263"/>
    <cellStyle name="Обычный 2 2 4 2 2 29" xfId="32264"/>
    <cellStyle name="Обычный 2 2 4 2 2 29 2" xfId="32265"/>
    <cellStyle name="Обычный 2 2 4 2 2 3" xfId="32266"/>
    <cellStyle name="Обычный 2 2 4 2 2 3 2" xfId="32267"/>
    <cellStyle name="Обычный 2 2 4 2 2 30" xfId="32268"/>
    <cellStyle name="Обычный 2 2 4 2 2 30 2" xfId="32269"/>
    <cellStyle name="Обычный 2 2 4 2 2 31" xfId="32270"/>
    <cellStyle name="Обычный 2 2 4 2 2 31 2" xfId="32271"/>
    <cellStyle name="Обычный 2 2 4 2 2 32" xfId="32272"/>
    <cellStyle name="Обычный 2 2 4 2 2 32 2" xfId="32273"/>
    <cellStyle name="Обычный 2 2 4 2 2 33" xfId="32274"/>
    <cellStyle name="Обычный 2 2 4 2 2 33 2" xfId="32275"/>
    <cellStyle name="Обычный 2 2 4 2 2 34" xfId="32276"/>
    <cellStyle name="Обычный 2 2 4 2 2 34 2" xfId="32277"/>
    <cellStyle name="Обычный 2 2 4 2 2 35" xfId="32278"/>
    <cellStyle name="Обычный 2 2 4 2 2 35 2" xfId="32279"/>
    <cellStyle name="Обычный 2 2 4 2 2 36" xfId="32280"/>
    <cellStyle name="Обычный 2 2 4 2 2 36 2" xfId="32281"/>
    <cellStyle name="Обычный 2 2 4 2 2 37" xfId="32282"/>
    <cellStyle name="Обычный 2 2 4 2 2 4" xfId="32283"/>
    <cellStyle name="Обычный 2 2 4 2 2 4 2" xfId="32284"/>
    <cellStyle name="Обычный 2 2 4 2 2 5" xfId="32285"/>
    <cellStyle name="Обычный 2 2 4 2 2 5 2" xfId="32286"/>
    <cellStyle name="Обычный 2 2 4 2 2 6" xfId="32287"/>
    <cellStyle name="Обычный 2 2 4 2 2 6 2" xfId="32288"/>
    <cellStyle name="Обычный 2 2 4 2 2 7" xfId="32289"/>
    <cellStyle name="Обычный 2 2 4 2 2 7 2" xfId="32290"/>
    <cellStyle name="Обычный 2 2 4 2 2 8" xfId="32291"/>
    <cellStyle name="Обычный 2 2 4 2 2 8 2" xfId="32292"/>
    <cellStyle name="Обычный 2 2 4 2 2 9" xfId="32293"/>
    <cellStyle name="Обычный 2 2 4 2 2 9 2" xfId="32294"/>
    <cellStyle name="Обычный 2 2 4 2 3" xfId="32295"/>
    <cellStyle name="Обычный 2 2 4 20" xfId="32296"/>
    <cellStyle name="Обычный 2 2 4 20 2" xfId="32297"/>
    <cellStyle name="Обычный 2 2 4 21" xfId="32298"/>
    <cellStyle name="Обычный 2 2 4 21 2" xfId="32299"/>
    <cellStyle name="Обычный 2 2 4 22" xfId="32300"/>
    <cellStyle name="Обычный 2 2 4 22 2" xfId="32301"/>
    <cellStyle name="Обычный 2 2 4 23" xfId="32302"/>
    <cellStyle name="Обычный 2 2 4 23 2" xfId="32303"/>
    <cellStyle name="Обычный 2 2 4 24" xfId="32304"/>
    <cellStyle name="Обычный 2 2 4 24 2" xfId="32305"/>
    <cellStyle name="Обычный 2 2 4 25" xfId="32306"/>
    <cellStyle name="Обычный 2 2 4 25 2" xfId="32307"/>
    <cellStyle name="Обычный 2 2 4 26" xfId="32308"/>
    <cellStyle name="Обычный 2 2 4 26 2" xfId="32309"/>
    <cellStyle name="Обычный 2 2 4 27" xfId="32310"/>
    <cellStyle name="Обычный 2 2 4 27 2" xfId="32311"/>
    <cellStyle name="Обычный 2 2 4 28" xfId="32312"/>
    <cellStyle name="Обычный 2 2 4 28 2" xfId="32313"/>
    <cellStyle name="Обычный 2 2 4 29" xfId="32314"/>
    <cellStyle name="Обычный 2 2 4 29 2" xfId="32315"/>
    <cellStyle name="Обычный 2 2 4 3" xfId="32316"/>
    <cellStyle name="Обычный 2 2 4 3 10" xfId="32317"/>
    <cellStyle name="Обычный 2 2 4 3 10 2" xfId="32318"/>
    <cellStyle name="Обычный 2 2 4 3 11" xfId="32319"/>
    <cellStyle name="Обычный 2 2 4 3 11 2" xfId="32320"/>
    <cellStyle name="Обычный 2 2 4 3 12" xfId="32321"/>
    <cellStyle name="Обычный 2 2 4 3 12 2" xfId="32322"/>
    <cellStyle name="Обычный 2 2 4 3 13" xfId="32323"/>
    <cellStyle name="Обычный 2 2 4 3 13 2" xfId="32324"/>
    <cellStyle name="Обычный 2 2 4 3 14" xfId="32325"/>
    <cellStyle name="Обычный 2 2 4 3 14 2" xfId="32326"/>
    <cellStyle name="Обычный 2 2 4 3 15" xfId="32327"/>
    <cellStyle name="Обычный 2 2 4 3 15 2" xfId="32328"/>
    <cellStyle name="Обычный 2 2 4 3 16" xfId="32329"/>
    <cellStyle name="Обычный 2 2 4 3 16 2" xfId="32330"/>
    <cellStyle name="Обычный 2 2 4 3 17" xfId="32331"/>
    <cellStyle name="Обычный 2 2 4 3 17 2" xfId="32332"/>
    <cellStyle name="Обычный 2 2 4 3 18" xfId="32333"/>
    <cellStyle name="Обычный 2 2 4 3 18 2" xfId="32334"/>
    <cellStyle name="Обычный 2 2 4 3 19" xfId="32335"/>
    <cellStyle name="Обычный 2 2 4 3 19 2" xfId="32336"/>
    <cellStyle name="Обычный 2 2 4 3 2" xfId="32337"/>
    <cellStyle name="Обычный 2 2 4 3 2 2" xfId="32338"/>
    <cellStyle name="Обычный 2 2 4 3 20" xfId="32339"/>
    <cellStyle name="Обычный 2 2 4 3 20 2" xfId="32340"/>
    <cellStyle name="Обычный 2 2 4 3 21" xfId="32341"/>
    <cellStyle name="Обычный 2 2 4 3 21 2" xfId="32342"/>
    <cellStyle name="Обычный 2 2 4 3 22" xfId="32343"/>
    <cellStyle name="Обычный 2 2 4 3 22 2" xfId="32344"/>
    <cellStyle name="Обычный 2 2 4 3 23" xfId="32345"/>
    <cellStyle name="Обычный 2 2 4 3 23 2" xfId="32346"/>
    <cellStyle name="Обычный 2 2 4 3 24" xfId="32347"/>
    <cellStyle name="Обычный 2 2 4 3 24 2" xfId="32348"/>
    <cellStyle name="Обычный 2 2 4 3 25" xfId="32349"/>
    <cellStyle name="Обычный 2 2 4 3 25 2" xfId="32350"/>
    <cellStyle name="Обычный 2 2 4 3 26" xfId="32351"/>
    <cellStyle name="Обычный 2 2 4 3 26 2" xfId="32352"/>
    <cellStyle name="Обычный 2 2 4 3 27" xfId="32353"/>
    <cellStyle name="Обычный 2 2 4 3 27 2" xfId="32354"/>
    <cellStyle name="Обычный 2 2 4 3 28" xfId="32355"/>
    <cellStyle name="Обычный 2 2 4 3 28 2" xfId="32356"/>
    <cellStyle name="Обычный 2 2 4 3 29" xfId="32357"/>
    <cellStyle name="Обычный 2 2 4 3 29 2" xfId="32358"/>
    <cellStyle name="Обычный 2 2 4 3 3" xfId="32359"/>
    <cellStyle name="Обычный 2 2 4 3 3 2" xfId="32360"/>
    <cellStyle name="Обычный 2 2 4 3 30" xfId="32361"/>
    <cellStyle name="Обычный 2 2 4 3 30 2" xfId="32362"/>
    <cellStyle name="Обычный 2 2 4 3 31" xfId="32363"/>
    <cellStyle name="Обычный 2 2 4 3 31 2" xfId="32364"/>
    <cellStyle name="Обычный 2 2 4 3 32" xfId="32365"/>
    <cellStyle name="Обычный 2 2 4 3 32 2" xfId="32366"/>
    <cellStyle name="Обычный 2 2 4 3 33" xfId="32367"/>
    <cellStyle name="Обычный 2 2 4 3 33 2" xfId="32368"/>
    <cellStyle name="Обычный 2 2 4 3 34" xfId="32369"/>
    <cellStyle name="Обычный 2 2 4 3 34 2" xfId="32370"/>
    <cellStyle name="Обычный 2 2 4 3 35" xfId="32371"/>
    <cellStyle name="Обычный 2 2 4 3 4" xfId="32372"/>
    <cellStyle name="Обычный 2 2 4 3 4 2" xfId="32373"/>
    <cellStyle name="Обычный 2 2 4 3 5" xfId="32374"/>
    <cellStyle name="Обычный 2 2 4 3 5 2" xfId="32375"/>
    <cellStyle name="Обычный 2 2 4 3 6" xfId="32376"/>
    <cellStyle name="Обычный 2 2 4 3 6 2" xfId="32377"/>
    <cellStyle name="Обычный 2 2 4 3 7" xfId="32378"/>
    <cellStyle name="Обычный 2 2 4 3 7 2" xfId="32379"/>
    <cellStyle name="Обычный 2 2 4 3 8" xfId="32380"/>
    <cellStyle name="Обычный 2 2 4 3 8 2" xfId="32381"/>
    <cellStyle name="Обычный 2 2 4 3 9" xfId="32382"/>
    <cellStyle name="Обычный 2 2 4 3 9 2" xfId="32383"/>
    <cellStyle name="Обычный 2 2 4 30" xfId="32384"/>
    <cellStyle name="Обычный 2 2 4 30 2" xfId="32385"/>
    <cellStyle name="Обычный 2 2 4 31" xfId="32386"/>
    <cellStyle name="Обычный 2 2 4 31 2" xfId="32387"/>
    <cellStyle name="Обычный 2 2 4 32" xfId="32388"/>
    <cellStyle name="Обычный 2 2 4 32 2" xfId="32389"/>
    <cellStyle name="Обычный 2 2 4 33" xfId="32390"/>
    <cellStyle name="Обычный 2 2 4 33 2" xfId="32391"/>
    <cellStyle name="Обычный 2 2 4 34" xfId="32392"/>
    <cellStyle name="Обычный 2 2 4 34 2" xfId="32393"/>
    <cellStyle name="Обычный 2 2 4 35" xfId="32394"/>
    <cellStyle name="Обычный 2 2 4 35 2" xfId="32395"/>
    <cellStyle name="Обычный 2 2 4 36" xfId="32396"/>
    <cellStyle name="Обычный 2 2 4 36 2" xfId="32397"/>
    <cellStyle name="Обычный 2 2 4 37" xfId="32398"/>
    <cellStyle name="Обычный 2 2 4 37 2" xfId="32399"/>
    <cellStyle name="Обычный 2 2 4 38" xfId="32400"/>
    <cellStyle name="Обычный 2 2 4 4" xfId="32401"/>
    <cellStyle name="Обычный 2 2 4 4 2" xfId="32402"/>
    <cellStyle name="Обычный 2 2 4 5" xfId="32403"/>
    <cellStyle name="Обычный 2 2 4 5 2" xfId="32404"/>
    <cellStyle name="Обычный 2 2 4 6" xfId="32405"/>
    <cellStyle name="Обычный 2 2 4 6 2" xfId="32406"/>
    <cellStyle name="Обычный 2 2 4 7" xfId="32407"/>
    <cellStyle name="Обычный 2 2 4 7 2" xfId="32408"/>
    <cellStyle name="Обычный 2 2 4 8" xfId="32409"/>
    <cellStyle name="Обычный 2 2 4 8 2" xfId="32410"/>
    <cellStyle name="Обычный 2 2 4 9" xfId="32411"/>
    <cellStyle name="Обычный 2 2 4 9 2" xfId="32412"/>
    <cellStyle name="Обычный 2 2 4_1 ЦК по годам" xfId="32413"/>
    <cellStyle name="Обычный 2 2 5" xfId="32414"/>
    <cellStyle name="Обычный 2 2 5 10" xfId="32415"/>
    <cellStyle name="Обычный 2 2 5 10 2" xfId="32416"/>
    <cellStyle name="Обычный 2 2 5 11" xfId="32417"/>
    <cellStyle name="Обычный 2 2 5 11 2" xfId="32418"/>
    <cellStyle name="Обычный 2 2 5 12" xfId="32419"/>
    <cellStyle name="Обычный 2 2 5 12 2" xfId="32420"/>
    <cellStyle name="Обычный 2 2 5 13" xfId="32421"/>
    <cellStyle name="Обычный 2 2 5 13 2" xfId="32422"/>
    <cellStyle name="Обычный 2 2 5 14" xfId="32423"/>
    <cellStyle name="Обычный 2 2 5 14 2" xfId="32424"/>
    <cellStyle name="Обычный 2 2 5 15" xfId="32425"/>
    <cellStyle name="Обычный 2 2 5 15 2" xfId="32426"/>
    <cellStyle name="Обычный 2 2 5 16" xfId="32427"/>
    <cellStyle name="Обычный 2 2 5 16 2" xfId="32428"/>
    <cellStyle name="Обычный 2 2 5 17" xfId="32429"/>
    <cellStyle name="Обычный 2 2 5 17 2" xfId="32430"/>
    <cellStyle name="Обычный 2 2 5 18" xfId="32431"/>
    <cellStyle name="Обычный 2 2 5 18 2" xfId="32432"/>
    <cellStyle name="Обычный 2 2 5 19" xfId="32433"/>
    <cellStyle name="Обычный 2 2 5 19 2" xfId="32434"/>
    <cellStyle name="Обычный 2 2 5 2" xfId="32435"/>
    <cellStyle name="Обычный 2 2 5 2 10" xfId="32436"/>
    <cellStyle name="Обычный 2 2 5 2 10 2" xfId="32437"/>
    <cellStyle name="Обычный 2 2 5 2 11" xfId="32438"/>
    <cellStyle name="Обычный 2 2 5 2 11 2" xfId="32439"/>
    <cellStyle name="Обычный 2 2 5 2 12" xfId="32440"/>
    <cellStyle name="Обычный 2 2 5 2 12 2" xfId="32441"/>
    <cellStyle name="Обычный 2 2 5 2 13" xfId="32442"/>
    <cellStyle name="Обычный 2 2 5 2 13 2" xfId="32443"/>
    <cellStyle name="Обычный 2 2 5 2 14" xfId="32444"/>
    <cellStyle name="Обычный 2 2 5 2 14 2" xfId="32445"/>
    <cellStyle name="Обычный 2 2 5 2 15" xfId="32446"/>
    <cellStyle name="Обычный 2 2 5 2 15 2" xfId="32447"/>
    <cellStyle name="Обычный 2 2 5 2 16" xfId="32448"/>
    <cellStyle name="Обычный 2 2 5 2 16 2" xfId="32449"/>
    <cellStyle name="Обычный 2 2 5 2 17" xfId="32450"/>
    <cellStyle name="Обычный 2 2 5 2 17 2" xfId="32451"/>
    <cellStyle name="Обычный 2 2 5 2 18" xfId="32452"/>
    <cellStyle name="Обычный 2 2 5 2 18 2" xfId="32453"/>
    <cellStyle name="Обычный 2 2 5 2 19" xfId="32454"/>
    <cellStyle name="Обычный 2 2 5 2 19 2" xfId="32455"/>
    <cellStyle name="Обычный 2 2 5 2 2" xfId="32456"/>
    <cellStyle name="Обычный 2 2 5 2 2 10" xfId="32457"/>
    <cellStyle name="Обычный 2 2 5 2 2 10 2" xfId="32458"/>
    <cellStyle name="Обычный 2 2 5 2 2 11" xfId="32459"/>
    <cellStyle name="Обычный 2 2 5 2 2 11 2" xfId="32460"/>
    <cellStyle name="Обычный 2 2 5 2 2 12" xfId="32461"/>
    <cellStyle name="Обычный 2 2 5 2 2 12 2" xfId="32462"/>
    <cellStyle name="Обычный 2 2 5 2 2 13" xfId="32463"/>
    <cellStyle name="Обычный 2 2 5 2 2 13 2" xfId="32464"/>
    <cellStyle name="Обычный 2 2 5 2 2 14" xfId="32465"/>
    <cellStyle name="Обычный 2 2 5 2 2 14 2" xfId="32466"/>
    <cellStyle name="Обычный 2 2 5 2 2 15" xfId="32467"/>
    <cellStyle name="Обычный 2 2 5 2 2 15 2" xfId="32468"/>
    <cellStyle name="Обычный 2 2 5 2 2 16" xfId="32469"/>
    <cellStyle name="Обычный 2 2 5 2 2 16 2" xfId="32470"/>
    <cellStyle name="Обычный 2 2 5 2 2 17" xfId="32471"/>
    <cellStyle name="Обычный 2 2 5 2 2 17 2" xfId="32472"/>
    <cellStyle name="Обычный 2 2 5 2 2 18" xfId="32473"/>
    <cellStyle name="Обычный 2 2 5 2 2 18 2" xfId="32474"/>
    <cellStyle name="Обычный 2 2 5 2 2 19" xfId="32475"/>
    <cellStyle name="Обычный 2 2 5 2 2 19 2" xfId="32476"/>
    <cellStyle name="Обычный 2 2 5 2 2 2" xfId="32477"/>
    <cellStyle name="Обычный 2 2 5 2 2 2 2" xfId="32478"/>
    <cellStyle name="Обычный 2 2 5 2 2 20" xfId="32479"/>
    <cellStyle name="Обычный 2 2 5 2 2 20 2" xfId="32480"/>
    <cellStyle name="Обычный 2 2 5 2 2 21" xfId="32481"/>
    <cellStyle name="Обычный 2 2 5 2 2 21 2" xfId="32482"/>
    <cellStyle name="Обычный 2 2 5 2 2 22" xfId="32483"/>
    <cellStyle name="Обычный 2 2 5 2 2 22 2" xfId="32484"/>
    <cellStyle name="Обычный 2 2 5 2 2 23" xfId="32485"/>
    <cellStyle name="Обычный 2 2 5 2 2 23 2" xfId="32486"/>
    <cellStyle name="Обычный 2 2 5 2 2 24" xfId="32487"/>
    <cellStyle name="Обычный 2 2 5 2 2 24 2" xfId="32488"/>
    <cellStyle name="Обычный 2 2 5 2 2 25" xfId="32489"/>
    <cellStyle name="Обычный 2 2 5 2 2 25 2" xfId="32490"/>
    <cellStyle name="Обычный 2 2 5 2 2 26" xfId="32491"/>
    <cellStyle name="Обычный 2 2 5 2 2 26 2" xfId="32492"/>
    <cellStyle name="Обычный 2 2 5 2 2 27" xfId="32493"/>
    <cellStyle name="Обычный 2 2 5 2 2 27 2" xfId="32494"/>
    <cellStyle name="Обычный 2 2 5 2 2 28" xfId="32495"/>
    <cellStyle name="Обычный 2 2 5 2 2 28 2" xfId="32496"/>
    <cellStyle name="Обычный 2 2 5 2 2 29" xfId="32497"/>
    <cellStyle name="Обычный 2 2 5 2 2 29 2" xfId="32498"/>
    <cellStyle name="Обычный 2 2 5 2 2 3" xfId="32499"/>
    <cellStyle name="Обычный 2 2 5 2 2 3 2" xfId="32500"/>
    <cellStyle name="Обычный 2 2 5 2 2 30" xfId="32501"/>
    <cellStyle name="Обычный 2 2 5 2 2 30 2" xfId="32502"/>
    <cellStyle name="Обычный 2 2 5 2 2 31" xfId="32503"/>
    <cellStyle name="Обычный 2 2 5 2 2 31 2" xfId="32504"/>
    <cellStyle name="Обычный 2 2 5 2 2 32" xfId="32505"/>
    <cellStyle name="Обычный 2 2 5 2 2 32 2" xfId="32506"/>
    <cellStyle name="Обычный 2 2 5 2 2 33" xfId="32507"/>
    <cellStyle name="Обычный 2 2 5 2 2 33 2" xfId="32508"/>
    <cellStyle name="Обычный 2 2 5 2 2 34" xfId="32509"/>
    <cellStyle name="Обычный 2 2 5 2 2 34 2" xfId="32510"/>
    <cellStyle name="Обычный 2 2 5 2 2 35" xfId="32511"/>
    <cellStyle name="Обычный 2 2 5 2 2 4" xfId="32512"/>
    <cellStyle name="Обычный 2 2 5 2 2 4 2" xfId="32513"/>
    <cellStyle name="Обычный 2 2 5 2 2 5" xfId="32514"/>
    <cellStyle name="Обычный 2 2 5 2 2 5 2" xfId="32515"/>
    <cellStyle name="Обычный 2 2 5 2 2 6" xfId="32516"/>
    <cellStyle name="Обычный 2 2 5 2 2 6 2" xfId="32517"/>
    <cellStyle name="Обычный 2 2 5 2 2 7" xfId="32518"/>
    <cellStyle name="Обычный 2 2 5 2 2 7 2" xfId="32519"/>
    <cellStyle name="Обычный 2 2 5 2 2 8" xfId="32520"/>
    <cellStyle name="Обычный 2 2 5 2 2 8 2" xfId="32521"/>
    <cellStyle name="Обычный 2 2 5 2 2 9" xfId="32522"/>
    <cellStyle name="Обычный 2 2 5 2 2 9 2" xfId="32523"/>
    <cellStyle name="Обычный 2 2 5 2 20" xfId="32524"/>
    <cellStyle name="Обычный 2 2 5 2 20 2" xfId="32525"/>
    <cellStyle name="Обычный 2 2 5 2 21" xfId="32526"/>
    <cellStyle name="Обычный 2 2 5 2 21 2" xfId="32527"/>
    <cellStyle name="Обычный 2 2 5 2 22" xfId="32528"/>
    <cellStyle name="Обычный 2 2 5 2 22 2" xfId="32529"/>
    <cellStyle name="Обычный 2 2 5 2 23" xfId="32530"/>
    <cellStyle name="Обычный 2 2 5 2 23 2" xfId="32531"/>
    <cellStyle name="Обычный 2 2 5 2 24" xfId="32532"/>
    <cellStyle name="Обычный 2 2 5 2 24 2" xfId="32533"/>
    <cellStyle name="Обычный 2 2 5 2 25" xfId="32534"/>
    <cellStyle name="Обычный 2 2 5 2 25 2" xfId="32535"/>
    <cellStyle name="Обычный 2 2 5 2 26" xfId="32536"/>
    <cellStyle name="Обычный 2 2 5 2 26 2" xfId="32537"/>
    <cellStyle name="Обычный 2 2 5 2 27" xfId="32538"/>
    <cellStyle name="Обычный 2 2 5 2 27 2" xfId="32539"/>
    <cellStyle name="Обычный 2 2 5 2 28" xfId="32540"/>
    <cellStyle name="Обычный 2 2 5 2 28 2" xfId="32541"/>
    <cellStyle name="Обычный 2 2 5 2 29" xfId="32542"/>
    <cellStyle name="Обычный 2 2 5 2 29 2" xfId="32543"/>
    <cellStyle name="Обычный 2 2 5 2 3" xfId="32544"/>
    <cellStyle name="Обычный 2 2 5 2 3 2" xfId="32545"/>
    <cellStyle name="Обычный 2 2 5 2 30" xfId="32546"/>
    <cellStyle name="Обычный 2 2 5 2 30 2" xfId="32547"/>
    <cellStyle name="Обычный 2 2 5 2 31" xfId="32548"/>
    <cellStyle name="Обычный 2 2 5 2 31 2" xfId="32549"/>
    <cellStyle name="Обычный 2 2 5 2 32" xfId="32550"/>
    <cellStyle name="Обычный 2 2 5 2 32 2" xfId="32551"/>
    <cellStyle name="Обычный 2 2 5 2 33" xfId="32552"/>
    <cellStyle name="Обычный 2 2 5 2 33 2" xfId="32553"/>
    <cellStyle name="Обычный 2 2 5 2 34" xfId="32554"/>
    <cellStyle name="Обычный 2 2 5 2 34 2" xfId="32555"/>
    <cellStyle name="Обычный 2 2 5 2 35" xfId="32556"/>
    <cellStyle name="Обычный 2 2 5 2 35 2" xfId="32557"/>
    <cellStyle name="Обычный 2 2 5 2 36" xfId="32558"/>
    <cellStyle name="Обычный 2 2 5 2 36 2" xfId="32559"/>
    <cellStyle name="Обычный 2 2 5 2 37" xfId="32560"/>
    <cellStyle name="Обычный 2 2 5 2 4" xfId="32561"/>
    <cellStyle name="Обычный 2 2 5 2 4 2" xfId="32562"/>
    <cellStyle name="Обычный 2 2 5 2 5" xfId="32563"/>
    <cellStyle name="Обычный 2 2 5 2 5 2" xfId="32564"/>
    <cellStyle name="Обычный 2 2 5 2 6" xfId="32565"/>
    <cellStyle name="Обычный 2 2 5 2 6 2" xfId="32566"/>
    <cellStyle name="Обычный 2 2 5 2 7" xfId="32567"/>
    <cellStyle name="Обычный 2 2 5 2 7 2" xfId="32568"/>
    <cellStyle name="Обычный 2 2 5 2 8" xfId="32569"/>
    <cellStyle name="Обычный 2 2 5 2 8 2" xfId="32570"/>
    <cellStyle name="Обычный 2 2 5 2 9" xfId="32571"/>
    <cellStyle name="Обычный 2 2 5 2 9 2" xfId="32572"/>
    <cellStyle name="Обычный 2 2 5 20" xfId="32573"/>
    <cellStyle name="Обычный 2 2 5 20 2" xfId="32574"/>
    <cellStyle name="Обычный 2 2 5 21" xfId="32575"/>
    <cellStyle name="Обычный 2 2 5 21 2" xfId="32576"/>
    <cellStyle name="Обычный 2 2 5 22" xfId="32577"/>
    <cellStyle name="Обычный 2 2 5 22 2" xfId="32578"/>
    <cellStyle name="Обычный 2 2 5 23" xfId="32579"/>
    <cellStyle name="Обычный 2 2 5 23 2" xfId="32580"/>
    <cellStyle name="Обычный 2 2 5 24" xfId="32581"/>
    <cellStyle name="Обычный 2 2 5 24 2" xfId="32582"/>
    <cellStyle name="Обычный 2 2 5 25" xfId="32583"/>
    <cellStyle name="Обычный 2 2 5 25 2" xfId="32584"/>
    <cellStyle name="Обычный 2 2 5 26" xfId="32585"/>
    <cellStyle name="Обычный 2 2 5 26 2" xfId="32586"/>
    <cellStyle name="Обычный 2 2 5 27" xfId="32587"/>
    <cellStyle name="Обычный 2 2 5 27 2" xfId="32588"/>
    <cellStyle name="Обычный 2 2 5 28" xfId="32589"/>
    <cellStyle name="Обычный 2 2 5 28 2" xfId="32590"/>
    <cellStyle name="Обычный 2 2 5 29" xfId="32591"/>
    <cellStyle name="Обычный 2 2 5 29 2" xfId="32592"/>
    <cellStyle name="Обычный 2 2 5 3" xfId="32593"/>
    <cellStyle name="Обычный 2 2 5 3 10" xfId="32594"/>
    <cellStyle name="Обычный 2 2 5 3 10 2" xfId="32595"/>
    <cellStyle name="Обычный 2 2 5 3 11" xfId="32596"/>
    <cellStyle name="Обычный 2 2 5 3 11 2" xfId="32597"/>
    <cellStyle name="Обычный 2 2 5 3 12" xfId="32598"/>
    <cellStyle name="Обычный 2 2 5 3 12 2" xfId="32599"/>
    <cellStyle name="Обычный 2 2 5 3 13" xfId="32600"/>
    <cellStyle name="Обычный 2 2 5 3 13 2" xfId="32601"/>
    <cellStyle name="Обычный 2 2 5 3 14" xfId="32602"/>
    <cellStyle name="Обычный 2 2 5 3 14 2" xfId="32603"/>
    <cellStyle name="Обычный 2 2 5 3 15" xfId="32604"/>
    <cellStyle name="Обычный 2 2 5 3 15 2" xfId="32605"/>
    <cellStyle name="Обычный 2 2 5 3 16" xfId="32606"/>
    <cellStyle name="Обычный 2 2 5 3 16 2" xfId="32607"/>
    <cellStyle name="Обычный 2 2 5 3 17" xfId="32608"/>
    <cellStyle name="Обычный 2 2 5 3 17 2" xfId="32609"/>
    <cellStyle name="Обычный 2 2 5 3 18" xfId="32610"/>
    <cellStyle name="Обычный 2 2 5 3 18 2" xfId="32611"/>
    <cellStyle name="Обычный 2 2 5 3 19" xfId="32612"/>
    <cellStyle name="Обычный 2 2 5 3 19 2" xfId="32613"/>
    <cellStyle name="Обычный 2 2 5 3 2" xfId="32614"/>
    <cellStyle name="Обычный 2 2 5 3 2 2" xfId="32615"/>
    <cellStyle name="Обычный 2 2 5 3 20" xfId="32616"/>
    <cellStyle name="Обычный 2 2 5 3 20 2" xfId="32617"/>
    <cellStyle name="Обычный 2 2 5 3 21" xfId="32618"/>
    <cellStyle name="Обычный 2 2 5 3 21 2" xfId="32619"/>
    <cellStyle name="Обычный 2 2 5 3 22" xfId="32620"/>
    <cellStyle name="Обычный 2 2 5 3 22 2" xfId="32621"/>
    <cellStyle name="Обычный 2 2 5 3 23" xfId="32622"/>
    <cellStyle name="Обычный 2 2 5 3 23 2" xfId="32623"/>
    <cellStyle name="Обычный 2 2 5 3 24" xfId="32624"/>
    <cellStyle name="Обычный 2 2 5 3 24 2" xfId="32625"/>
    <cellStyle name="Обычный 2 2 5 3 25" xfId="32626"/>
    <cellStyle name="Обычный 2 2 5 3 25 2" xfId="32627"/>
    <cellStyle name="Обычный 2 2 5 3 26" xfId="32628"/>
    <cellStyle name="Обычный 2 2 5 3 26 2" xfId="32629"/>
    <cellStyle name="Обычный 2 2 5 3 27" xfId="32630"/>
    <cellStyle name="Обычный 2 2 5 3 27 2" xfId="32631"/>
    <cellStyle name="Обычный 2 2 5 3 28" xfId="32632"/>
    <cellStyle name="Обычный 2 2 5 3 28 2" xfId="32633"/>
    <cellStyle name="Обычный 2 2 5 3 29" xfId="32634"/>
    <cellStyle name="Обычный 2 2 5 3 29 2" xfId="32635"/>
    <cellStyle name="Обычный 2 2 5 3 3" xfId="32636"/>
    <cellStyle name="Обычный 2 2 5 3 3 2" xfId="32637"/>
    <cellStyle name="Обычный 2 2 5 3 30" xfId="32638"/>
    <cellStyle name="Обычный 2 2 5 3 30 2" xfId="32639"/>
    <cellStyle name="Обычный 2 2 5 3 31" xfId="32640"/>
    <cellStyle name="Обычный 2 2 5 3 31 2" xfId="32641"/>
    <cellStyle name="Обычный 2 2 5 3 32" xfId="32642"/>
    <cellStyle name="Обычный 2 2 5 3 32 2" xfId="32643"/>
    <cellStyle name="Обычный 2 2 5 3 33" xfId="32644"/>
    <cellStyle name="Обычный 2 2 5 3 33 2" xfId="32645"/>
    <cellStyle name="Обычный 2 2 5 3 34" xfId="32646"/>
    <cellStyle name="Обычный 2 2 5 3 34 2" xfId="32647"/>
    <cellStyle name="Обычный 2 2 5 3 35" xfId="32648"/>
    <cellStyle name="Обычный 2 2 5 3 4" xfId="32649"/>
    <cellStyle name="Обычный 2 2 5 3 4 2" xfId="32650"/>
    <cellStyle name="Обычный 2 2 5 3 5" xfId="32651"/>
    <cellStyle name="Обычный 2 2 5 3 5 2" xfId="32652"/>
    <cellStyle name="Обычный 2 2 5 3 6" xfId="32653"/>
    <cellStyle name="Обычный 2 2 5 3 6 2" xfId="32654"/>
    <cellStyle name="Обычный 2 2 5 3 7" xfId="32655"/>
    <cellStyle name="Обычный 2 2 5 3 7 2" xfId="32656"/>
    <cellStyle name="Обычный 2 2 5 3 8" xfId="32657"/>
    <cellStyle name="Обычный 2 2 5 3 8 2" xfId="32658"/>
    <cellStyle name="Обычный 2 2 5 3 9" xfId="32659"/>
    <cellStyle name="Обычный 2 2 5 3 9 2" xfId="32660"/>
    <cellStyle name="Обычный 2 2 5 30" xfId="32661"/>
    <cellStyle name="Обычный 2 2 5 30 2" xfId="32662"/>
    <cellStyle name="Обычный 2 2 5 31" xfId="32663"/>
    <cellStyle name="Обычный 2 2 5 31 2" xfId="32664"/>
    <cellStyle name="Обычный 2 2 5 32" xfId="32665"/>
    <cellStyle name="Обычный 2 2 5 32 2" xfId="32666"/>
    <cellStyle name="Обычный 2 2 5 33" xfId="32667"/>
    <cellStyle name="Обычный 2 2 5 33 2" xfId="32668"/>
    <cellStyle name="Обычный 2 2 5 34" xfId="32669"/>
    <cellStyle name="Обычный 2 2 5 34 2" xfId="32670"/>
    <cellStyle name="Обычный 2 2 5 35" xfId="32671"/>
    <cellStyle name="Обычный 2 2 5 35 2" xfId="32672"/>
    <cellStyle name="Обычный 2 2 5 36" xfId="32673"/>
    <cellStyle name="Обычный 2 2 5 36 2" xfId="32674"/>
    <cellStyle name="Обычный 2 2 5 37" xfId="32675"/>
    <cellStyle name="Обычный 2 2 5 37 2" xfId="32676"/>
    <cellStyle name="Обычный 2 2 5 38" xfId="32677"/>
    <cellStyle name="Обычный 2 2 5 4" xfId="32678"/>
    <cellStyle name="Обычный 2 2 5 4 2" xfId="32679"/>
    <cellStyle name="Обычный 2 2 5 5" xfId="32680"/>
    <cellStyle name="Обычный 2 2 5 5 2" xfId="32681"/>
    <cellStyle name="Обычный 2 2 5 6" xfId="32682"/>
    <cellStyle name="Обычный 2 2 5 6 2" xfId="32683"/>
    <cellStyle name="Обычный 2 2 5 7" xfId="32684"/>
    <cellStyle name="Обычный 2 2 5 7 2" xfId="32685"/>
    <cellStyle name="Обычный 2 2 5 8" xfId="32686"/>
    <cellStyle name="Обычный 2 2 5 8 2" xfId="32687"/>
    <cellStyle name="Обычный 2 2 5 9" xfId="32688"/>
    <cellStyle name="Обычный 2 2 5 9 2" xfId="32689"/>
    <cellStyle name="Обычный 2 2 6" xfId="32690"/>
    <cellStyle name="Обычный 2 2 6 10" xfId="32691"/>
    <cellStyle name="Обычный 2 2 6 10 2" xfId="32692"/>
    <cellStyle name="Обычный 2 2 6 11" xfId="32693"/>
    <cellStyle name="Обычный 2 2 6 11 2" xfId="32694"/>
    <cellStyle name="Обычный 2 2 6 12" xfId="32695"/>
    <cellStyle name="Обычный 2 2 6 12 2" xfId="32696"/>
    <cellStyle name="Обычный 2 2 6 13" xfId="32697"/>
    <cellStyle name="Обычный 2 2 6 13 2" xfId="32698"/>
    <cellStyle name="Обычный 2 2 6 14" xfId="32699"/>
    <cellStyle name="Обычный 2 2 6 14 2" xfId="32700"/>
    <cellStyle name="Обычный 2 2 6 15" xfId="32701"/>
    <cellStyle name="Обычный 2 2 6 15 2" xfId="32702"/>
    <cellStyle name="Обычный 2 2 6 16" xfId="32703"/>
    <cellStyle name="Обычный 2 2 6 16 2" xfId="32704"/>
    <cellStyle name="Обычный 2 2 6 17" xfId="32705"/>
    <cellStyle name="Обычный 2 2 6 17 2" xfId="32706"/>
    <cellStyle name="Обычный 2 2 6 18" xfId="32707"/>
    <cellStyle name="Обычный 2 2 6 18 2" xfId="32708"/>
    <cellStyle name="Обычный 2 2 6 19" xfId="32709"/>
    <cellStyle name="Обычный 2 2 6 19 2" xfId="32710"/>
    <cellStyle name="Обычный 2 2 6 2" xfId="32711"/>
    <cellStyle name="Обычный 2 2 6 2 10" xfId="32712"/>
    <cellStyle name="Обычный 2 2 6 2 10 2" xfId="32713"/>
    <cellStyle name="Обычный 2 2 6 2 11" xfId="32714"/>
    <cellStyle name="Обычный 2 2 6 2 11 2" xfId="32715"/>
    <cellStyle name="Обычный 2 2 6 2 12" xfId="32716"/>
    <cellStyle name="Обычный 2 2 6 2 12 2" xfId="32717"/>
    <cellStyle name="Обычный 2 2 6 2 13" xfId="32718"/>
    <cellStyle name="Обычный 2 2 6 2 13 2" xfId="32719"/>
    <cellStyle name="Обычный 2 2 6 2 14" xfId="32720"/>
    <cellStyle name="Обычный 2 2 6 2 14 2" xfId="32721"/>
    <cellStyle name="Обычный 2 2 6 2 15" xfId="32722"/>
    <cellStyle name="Обычный 2 2 6 2 15 2" xfId="32723"/>
    <cellStyle name="Обычный 2 2 6 2 16" xfId="32724"/>
    <cellStyle name="Обычный 2 2 6 2 16 2" xfId="32725"/>
    <cellStyle name="Обычный 2 2 6 2 17" xfId="32726"/>
    <cellStyle name="Обычный 2 2 6 2 17 2" xfId="32727"/>
    <cellStyle name="Обычный 2 2 6 2 18" xfId="32728"/>
    <cellStyle name="Обычный 2 2 6 2 18 2" xfId="32729"/>
    <cellStyle name="Обычный 2 2 6 2 19" xfId="32730"/>
    <cellStyle name="Обычный 2 2 6 2 19 2" xfId="32731"/>
    <cellStyle name="Обычный 2 2 6 2 2" xfId="32732"/>
    <cellStyle name="Обычный 2 2 6 2 2 10" xfId="32733"/>
    <cellStyle name="Обычный 2 2 6 2 2 10 2" xfId="32734"/>
    <cellStyle name="Обычный 2 2 6 2 2 11" xfId="32735"/>
    <cellStyle name="Обычный 2 2 6 2 2 11 2" xfId="32736"/>
    <cellStyle name="Обычный 2 2 6 2 2 12" xfId="32737"/>
    <cellStyle name="Обычный 2 2 6 2 2 12 2" xfId="32738"/>
    <cellStyle name="Обычный 2 2 6 2 2 13" xfId="32739"/>
    <cellStyle name="Обычный 2 2 6 2 2 13 2" xfId="32740"/>
    <cellStyle name="Обычный 2 2 6 2 2 14" xfId="32741"/>
    <cellStyle name="Обычный 2 2 6 2 2 14 2" xfId="32742"/>
    <cellStyle name="Обычный 2 2 6 2 2 15" xfId="32743"/>
    <cellStyle name="Обычный 2 2 6 2 2 15 2" xfId="32744"/>
    <cellStyle name="Обычный 2 2 6 2 2 16" xfId="32745"/>
    <cellStyle name="Обычный 2 2 6 2 2 16 2" xfId="32746"/>
    <cellStyle name="Обычный 2 2 6 2 2 17" xfId="32747"/>
    <cellStyle name="Обычный 2 2 6 2 2 17 2" xfId="32748"/>
    <cellStyle name="Обычный 2 2 6 2 2 18" xfId="32749"/>
    <cellStyle name="Обычный 2 2 6 2 2 18 2" xfId="32750"/>
    <cellStyle name="Обычный 2 2 6 2 2 19" xfId="32751"/>
    <cellStyle name="Обычный 2 2 6 2 2 19 2" xfId="32752"/>
    <cellStyle name="Обычный 2 2 6 2 2 2" xfId="32753"/>
    <cellStyle name="Обычный 2 2 6 2 2 2 2" xfId="32754"/>
    <cellStyle name="Обычный 2 2 6 2 2 20" xfId="32755"/>
    <cellStyle name="Обычный 2 2 6 2 2 20 2" xfId="32756"/>
    <cellStyle name="Обычный 2 2 6 2 2 21" xfId="32757"/>
    <cellStyle name="Обычный 2 2 6 2 2 21 2" xfId="32758"/>
    <cellStyle name="Обычный 2 2 6 2 2 22" xfId="32759"/>
    <cellStyle name="Обычный 2 2 6 2 2 22 2" xfId="32760"/>
    <cellStyle name="Обычный 2 2 6 2 2 23" xfId="32761"/>
    <cellStyle name="Обычный 2 2 6 2 2 23 2" xfId="32762"/>
    <cellStyle name="Обычный 2 2 6 2 2 24" xfId="32763"/>
    <cellStyle name="Обычный 2 2 6 2 2 24 2" xfId="32764"/>
    <cellStyle name="Обычный 2 2 6 2 2 25" xfId="32765"/>
    <cellStyle name="Обычный 2 2 6 2 2 25 2" xfId="32766"/>
    <cellStyle name="Обычный 2 2 6 2 2 26" xfId="32767"/>
    <cellStyle name="Обычный 2 2 6 2 2 26 2" xfId="32768"/>
    <cellStyle name="Обычный 2 2 6 2 2 27" xfId="32769"/>
    <cellStyle name="Обычный 2 2 6 2 2 27 2" xfId="32770"/>
    <cellStyle name="Обычный 2 2 6 2 2 28" xfId="32771"/>
    <cellStyle name="Обычный 2 2 6 2 2 28 2" xfId="32772"/>
    <cellStyle name="Обычный 2 2 6 2 2 29" xfId="32773"/>
    <cellStyle name="Обычный 2 2 6 2 2 29 2" xfId="32774"/>
    <cellStyle name="Обычный 2 2 6 2 2 3" xfId="32775"/>
    <cellStyle name="Обычный 2 2 6 2 2 3 2" xfId="32776"/>
    <cellStyle name="Обычный 2 2 6 2 2 30" xfId="32777"/>
    <cellStyle name="Обычный 2 2 6 2 2 30 2" xfId="32778"/>
    <cellStyle name="Обычный 2 2 6 2 2 31" xfId="32779"/>
    <cellStyle name="Обычный 2 2 6 2 2 31 2" xfId="32780"/>
    <cellStyle name="Обычный 2 2 6 2 2 32" xfId="32781"/>
    <cellStyle name="Обычный 2 2 6 2 2 32 2" xfId="32782"/>
    <cellStyle name="Обычный 2 2 6 2 2 33" xfId="32783"/>
    <cellStyle name="Обычный 2 2 6 2 2 33 2" xfId="32784"/>
    <cellStyle name="Обычный 2 2 6 2 2 34" xfId="32785"/>
    <cellStyle name="Обычный 2 2 6 2 2 34 2" xfId="32786"/>
    <cellStyle name="Обычный 2 2 6 2 2 35" xfId="32787"/>
    <cellStyle name="Обычный 2 2 6 2 2 4" xfId="32788"/>
    <cellStyle name="Обычный 2 2 6 2 2 4 2" xfId="32789"/>
    <cellStyle name="Обычный 2 2 6 2 2 5" xfId="32790"/>
    <cellStyle name="Обычный 2 2 6 2 2 5 2" xfId="32791"/>
    <cellStyle name="Обычный 2 2 6 2 2 6" xfId="32792"/>
    <cellStyle name="Обычный 2 2 6 2 2 6 2" xfId="32793"/>
    <cellStyle name="Обычный 2 2 6 2 2 7" xfId="32794"/>
    <cellStyle name="Обычный 2 2 6 2 2 7 2" xfId="32795"/>
    <cellStyle name="Обычный 2 2 6 2 2 8" xfId="32796"/>
    <cellStyle name="Обычный 2 2 6 2 2 8 2" xfId="32797"/>
    <cellStyle name="Обычный 2 2 6 2 2 9" xfId="32798"/>
    <cellStyle name="Обычный 2 2 6 2 2 9 2" xfId="32799"/>
    <cellStyle name="Обычный 2 2 6 2 20" xfId="32800"/>
    <cellStyle name="Обычный 2 2 6 2 20 2" xfId="32801"/>
    <cellStyle name="Обычный 2 2 6 2 21" xfId="32802"/>
    <cellStyle name="Обычный 2 2 6 2 21 2" xfId="32803"/>
    <cellStyle name="Обычный 2 2 6 2 22" xfId="32804"/>
    <cellStyle name="Обычный 2 2 6 2 22 2" xfId="32805"/>
    <cellStyle name="Обычный 2 2 6 2 23" xfId="32806"/>
    <cellStyle name="Обычный 2 2 6 2 23 2" xfId="32807"/>
    <cellStyle name="Обычный 2 2 6 2 24" xfId="32808"/>
    <cellStyle name="Обычный 2 2 6 2 24 2" xfId="32809"/>
    <cellStyle name="Обычный 2 2 6 2 25" xfId="32810"/>
    <cellStyle name="Обычный 2 2 6 2 25 2" xfId="32811"/>
    <cellStyle name="Обычный 2 2 6 2 26" xfId="32812"/>
    <cellStyle name="Обычный 2 2 6 2 26 2" xfId="32813"/>
    <cellStyle name="Обычный 2 2 6 2 27" xfId="32814"/>
    <cellStyle name="Обычный 2 2 6 2 27 2" xfId="32815"/>
    <cellStyle name="Обычный 2 2 6 2 28" xfId="32816"/>
    <cellStyle name="Обычный 2 2 6 2 28 2" xfId="32817"/>
    <cellStyle name="Обычный 2 2 6 2 29" xfId="32818"/>
    <cellStyle name="Обычный 2 2 6 2 29 2" xfId="32819"/>
    <cellStyle name="Обычный 2 2 6 2 3" xfId="32820"/>
    <cellStyle name="Обычный 2 2 6 2 3 2" xfId="32821"/>
    <cellStyle name="Обычный 2 2 6 2 30" xfId="32822"/>
    <cellStyle name="Обычный 2 2 6 2 30 2" xfId="32823"/>
    <cellStyle name="Обычный 2 2 6 2 31" xfId="32824"/>
    <cellStyle name="Обычный 2 2 6 2 31 2" xfId="32825"/>
    <cellStyle name="Обычный 2 2 6 2 32" xfId="32826"/>
    <cellStyle name="Обычный 2 2 6 2 32 2" xfId="32827"/>
    <cellStyle name="Обычный 2 2 6 2 33" xfId="32828"/>
    <cellStyle name="Обычный 2 2 6 2 33 2" xfId="32829"/>
    <cellStyle name="Обычный 2 2 6 2 34" xfId="32830"/>
    <cellStyle name="Обычный 2 2 6 2 34 2" xfId="32831"/>
    <cellStyle name="Обычный 2 2 6 2 35" xfId="32832"/>
    <cellStyle name="Обычный 2 2 6 2 35 2" xfId="32833"/>
    <cellStyle name="Обычный 2 2 6 2 36" xfId="32834"/>
    <cellStyle name="Обычный 2 2 6 2 36 2" xfId="32835"/>
    <cellStyle name="Обычный 2 2 6 2 37" xfId="32836"/>
    <cellStyle name="Обычный 2 2 6 2 4" xfId="32837"/>
    <cellStyle name="Обычный 2 2 6 2 4 2" xfId="32838"/>
    <cellStyle name="Обычный 2 2 6 2 5" xfId="32839"/>
    <cellStyle name="Обычный 2 2 6 2 5 2" xfId="32840"/>
    <cellStyle name="Обычный 2 2 6 2 6" xfId="32841"/>
    <cellStyle name="Обычный 2 2 6 2 6 2" xfId="32842"/>
    <cellStyle name="Обычный 2 2 6 2 7" xfId="32843"/>
    <cellStyle name="Обычный 2 2 6 2 7 2" xfId="32844"/>
    <cellStyle name="Обычный 2 2 6 2 8" xfId="32845"/>
    <cellStyle name="Обычный 2 2 6 2 8 2" xfId="32846"/>
    <cellStyle name="Обычный 2 2 6 2 9" xfId="32847"/>
    <cellStyle name="Обычный 2 2 6 2 9 2" xfId="32848"/>
    <cellStyle name="Обычный 2 2 6 20" xfId="32849"/>
    <cellStyle name="Обычный 2 2 6 20 2" xfId="32850"/>
    <cellStyle name="Обычный 2 2 6 21" xfId="32851"/>
    <cellStyle name="Обычный 2 2 6 21 2" xfId="32852"/>
    <cellStyle name="Обычный 2 2 6 22" xfId="32853"/>
    <cellStyle name="Обычный 2 2 6 22 2" xfId="32854"/>
    <cellStyle name="Обычный 2 2 6 23" xfId="32855"/>
    <cellStyle name="Обычный 2 2 6 23 2" xfId="32856"/>
    <cellStyle name="Обычный 2 2 6 24" xfId="32857"/>
    <cellStyle name="Обычный 2 2 6 24 2" xfId="32858"/>
    <cellStyle name="Обычный 2 2 6 25" xfId="32859"/>
    <cellStyle name="Обычный 2 2 6 25 2" xfId="32860"/>
    <cellStyle name="Обычный 2 2 6 26" xfId="32861"/>
    <cellStyle name="Обычный 2 2 6 26 2" xfId="32862"/>
    <cellStyle name="Обычный 2 2 6 27" xfId="32863"/>
    <cellStyle name="Обычный 2 2 6 27 2" xfId="32864"/>
    <cellStyle name="Обычный 2 2 6 28" xfId="32865"/>
    <cellStyle name="Обычный 2 2 6 28 2" xfId="32866"/>
    <cellStyle name="Обычный 2 2 6 29" xfId="32867"/>
    <cellStyle name="Обычный 2 2 6 29 2" xfId="32868"/>
    <cellStyle name="Обычный 2 2 6 3" xfId="32869"/>
    <cellStyle name="Обычный 2 2 6 3 10" xfId="32870"/>
    <cellStyle name="Обычный 2 2 6 3 10 2" xfId="32871"/>
    <cellStyle name="Обычный 2 2 6 3 11" xfId="32872"/>
    <cellStyle name="Обычный 2 2 6 3 11 2" xfId="32873"/>
    <cellStyle name="Обычный 2 2 6 3 12" xfId="32874"/>
    <cellStyle name="Обычный 2 2 6 3 12 2" xfId="32875"/>
    <cellStyle name="Обычный 2 2 6 3 13" xfId="32876"/>
    <cellStyle name="Обычный 2 2 6 3 13 2" xfId="32877"/>
    <cellStyle name="Обычный 2 2 6 3 14" xfId="32878"/>
    <cellStyle name="Обычный 2 2 6 3 14 2" xfId="32879"/>
    <cellStyle name="Обычный 2 2 6 3 15" xfId="32880"/>
    <cellStyle name="Обычный 2 2 6 3 15 2" xfId="32881"/>
    <cellStyle name="Обычный 2 2 6 3 16" xfId="32882"/>
    <cellStyle name="Обычный 2 2 6 3 16 2" xfId="32883"/>
    <cellStyle name="Обычный 2 2 6 3 17" xfId="32884"/>
    <cellStyle name="Обычный 2 2 6 3 17 2" xfId="32885"/>
    <cellStyle name="Обычный 2 2 6 3 18" xfId="32886"/>
    <cellStyle name="Обычный 2 2 6 3 18 2" xfId="32887"/>
    <cellStyle name="Обычный 2 2 6 3 19" xfId="32888"/>
    <cellStyle name="Обычный 2 2 6 3 19 2" xfId="32889"/>
    <cellStyle name="Обычный 2 2 6 3 2" xfId="32890"/>
    <cellStyle name="Обычный 2 2 6 3 2 2" xfId="32891"/>
    <cellStyle name="Обычный 2 2 6 3 20" xfId="32892"/>
    <cellStyle name="Обычный 2 2 6 3 20 2" xfId="32893"/>
    <cellStyle name="Обычный 2 2 6 3 21" xfId="32894"/>
    <cellStyle name="Обычный 2 2 6 3 21 2" xfId="32895"/>
    <cellStyle name="Обычный 2 2 6 3 22" xfId="32896"/>
    <cellStyle name="Обычный 2 2 6 3 22 2" xfId="32897"/>
    <cellStyle name="Обычный 2 2 6 3 23" xfId="32898"/>
    <cellStyle name="Обычный 2 2 6 3 23 2" xfId="32899"/>
    <cellStyle name="Обычный 2 2 6 3 24" xfId="32900"/>
    <cellStyle name="Обычный 2 2 6 3 24 2" xfId="32901"/>
    <cellStyle name="Обычный 2 2 6 3 25" xfId="32902"/>
    <cellStyle name="Обычный 2 2 6 3 25 2" xfId="32903"/>
    <cellStyle name="Обычный 2 2 6 3 26" xfId="32904"/>
    <cellStyle name="Обычный 2 2 6 3 26 2" xfId="32905"/>
    <cellStyle name="Обычный 2 2 6 3 27" xfId="32906"/>
    <cellStyle name="Обычный 2 2 6 3 27 2" xfId="32907"/>
    <cellStyle name="Обычный 2 2 6 3 28" xfId="32908"/>
    <cellStyle name="Обычный 2 2 6 3 28 2" xfId="32909"/>
    <cellStyle name="Обычный 2 2 6 3 29" xfId="32910"/>
    <cellStyle name="Обычный 2 2 6 3 29 2" xfId="32911"/>
    <cellStyle name="Обычный 2 2 6 3 3" xfId="32912"/>
    <cellStyle name="Обычный 2 2 6 3 3 2" xfId="32913"/>
    <cellStyle name="Обычный 2 2 6 3 30" xfId="32914"/>
    <cellStyle name="Обычный 2 2 6 3 30 2" xfId="32915"/>
    <cellStyle name="Обычный 2 2 6 3 31" xfId="32916"/>
    <cellStyle name="Обычный 2 2 6 3 31 2" xfId="32917"/>
    <cellStyle name="Обычный 2 2 6 3 32" xfId="32918"/>
    <cellStyle name="Обычный 2 2 6 3 32 2" xfId="32919"/>
    <cellStyle name="Обычный 2 2 6 3 33" xfId="32920"/>
    <cellStyle name="Обычный 2 2 6 3 33 2" xfId="32921"/>
    <cellStyle name="Обычный 2 2 6 3 34" xfId="32922"/>
    <cellStyle name="Обычный 2 2 6 3 34 2" xfId="32923"/>
    <cellStyle name="Обычный 2 2 6 3 35" xfId="32924"/>
    <cellStyle name="Обычный 2 2 6 3 4" xfId="32925"/>
    <cellStyle name="Обычный 2 2 6 3 4 2" xfId="32926"/>
    <cellStyle name="Обычный 2 2 6 3 5" xfId="32927"/>
    <cellStyle name="Обычный 2 2 6 3 5 2" xfId="32928"/>
    <cellStyle name="Обычный 2 2 6 3 6" xfId="32929"/>
    <cellStyle name="Обычный 2 2 6 3 6 2" xfId="32930"/>
    <cellStyle name="Обычный 2 2 6 3 7" xfId="32931"/>
    <cellStyle name="Обычный 2 2 6 3 7 2" xfId="32932"/>
    <cellStyle name="Обычный 2 2 6 3 8" xfId="32933"/>
    <cellStyle name="Обычный 2 2 6 3 8 2" xfId="32934"/>
    <cellStyle name="Обычный 2 2 6 3 9" xfId="32935"/>
    <cellStyle name="Обычный 2 2 6 3 9 2" xfId="32936"/>
    <cellStyle name="Обычный 2 2 6 30" xfId="32937"/>
    <cellStyle name="Обычный 2 2 6 30 2" xfId="32938"/>
    <cellStyle name="Обычный 2 2 6 31" xfId="32939"/>
    <cellStyle name="Обычный 2 2 6 31 2" xfId="32940"/>
    <cellStyle name="Обычный 2 2 6 32" xfId="32941"/>
    <cellStyle name="Обычный 2 2 6 32 2" xfId="32942"/>
    <cellStyle name="Обычный 2 2 6 33" xfId="32943"/>
    <cellStyle name="Обычный 2 2 6 33 2" xfId="32944"/>
    <cellStyle name="Обычный 2 2 6 34" xfId="32945"/>
    <cellStyle name="Обычный 2 2 6 34 2" xfId="32946"/>
    <cellStyle name="Обычный 2 2 6 35" xfId="32947"/>
    <cellStyle name="Обычный 2 2 6 35 2" xfId="32948"/>
    <cellStyle name="Обычный 2 2 6 36" xfId="32949"/>
    <cellStyle name="Обычный 2 2 6 36 2" xfId="32950"/>
    <cellStyle name="Обычный 2 2 6 37" xfId="32951"/>
    <cellStyle name="Обычный 2 2 6 37 2" xfId="32952"/>
    <cellStyle name="Обычный 2 2 6 38" xfId="32953"/>
    <cellStyle name="Обычный 2 2 6 4" xfId="32954"/>
    <cellStyle name="Обычный 2 2 6 4 2" xfId="32955"/>
    <cellStyle name="Обычный 2 2 6 5" xfId="32956"/>
    <cellStyle name="Обычный 2 2 6 5 2" xfId="32957"/>
    <cellStyle name="Обычный 2 2 6 6" xfId="32958"/>
    <cellStyle name="Обычный 2 2 6 6 2" xfId="32959"/>
    <cellStyle name="Обычный 2 2 6 7" xfId="32960"/>
    <cellStyle name="Обычный 2 2 6 7 2" xfId="32961"/>
    <cellStyle name="Обычный 2 2 6 8" xfId="32962"/>
    <cellStyle name="Обычный 2 2 6 8 2" xfId="32963"/>
    <cellStyle name="Обычный 2 2 6 9" xfId="32964"/>
    <cellStyle name="Обычный 2 2 6 9 2" xfId="32965"/>
    <cellStyle name="Обычный 2 2 7" xfId="32966"/>
    <cellStyle name="Обычный 2 2 7 10" xfId="32967"/>
    <cellStyle name="Обычный 2 2 7 10 2" xfId="32968"/>
    <cellStyle name="Обычный 2 2 7 11" xfId="32969"/>
    <cellStyle name="Обычный 2 2 7 11 2" xfId="32970"/>
    <cellStyle name="Обычный 2 2 7 12" xfId="32971"/>
    <cellStyle name="Обычный 2 2 7 12 2" xfId="32972"/>
    <cellStyle name="Обычный 2 2 7 13" xfId="32973"/>
    <cellStyle name="Обычный 2 2 7 13 2" xfId="32974"/>
    <cellStyle name="Обычный 2 2 7 14" xfId="32975"/>
    <cellStyle name="Обычный 2 2 7 14 2" xfId="32976"/>
    <cellStyle name="Обычный 2 2 7 15" xfId="32977"/>
    <cellStyle name="Обычный 2 2 7 15 2" xfId="32978"/>
    <cellStyle name="Обычный 2 2 7 16" xfId="32979"/>
    <cellStyle name="Обычный 2 2 7 16 2" xfId="32980"/>
    <cellStyle name="Обычный 2 2 7 17" xfId="32981"/>
    <cellStyle name="Обычный 2 2 7 17 2" xfId="32982"/>
    <cellStyle name="Обычный 2 2 7 18" xfId="32983"/>
    <cellStyle name="Обычный 2 2 7 18 2" xfId="32984"/>
    <cellStyle name="Обычный 2 2 7 19" xfId="32985"/>
    <cellStyle name="Обычный 2 2 7 19 2" xfId="32986"/>
    <cellStyle name="Обычный 2 2 7 2" xfId="32987"/>
    <cellStyle name="Обычный 2 2 7 2 10" xfId="32988"/>
    <cellStyle name="Обычный 2 2 7 2 10 2" xfId="32989"/>
    <cellStyle name="Обычный 2 2 7 2 11" xfId="32990"/>
    <cellStyle name="Обычный 2 2 7 2 11 2" xfId="32991"/>
    <cellStyle name="Обычный 2 2 7 2 12" xfId="32992"/>
    <cellStyle name="Обычный 2 2 7 2 12 2" xfId="32993"/>
    <cellStyle name="Обычный 2 2 7 2 13" xfId="32994"/>
    <cellStyle name="Обычный 2 2 7 2 13 2" xfId="32995"/>
    <cellStyle name="Обычный 2 2 7 2 14" xfId="32996"/>
    <cellStyle name="Обычный 2 2 7 2 14 2" xfId="32997"/>
    <cellStyle name="Обычный 2 2 7 2 15" xfId="32998"/>
    <cellStyle name="Обычный 2 2 7 2 15 2" xfId="32999"/>
    <cellStyle name="Обычный 2 2 7 2 16" xfId="33000"/>
    <cellStyle name="Обычный 2 2 7 2 16 2" xfId="33001"/>
    <cellStyle name="Обычный 2 2 7 2 17" xfId="33002"/>
    <cellStyle name="Обычный 2 2 7 2 17 2" xfId="33003"/>
    <cellStyle name="Обычный 2 2 7 2 18" xfId="33004"/>
    <cellStyle name="Обычный 2 2 7 2 18 2" xfId="33005"/>
    <cellStyle name="Обычный 2 2 7 2 19" xfId="33006"/>
    <cellStyle name="Обычный 2 2 7 2 19 2" xfId="33007"/>
    <cellStyle name="Обычный 2 2 7 2 2" xfId="33008"/>
    <cellStyle name="Обычный 2 2 7 2 2 2" xfId="33009"/>
    <cellStyle name="Обычный 2 2 7 2 20" xfId="33010"/>
    <cellStyle name="Обычный 2 2 7 2 20 2" xfId="33011"/>
    <cellStyle name="Обычный 2 2 7 2 21" xfId="33012"/>
    <cellStyle name="Обычный 2 2 7 2 21 2" xfId="33013"/>
    <cellStyle name="Обычный 2 2 7 2 22" xfId="33014"/>
    <cellStyle name="Обычный 2 2 7 2 22 2" xfId="33015"/>
    <cellStyle name="Обычный 2 2 7 2 23" xfId="33016"/>
    <cellStyle name="Обычный 2 2 7 2 23 2" xfId="33017"/>
    <cellStyle name="Обычный 2 2 7 2 24" xfId="33018"/>
    <cellStyle name="Обычный 2 2 7 2 24 2" xfId="33019"/>
    <cellStyle name="Обычный 2 2 7 2 25" xfId="33020"/>
    <cellStyle name="Обычный 2 2 7 2 25 2" xfId="33021"/>
    <cellStyle name="Обычный 2 2 7 2 26" xfId="33022"/>
    <cellStyle name="Обычный 2 2 7 2 26 2" xfId="33023"/>
    <cellStyle name="Обычный 2 2 7 2 27" xfId="33024"/>
    <cellStyle name="Обычный 2 2 7 2 27 2" xfId="33025"/>
    <cellStyle name="Обычный 2 2 7 2 28" xfId="33026"/>
    <cellStyle name="Обычный 2 2 7 2 28 2" xfId="33027"/>
    <cellStyle name="Обычный 2 2 7 2 29" xfId="33028"/>
    <cellStyle name="Обычный 2 2 7 2 29 2" xfId="33029"/>
    <cellStyle name="Обычный 2 2 7 2 3" xfId="33030"/>
    <cellStyle name="Обычный 2 2 7 2 3 2" xfId="33031"/>
    <cellStyle name="Обычный 2 2 7 2 30" xfId="33032"/>
    <cellStyle name="Обычный 2 2 7 2 30 2" xfId="33033"/>
    <cellStyle name="Обычный 2 2 7 2 31" xfId="33034"/>
    <cellStyle name="Обычный 2 2 7 2 31 2" xfId="33035"/>
    <cellStyle name="Обычный 2 2 7 2 32" xfId="33036"/>
    <cellStyle name="Обычный 2 2 7 2 32 2" xfId="33037"/>
    <cellStyle name="Обычный 2 2 7 2 33" xfId="33038"/>
    <cellStyle name="Обычный 2 2 7 2 33 2" xfId="33039"/>
    <cellStyle name="Обычный 2 2 7 2 34" xfId="33040"/>
    <cellStyle name="Обычный 2 2 7 2 34 2" xfId="33041"/>
    <cellStyle name="Обычный 2 2 7 2 35" xfId="33042"/>
    <cellStyle name="Обычный 2 2 7 2 4" xfId="33043"/>
    <cellStyle name="Обычный 2 2 7 2 4 2" xfId="33044"/>
    <cellStyle name="Обычный 2 2 7 2 5" xfId="33045"/>
    <cellStyle name="Обычный 2 2 7 2 5 2" xfId="33046"/>
    <cellStyle name="Обычный 2 2 7 2 6" xfId="33047"/>
    <cellStyle name="Обычный 2 2 7 2 6 2" xfId="33048"/>
    <cellStyle name="Обычный 2 2 7 2 7" xfId="33049"/>
    <cellStyle name="Обычный 2 2 7 2 7 2" xfId="33050"/>
    <cellStyle name="Обычный 2 2 7 2 8" xfId="33051"/>
    <cellStyle name="Обычный 2 2 7 2 8 2" xfId="33052"/>
    <cellStyle name="Обычный 2 2 7 2 9" xfId="33053"/>
    <cellStyle name="Обычный 2 2 7 2 9 2" xfId="33054"/>
    <cellStyle name="Обычный 2 2 7 20" xfId="33055"/>
    <cellStyle name="Обычный 2 2 7 20 2" xfId="33056"/>
    <cellStyle name="Обычный 2 2 7 21" xfId="33057"/>
    <cellStyle name="Обычный 2 2 7 21 2" xfId="33058"/>
    <cellStyle name="Обычный 2 2 7 22" xfId="33059"/>
    <cellStyle name="Обычный 2 2 7 22 2" xfId="33060"/>
    <cellStyle name="Обычный 2 2 7 23" xfId="33061"/>
    <cellStyle name="Обычный 2 2 7 23 2" xfId="33062"/>
    <cellStyle name="Обычный 2 2 7 24" xfId="33063"/>
    <cellStyle name="Обычный 2 2 7 24 2" xfId="33064"/>
    <cellStyle name="Обычный 2 2 7 25" xfId="33065"/>
    <cellStyle name="Обычный 2 2 7 25 2" xfId="33066"/>
    <cellStyle name="Обычный 2 2 7 26" xfId="33067"/>
    <cellStyle name="Обычный 2 2 7 26 2" xfId="33068"/>
    <cellStyle name="Обычный 2 2 7 27" xfId="33069"/>
    <cellStyle name="Обычный 2 2 7 27 2" xfId="33070"/>
    <cellStyle name="Обычный 2 2 7 28" xfId="33071"/>
    <cellStyle name="Обычный 2 2 7 28 2" xfId="33072"/>
    <cellStyle name="Обычный 2 2 7 29" xfId="33073"/>
    <cellStyle name="Обычный 2 2 7 29 2" xfId="33074"/>
    <cellStyle name="Обычный 2 2 7 3" xfId="33075"/>
    <cellStyle name="Обычный 2 2 7 3 2" xfId="33076"/>
    <cellStyle name="Обычный 2 2 7 30" xfId="33077"/>
    <cellStyle name="Обычный 2 2 7 30 2" xfId="33078"/>
    <cellStyle name="Обычный 2 2 7 31" xfId="33079"/>
    <cellStyle name="Обычный 2 2 7 31 2" xfId="33080"/>
    <cellStyle name="Обычный 2 2 7 32" xfId="33081"/>
    <cellStyle name="Обычный 2 2 7 32 2" xfId="33082"/>
    <cellStyle name="Обычный 2 2 7 33" xfId="33083"/>
    <cellStyle name="Обычный 2 2 7 33 2" xfId="33084"/>
    <cellStyle name="Обычный 2 2 7 34" xfId="33085"/>
    <cellStyle name="Обычный 2 2 7 34 2" xfId="33086"/>
    <cellStyle name="Обычный 2 2 7 35" xfId="33087"/>
    <cellStyle name="Обычный 2 2 7 35 2" xfId="33088"/>
    <cellStyle name="Обычный 2 2 7 36" xfId="33089"/>
    <cellStyle name="Обычный 2 2 7 36 2" xfId="33090"/>
    <cellStyle name="Обычный 2 2 7 37" xfId="33091"/>
    <cellStyle name="Обычный 2 2 7 4" xfId="33092"/>
    <cellStyle name="Обычный 2 2 7 4 2" xfId="33093"/>
    <cellStyle name="Обычный 2 2 7 5" xfId="33094"/>
    <cellStyle name="Обычный 2 2 7 5 2" xfId="33095"/>
    <cellStyle name="Обычный 2 2 7 6" xfId="33096"/>
    <cellStyle name="Обычный 2 2 7 6 2" xfId="33097"/>
    <cellStyle name="Обычный 2 2 7 7" xfId="33098"/>
    <cellStyle name="Обычный 2 2 7 7 2" xfId="33099"/>
    <cellStyle name="Обычный 2 2 7 8" xfId="33100"/>
    <cellStyle name="Обычный 2 2 7 8 2" xfId="33101"/>
    <cellStyle name="Обычный 2 2 7 9" xfId="33102"/>
    <cellStyle name="Обычный 2 2 7 9 2" xfId="33103"/>
    <cellStyle name="Обычный 2 2 8" xfId="33104"/>
    <cellStyle name="Обычный 2 2 8 10" xfId="33105"/>
    <cellStyle name="Обычный 2 2 8 10 2" xfId="33106"/>
    <cellStyle name="Обычный 2 2 8 11" xfId="33107"/>
    <cellStyle name="Обычный 2 2 8 11 2" xfId="33108"/>
    <cellStyle name="Обычный 2 2 8 12" xfId="33109"/>
    <cellStyle name="Обычный 2 2 8 12 2" xfId="33110"/>
    <cellStyle name="Обычный 2 2 8 13" xfId="33111"/>
    <cellStyle name="Обычный 2 2 8 13 2" xfId="33112"/>
    <cellStyle name="Обычный 2 2 8 14" xfId="33113"/>
    <cellStyle name="Обычный 2 2 8 14 2" xfId="33114"/>
    <cellStyle name="Обычный 2 2 8 15" xfId="33115"/>
    <cellStyle name="Обычный 2 2 8 15 2" xfId="33116"/>
    <cellStyle name="Обычный 2 2 8 16" xfId="33117"/>
    <cellStyle name="Обычный 2 2 8 16 2" xfId="33118"/>
    <cellStyle name="Обычный 2 2 8 17" xfId="33119"/>
    <cellStyle name="Обычный 2 2 8 17 2" xfId="33120"/>
    <cellStyle name="Обычный 2 2 8 18" xfId="33121"/>
    <cellStyle name="Обычный 2 2 8 18 2" xfId="33122"/>
    <cellStyle name="Обычный 2 2 8 19" xfId="33123"/>
    <cellStyle name="Обычный 2 2 8 19 2" xfId="33124"/>
    <cellStyle name="Обычный 2 2 8 2" xfId="33125"/>
    <cellStyle name="Обычный 2 2 8 2 10" xfId="33126"/>
    <cellStyle name="Обычный 2 2 8 2 10 2" xfId="33127"/>
    <cellStyle name="Обычный 2 2 8 2 11" xfId="33128"/>
    <cellStyle name="Обычный 2 2 8 2 11 2" xfId="33129"/>
    <cellStyle name="Обычный 2 2 8 2 12" xfId="33130"/>
    <cellStyle name="Обычный 2 2 8 2 12 2" xfId="33131"/>
    <cellStyle name="Обычный 2 2 8 2 13" xfId="33132"/>
    <cellStyle name="Обычный 2 2 8 2 13 2" xfId="33133"/>
    <cellStyle name="Обычный 2 2 8 2 14" xfId="33134"/>
    <cellStyle name="Обычный 2 2 8 2 14 2" xfId="33135"/>
    <cellStyle name="Обычный 2 2 8 2 15" xfId="33136"/>
    <cellStyle name="Обычный 2 2 8 2 15 2" xfId="33137"/>
    <cellStyle name="Обычный 2 2 8 2 16" xfId="33138"/>
    <cellStyle name="Обычный 2 2 8 2 16 2" xfId="33139"/>
    <cellStyle name="Обычный 2 2 8 2 17" xfId="33140"/>
    <cellStyle name="Обычный 2 2 8 2 17 2" xfId="33141"/>
    <cellStyle name="Обычный 2 2 8 2 18" xfId="33142"/>
    <cellStyle name="Обычный 2 2 8 2 18 2" xfId="33143"/>
    <cellStyle name="Обычный 2 2 8 2 19" xfId="33144"/>
    <cellStyle name="Обычный 2 2 8 2 19 2" xfId="33145"/>
    <cellStyle name="Обычный 2 2 8 2 2" xfId="33146"/>
    <cellStyle name="Обычный 2 2 8 2 2 2" xfId="33147"/>
    <cellStyle name="Обычный 2 2 8 2 20" xfId="33148"/>
    <cellStyle name="Обычный 2 2 8 2 20 2" xfId="33149"/>
    <cellStyle name="Обычный 2 2 8 2 21" xfId="33150"/>
    <cellStyle name="Обычный 2 2 8 2 21 2" xfId="33151"/>
    <cellStyle name="Обычный 2 2 8 2 22" xfId="33152"/>
    <cellStyle name="Обычный 2 2 8 2 22 2" xfId="33153"/>
    <cellStyle name="Обычный 2 2 8 2 23" xfId="33154"/>
    <cellStyle name="Обычный 2 2 8 2 23 2" xfId="33155"/>
    <cellStyle name="Обычный 2 2 8 2 24" xfId="33156"/>
    <cellStyle name="Обычный 2 2 8 2 24 2" xfId="33157"/>
    <cellStyle name="Обычный 2 2 8 2 25" xfId="33158"/>
    <cellStyle name="Обычный 2 2 8 2 25 2" xfId="33159"/>
    <cellStyle name="Обычный 2 2 8 2 26" xfId="33160"/>
    <cellStyle name="Обычный 2 2 8 2 26 2" xfId="33161"/>
    <cellStyle name="Обычный 2 2 8 2 27" xfId="33162"/>
    <cellStyle name="Обычный 2 2 8 2 27 2" xfId="33163"/>
    <cellStyle name="Обычный 2 2 8 2 28" xfId="33164"/>
    <cellStyle name="Обычный 2 2 8 2 28 2" xfId="33165"/>
    <cellStyle name="Обычный 2 2 8 2 29" xfId="33166"/>
    <cellStyle name="Обычный 2 2 8 2 29 2" xfId="33167"/>
    <cellStyle name="Обычный 2 2 8 2 3" xfId="33168"/>
    <cellStyle name="Обычный 2 2 8 2 3 2" xfId="33169"/>
    <cellStyle name="Обычный 2 2 8 2 30" xfId="33170"/>
    <cellStyle name="Обычный 2 2 8 2 30 2" xfId="33171"/>
    <cellStyle name="Обычный 2 2 8 2 31" xfId="33172"/>
    <cellStyle name="Обычный 2 2 8 2 31 2" xfId="33173"/>
    <cellStyle name="Обычный 2 2 8 2 32" xfId="33174"/>
    <cellStyle name="Обычный 2 2 8 2 32 2" xfId="33175"/>
    <cellStyle name="Обычный 2 2 8 2 33" xfId="33176"/>
    <cellStyle name="Обычный 2 2 8 2 33 2" xfId="33177"/>
    <cellStyle name="Обычный 2 2 8 2 34" xfId="33178"/>
    <cellStyle name="Обычный 2 2 8 2 34 2" xfId="33179"/>
    <cellStyle name="Обычный 2 2 8 2 35" xfId="33180"/>
    <cellStyle name="Обычный 2 2 8 2 4" xfId="33181"/>
    <cellStyle name="Обычный 2 2 8 2 4 2" xfId="33182"/>
    <cellStyle name="Обычный 2 2 8 2 5" xfId="33183"/>
    <cellStyle name="Обычный 2 2 8 2 5 2" xfId="33184"/>
    <cellStyle name="Обычный 2 2 8 2 6" xfId="33185"/>
    <cellStyle name="Обычный 2 2 8 2 6 2" xfId="33186"/>
    <cellStyle name="Обычный 2 2 8 2 7" xfId="33187"/>
    <cellStyle name="Обычный 2 2 8 2 7 2" xfId="33188"/>
    <cellStyle name="Обычный 2 2 8 2 8" xfId="33189"/>
    <cellStyle name="Обычный 2 2 8 2 8 2" xfId="33190"/>
    <cellStyle name="Обычный 2 2 8 2 9" xfId="33191"/>
    <cellStyle name="Обычный 2 2 8 2 9 2" xfId="33192"/>
    <cellStyle name="Обычный 2 2 8 20" xfId="33193"/>
    <cellStyle name="Обычный 2 2 8 20 2" xfId="33194"/>
    <cellStyle name="Обычный 2 2 8 21" xfId="33195"/>
    <cellStyle name="Обычный 2 2 8 21 2" xfId="33196"/>
    <cellStyle name="Обычный 2 2 8 22" xfId="33197"/>
    <cellStyle name="Обычный 2 2 8 22 2" xfId="33198"/>
    <cellStyle name="Обычный 2 2 8 23" xfId="33199"/>
    <cellStyle name="Обычный 2 2 8 23 2" xfId="33200"/>
    <cellStyle name="Обычный 2 2 8 24" xfId="33201"/>
    <cellStyle name="Обычный 2 2 8 24 2" xfId="33202"/>
    <cellStyle name="Обычный 2 2 8 25" xfId="33203"/>
    <cellStyle name="Обычный 2 2 8 25 2" xfId="33204"/>
    <cellStyle name="Обычный 2 2 8 26" xfId="33205"/>
    <cellStyle name="Обычный 2 2 8 26 2" xfId="33206"/>
    <cellStyle name="Обычный 2 2 8 27" xfId="33207"/>
    <cellStyle name="Обычный 2 2 8 27 2" xfId="33208"/>
    <cellStyle name="Обычный 2 2 8 28" xfId="33209"/>
    <cellStyle name="Обычный 2 2 8 28 2" xfId="33210"/>
    <cellStyle name="Обычный 2 2 8 29" xfId="33211"/>
    <cellStyle name="Обычный 2 2 8 29 2" xfId="33212"/>
    <cellStyle name="Обычный 2 2 8 3" xfId="33213"/>
    <cellStyle name="Обычный 2 2 8 3 2" xfId="33214"/>
    <cellStyle name="Обычный 2 2 8 30" xfId="33215"/>
    <cellStyle name="Обычный 2 2 8 30 2" xfId="33216"/>
    <cellStyle name="Обычный 2 2 8 31" xfId="33217"/>
    <cellStyle name="Обычный 2 2 8 31 2" xfId="33218"/>
    <cellStyle name="Обычный 2 2 8 32" xfId="33219"/>
    <cellStyle name="Обычный 2 2 8 32 2" xfId="33220"/>
    <cellStyle name="Обычный 2 2 8 33" xfId="33221"/>
    <cellStyle name="Обычный 2 2 8 33 2" xfId="33222"/>
    <cellStyle name="Обычный 2 2 8 34" xfId="33223"/>
    <cellStyle name="Обычный 2 2 8 34 2" xfId="33224"/>
    <cellStyle name="Обычный 2 2 8 35" xfId="33225"/>
    <cellStyle name="Обычный 2 2 8 35 2" xfId="33226"/>
    <cellStyle name="Обычный 2 2 8 36" xfId="33227"/>
    <cellStyle name="Обычный 2 2 8 36 2" xfId="33228"/>
    <cellStyle name="Обычный 2 2 8 37" xfId="33229"/>
    <cellStyle name="Обычный 2 2 8 4" xfId="33230"/>
    <cellStyle name="Обычный 2 2 8 4 2" xfId="33231"/>
    <cellStyle name="Обычный 2 2 8 5" xfId="33232"/>
    <cellStyle name="Обычный 2 2 8 5 2" xfId="33233"/>
    <cellStyle name="Обычный 2 2 8 6" xfId="33234"/>
    <cellStyle name="Обычный 2 2 8 6 2" xfId="33235"/>
    <cellStyle name="Обычный 2 2 8 7" xfId="33236"/>
    <cellStyle name="Обычный 2 2 8 7 2" xfId="33237"/>
    <cellStyle name="Обычный 2 2 8 8" xfId="33238"/>
    <cellStyle name="Обычный 2 2 8 8 2" xfId="33239"/>
    <cellStyle name="Обычный 2 2 8 9" xfId="33240"/>
    <cellStyle name="Обычный 2 2 8 9 2" xfId="33241"/>
    <cellStyle name="Обычный 2 2 9" xfId="33242"/>
    <cellStyle name="Обычный 2 2 9 2" xfId="33243"/>
    <cellStyle name="Обычный 2 2 9 3" xfId="33244"/>
    <cellStyle name="Обычный 2 2_46EE.2011(v1.0)" xfId="33245"/>
    <cellStyle name="Обычный 2 20" xfId="33246"/>
    <cellStyle name="Обычный 2 20 2" xfId="33247"/>
    <cellStyle name="Обычный 2 20 2 2" xfId="33248"/>
    <cellStyle name="Обычный 2 20 2 2 2" xfId="33249"/>
    <cellStyle name="Обычный 2 20 2 2 2 2" xfId="33250"/>
    <cellStyle name="Обычный 2 20 2 2 3" xfId="33251"/>
    <cellStyle name="Обычный 2 20 2 3" xfId="33252"/>
    <cellStyle name="Обычный 2 20 2 3 2" xfId="33253"/>
    <cellStyle name="Обычный 2 20 2 4" xfId="33254"/>
    <cellStyle name="Обычный 2 20 3" xfId="33255"/>
    <cellStyle name="Обычный 2 20 3 2" xfId="33256"/>
    <cellStyle name="Обычный 2 20 3 2 2" xfId="33257"/>
    <cellStyle name="Обычный 2 20 3 3" xfId="33258"/>
    <cellStyle name="Обычный 2 20 4" xfId="33259"/>
    <cellStyle name="Обычный 2 20 4 2" xfId="33260"/>
    <cellStyle name="Обычный 2 20 5" xfId="33261"/>
    <cellStyle name="Обычный 2 21" xfId="33262"/>
    <cellStyle name="Обычный 2 21 2" xfId="33263"/>
    <cellStyle name="Обычный 2 21 2 2" xfId="33264"/>
    <cellStyle name="Обычный 2 21 2 2 2" xfId="33265"/>
    <cellStyle name="Обычный 2 21 2 2 2 2" xfId="33266"/>
    <cellStyle name="Обычный 2 21 2 2 3" xfId="33267"/>
    <cellStyle name="Обычный 2 21 2 3" xfId="33268"/>
    <cellStyle name="Обычный 2 21 2 3 2" xfId="33269"/>
    <cellStyle name="Обычный 2 21 2 4" xfId="33270"/>
    <cellStyle name="Обычный 2 21 3" xfId="33271"/>
    <cellStyle name="Обычный 2 21 3 2" xfId="33272"/>
    <cellStyle name="Обычный 2 21 3 2 2" xfId="33273"/>
    <cellStyle name="Обычный 2 21 3 3" xfId="33274"/>
    <cellStyle name="Обычный 2 21 4" xfId="33275"/>
    <cellStyle name="Обычный 2 21 4 2" xfId="33276"/>
    <cellStyle name="Обычный 2 21 5" xfId="33277"/>
    <cellStyle name="Обычный 2 22" xfId="33278"/>
    <cellStyle name="Обычный 2 22 2" xfId="33279"/>
    <cellStyle name="Обычный 2 22 2 2" xfId="33280"/>
    <cellStyle name="Обычный 2 22 2 2 2" xfId="33281"/>
    <cellStyle name="Обычный 2 22 2 2 2 2" xfId="33282"/>
    <cellStyle name="Обычный 2 22 2 2 3" xfId="33283"/>
    <cellStyle name="Обычный 2 22 2 3" xfId="33284"/>
    <cellStyle name="Обычный 2 22 2 3 2" xfId="33285"/>
    <cellStyle name="Обычный 2 22 2 4" xfId="33286"/>
    <cellStyle name="Обычный 2 22 3" xfId="33287"/>
    <cellStyle name="Обычный 2 22 3 2" xfId="33288"/>
    <cellStyle name="Обычный 2 22 3 2 2" xfId="33289"/>
    <cellStyle name="Обычный 2 22 3 3" xfId="33290"/>
    <cellStyle name="Обычный 2 22 4" xfId="33291"/>
    <cellStyle name="Обычный 2 22 4 2" xfId="33292"/>
    <cellStyle name="Обычный 2 22 5" xfId="33293"/>
    <cellStyle name="Обычный 2 23" xfId="33294"/>
    <cellStyle name="Обычный 2 23 2" xfId="33295"/>
    <cellStyle name="Обычный 2 23 2 2" xfId="33296"/>
    <cellStyle name="Обычный 2 23 2 2 2" xfId="33297"/>
    <cellStyle name="Обычный 2 23 2 2 2 2" xfId="33298"/>
    <cellStyle name="Обычный 2 23 2 2 3" xfId="33299"/>
    <cellStyle name="Обычный 2 23 2 3" xfId="33300"/>
    <cellStyle name="Обычный 2 23 2 3 2" xfId="33301"/>
    <cellStyle name="Обычный 2 23 2 4" xfId="33302"/>
    <cellStyle name="Обычный 2 23 3" xfId="33303"/>
    <cellStyle name="Обычный 2 23 3 2" xfId="33304"/>
    <cellStyle name="Обычный 2 23 3 2 2" xfId="33305"/>
    <cellStyle name="Обычный 2 23 3 3" xfId="33306"/>
    <cellStyle name="Обычный 2 23 4" xfId="33307"/>
    <cellStyle name="Обычный 2 23 4 2" xfId="33308"/>
    <cellStyle name="Обычный 2 23 5" xfId="33309"/>
    <cellStyle name="Обычный 2 24" xfId="33310"/>
    <cellStyle name="Обычный 2 24 2" xfId="33311"/>
    <cellStyle name="Обычный 2 24 2 2" xfId="33312"/>
    <cellStyle name="Обычный 2 24 2 2 2" xfId="33313"/>
    <cellStyle name="Обычный 2 24 2 2 2 2" xfId="33314"/>
    <cellStyle name="Обычный 2 24 2 2 3" xfId="33315"/>
    <cellStyle name="Обычный 2 24 2 3" xfId="33316"/>
    <cellStyle name="Обычный 2 24 2 3 2" xfId="33317"/>
    <cellStyle name="Обычный 2 24 2 4" xfId="33318"/>
    <cellStyle name="Обычный 2 24 3" xfId="33319"/>
    <cellStyle name="Обычный 2 24 3 2" xfId="33320"/>
    <cellStyle name="Обычный 2 24 3 2 2" xfId="33321"/>
    <cellStyle name="Обычный 2 24 3 3" xfId="33322"/>
    <cellStyle name="Обычный 2 24 4" xfId="33323"/>
    <cellStyle name="Обычный 2 24 4 2" xfId="33324"/>
    <cellStyle name="Обычный 2 24 5" xfId="33325"/>
    <cellStyle name="Обычный 2 25" xfId="33326"/>
    <cellStyle name="Обычный 2 25 2" xfId="33327"/>
    <cellStyle name="Обычный 2 25 2 2" xfId="33328"/>
    <cellStyle name="Обычный 2 25 2 2 2" xfId="33329"/>
    <cellStyle name="Обычный 2 25 2 2 2 2" xfId="33330"/>
    <cellStyle name="Обычный 2 25 2 2 3" xfId="33331"/>
    <cellStyle name="Обычный 2 25 2 3" xfId="33332"/>
    <cellStyle name="Обычный 2 25 2 3 2" xfId="33333"/>
    <cellStyle name="Обычный 2 25 2 4" xfId="33334"/>
    <cellStyle name="Обычный 2 25 3" xfId="33335"/>
    <cellStyle name="Обычный 2 25 3 2" xfId="33336"/>
    <cellStyle name="Обычный 2 25 3 2 2" xfId="33337"/>
    <cellStyle name="Обычный 2 25 3 3" xfId="33338"/>
    <cellStyle name="Обычный 2 25 4" xfId="33339"/>
    <cellStyle name="Обычный 2 25 4 2" xfId="33340"/>
    <cellStyle name="Обычный 2 25 5" xfId="33341"/>
    <cellStyle name="Обычный 2 26" xfId="33342"/>
    <cellStyle name="Обычный 2 26 2" xfId="33343"/>
    <cellStyle name="Обычный 2 26 2 2" xfId="33344"/>
    <cellStyle name="Обычный 2 26 2 2 2" xfId="33345"/>
    <cellStyle name="Обычный 2 26 2 2 2 2" xfId="33346"/>
    <cellStyle name="Обычный 2 26 2 2 3" xfId="33347"/>
    <cellStyle name="Обычный 2 26 2 3" xfId="33348"/>
    <cellStyle name="Обычный 2 26 2 3 2" xfId="33349"/>
    <cellStyle name="Обычный 2 26 2 4" xfId="33350"/>
    <cellStyle name="Обычный 2 26 3" xfId="33351"/>
    <cellStyle name="Обычный 2 26 3 2" xfId="33352"/>
    <cellStyle name="Обычный 2 26 3 2 2" xfId="33353"/>
    <cellStyle name="Обычный 2 26 3 3" xfId="33354"/>
    <cellStyle name="Обычный 2 26 4" xfId="33355"/>
    <cellStyle name="Обычный 2 26 4 2" xfId="33356"/>
    <cellStyle name="Обычный 2 26 5" xfId="33357"/>
    <cellStyle name="Обычный 2 27" xfId="33358"/>
    <cellStyle name="Обычный 2 28" xfId="33359"/>
    <cellStyle name="Обычный 2 29" xfId="33360"/>
    <cellStyle name="Обычный 2 29 2" xfId="33361"/>
    <cellStyle name="Обычный 2 29 2 2" xfId="33362"/>
    <cellStyle name="Обычный 2 29 2 2 2" xfId="33363"/>
    <cellStyle name="Обычный 2 29 2 2 2 2" xfId="33364"/>
    <cellStyle name="Обычный 2 29 2 2 3" xfId="33365"/>
    <cellStyle name="Обычный 2 29 2 3" xfId="33366"/>
    <cellStyle name="Обычный 2 29 2 3 2" xfId="33367"/>
    <cellStyle name="Обычный 2 29 2 4" xfId="33368"/>
    <cellStyle name="Обычный 2 29 3" xfId="33369"/>
    <cellStyle name="Обычный 2 29 3 2" xfId="33370"/>
    <cellStyle name="Обычный 2 29 3 2 2" xfId="33371"/>
    <cellStyle name="Обычный 2 29 3 3" xfId="33372"/>
    <cellStyle name="Обычный 2 29 4" xfId="33373"/>
    <cellStyle name="Обычный 2 29 4 2" xfId="33374"/>
    <cellStyle name="Обычный 2 29 5" xfId="33375"/>
    <cellStyle name="Обычный 2 3" xfId="33376"/>
    <cellStyle name="Обычный 2 3 10" xfId="33377"/>
    <cellStyle name="Обычный 2 3 10 2" xfId="33378"/>
    <cellStyle name="Обычный 2 3 11" xfId="33379"/>
    <cellStyle name="Обычный 2 3 11 2" xfId="33380"/>
    <cellStyle name="Обычный 2 3 11 2 2" xfId="33381"/>
    <cellStyle name="Обычный 2 3 11 2 2 2" xfId="33382"/>
    <cellStyle name="Обычный 2 3 11 2 3" xfId="33383"/>
    <cellStyle name="Обычный 2 3 11 3" xfId="33384"/>
    <cellStyle name="Обычный 2 3 11 3 2" xfId="33385"/>
    <cellStyle name="Обычный 2 3 11 4" xfId="33386"/>
    <cellStyle name="Обычный 2 3 12" xfId="33387"/>
    <cellStyle name="Обычный 2 3 12 2" xfId="33388"/>
    <cellStyle name="Обычный 2 3 12 2 2" xfId="33389"/>
    <cellStyle name="Обычный 2 3 12 2 2 2" xfId="33390"/>
    <cellStyle name="Обычный 2 3 12 2 3" xfId="33391"/>
    <cellStyle name="Обычный 2 3 12 3" xfId="33392"/>
    <cellStyle name="Обычный 2 3 12 3 2" xfId="33393"/>
    <cellStyle name="Обычный 2 3 12 4" xfId="33394"/>
    <cellStyle name="Обычный 2 3 13" xfId="33395"/>
    <cellStyle name="Обычный 2 3 13 2" xfId="33396"/>
    <cellStyle name="Обычный 2 3 13 2 2" xfId="33397"/>
    <cellStyle name="Обычный 2 3 13 3" xfId="33398"/>
    <cellStyle name="Обычный 2 3 14" xfId="33399"/>
    <cellStyle name="Обычный 2 3 14 2" xfId="33400"/>
    <cellStyle name="Обычный 2 3 15" xfId="33401"/>
    <cellStyle name="Обычный 2 3 15 2" xfId="33402"/>
    <cellStyle name="Обычный 2 3 16" xfId="33403"/>
    <cellStyle name="Обычный 2 3 16 2" xfId="33404"/>
    <cellStyle name="Обычный 2 3 17" xfId="33405"/>
    <cellStyle name="Обычный 2 3 17 2" xfId="33406"/>
    <cellStyle name="Обычный 2 3 18" xfId="33407"/>
    <cellStyle name="Обычный 2 3 18 2" xfId="33408"/>
    <cellStyle name="Обычный 2 3 19" xfId="33409"/>
    <cellStyle name="Обычный 2 3 19 2" xfId="33410"/>
    <cellStyle name="Обычный 2 3 2" xfId="33411"/>
    <cellStyle name="Обычный 2 3 2 10" xfId="33412"/>
    <cellStyle name="Обычный 2 3 2 10 2" xfId="33413"/>
    <cellStyle name="Обычный 2 3 2 10 2 2" xfId="33414"/>
    <cellStyle name="Обычный 2 3 2 10 2 2 2" xfId="33415"/>
    <cellStyle name="Обычный 2 3 2 10 2 3" xfId="33416"/>
    <cellStyle name="Обычный 2 3 2 10 3" xfId="33417"/>
    <cellStyle name="Обычный 2 3 2 10 3 2" xfId="33418"/>
    <cellStyle name="Обычный 2 3 2 10 4" xfId="33419"/>
    <cellStyle name="Обычный 2 3 2 11" xfId="33420"/>
    <cellStyle name="Обычный 2 3 2 11 2" xfId="33421"/>
    <cellStyle name="Обычный 2 3 2 11 2 2" xfId="33422"/>
    <cellStyle name="Обычный 2 3 2 11 3" xfId="33423"/>
    <cellStyle name="Обычный 2 3 2 12" xfId="33424"/>
    <cellStyle name="Обычный 2 3 2 12 2" xfId="33425"/>
    <cellStyle name="Обычный 2 3 2 13" xfId="33426"/>
    <cellStyle name="Обычный 2 3 2 13 2" xfId="33427"/>
    <cellStyle name="Обычный 2 3 2 14" xfId="33428"/>
    <cellStyle name="Обычный 2 3 2 14 2" xfId="33429"/>
    <cellStyle name="Обычный 2 3 2 15" xfId="33430"/>
    <cellStyle name="Обычный 2 3 2 15 2" xfId="33431"/>
    <cellStyle name="Обычный 2 3 2 16" xfId="33432"/>
    <cellStyle name="Обычный 2 3 2 16 2" xfId="33433"/>
    <cellStyle name="Обычный 2 3 2 17" xfId="33434"/>
    <cellStyle name="Обычный 2 3 2 17 2" xfId="33435"/>
    <cellStyle name="Обычный 2 3 2 18" xfId="33436"/>
    <cellStyle name="Обычный 2 3 2 18 2" xfId="33437"/>
    <cellStyle name="Обычный 2 3 2 19" xfId="33438"/>
    <cellStyle name="Обычный 2 3 2 19 2" xfId="33439"/>
    <cellStyle name="Обычный 2 3 2 2" xfId="33440"/>
    <cellStyle name="Обычный 2 3 2 2 10" xfId="33441"/>
    <cellStyle name="Обычный 2 3 2 2 10 2" xfId="33442"/>
    <cellStyle name="Обычный 2 3 2 2 11" xfId="33443"/>
    <cellStyle name="Обычный 2 3 2 2 11 2" xfId="33444"/>
    <cellStyle name="Обычный 2 3 2 2 12" xfId="33445"/>
    <cellStyle name="Обычный 2 3 2 2 12 2" xfId="33446"/>
    <cellStyle name="Обычный 2 3 2 2 13" xfId="33447"/>
    <cellStyle name="Обычный 2 3 2 2 13 2" xfId="33448"/>
    <cellStyle name="Обычный 2 3 2 2 14" xfId="33449"/>
    <cellStyle name="Обычный 2 3 2 2 14 2" xfId="33450"/>
    <cellStyle name="Обычный 2 3 2 2 15" xfId="33451"/>
    <cellStyle name="Обычный 2 3 2 2 15 2" xfId="33452"/>
    <cellStyle name="Обычный 2 3 2 2 16" xfId="33453"/>
    <cellStyle name="Обычный 2 3 2 2 16 2" xfId="33454"/>
    <cellStyle name="Обычный 2 3 2 2 17" xfId="33455"/>
    <cellStyle name="Обычный 2 3 2 2 17 2" xfId="33456"/>
    <cellStyle name="Обычный 2 3 2 2 18" xfId="33457"/>
    <cellStyle name="Обычный 2 3 2 2 18 2" xfId="33458"/>
    <cellStyle name="Обычный 2 3 2 2 19" xfId="33459"/>
    <cellStyle name="Обычный 2 3 2 2 19 2" xfId="33460"/>
    <cellStyle name="Обычный 2 3 2 2 2" xfId="33461"/>
    <cellStyle name="Обычный 2 3 2 2 2 10" xfId="33462"/>
    <cellStyle name="Обычный 2 3 2 2 2 10 2" xfId="33463"/>
    <cellStyle name="Обычный 2 3 2 2 2 11" xfId="33464"/>
    <cellStyle name="Обычный 2 3 2 2 2 11 2" xfId="33465"/>
    <cellStyle name="Обычный 2 3 2 2 2 12" xfId="33466"/>
    <cellStyle name="Обычный 2 3 2 2 2 12 2" xfId="33467"/>
    <cellStyle name="Обычный 2 3 2 2 2 13" xfId="33468"/>
    <cellStyle name="Обычный 2 3 2 2 2 13 2" xfId="33469"/>
    <cellStyle name="Обычный 2 3 2 2 2 14" xfId="33470"/>
    <cellStyle name="Обычный 2 3 2 2 2 14 2" xfId="33471"/>
    <cellStyle name="Обычный 2 3 2 2 2 15" xfId="33472"/>
    <cellStyle name="Обычный 2 3 2 2 2 15 2" xfId="33473"/>
    <cellStyle name="Обычный 2 3 2 2 2 16" xfId="33474"/>
    <cellStyle name="Обычный 2 3 2 2 2 16 2" xfId="33475"/>
    <cellStyle name="Обычный 2 3 2 2 2 17" xfId="33476"/>
    <cellStyle name="Обычный 2 3 2 2 2 17 2" xfId="33477"/>
    <cellStyle name="Обычный 2 3 2 2 2 18" xfId="33478"/>
    <cellStyle name="Обычный 2 3 2 2 2 18 2" xfId="33479"/>
    <cellStyle name="Обычный 2 3 2 2 2 19" xfId="33480"/>
    <cellStyle name="Обычный 2 3 2 2 2 19 2" xfId="33481"/>
    <cellStyle name="Обычный 2 3 2 2 2 2" xfId="33482"/>
    <cellStyle name="Обычный 2 3 2 2 2 2 10" xfId="33483"/>
    <cellStyle name="Обычный 2 3 2 2 2 2 10 2" xfId="33484"/>
    <cellStyle name="Обычный 2 3 2 2 2 2 11" xfId="33485"/>
    <cellStyle name="Обычный 2 3 2 2 2 2 11 2" xfId="33486"/>
    <cellStyle name="Обычный 2 3 2 2 2 2 12" xfId="33487"/>
    <cellStyle name="Обычный 2 3 2 2 2 2 12 2" xfId="33488"/>
    <cellStyle name="Обычный 2 3 2 2 2 2 13" xfId="33489"/>
    <cellStyle name="Обычный 2 3 2 2 2 2 13 2" xfId="33490"/>
    <cellStyle name="Обычный 2 3 2 2 2 2 14" xfId="33491"/>
    <cellStyle name="Обычный 2 3 2 2 2 2 14 2" xfId="33492"/>
    <cellStyle name="Обычный 2 3 2 2 2 2 15" xfId="33493"/>
    <cellStyle name="Обычный 2 3 2 2 2 2 15 2" xfId="33494"/>
    <cellStyle name="Обычный 2 3 2 2 2 2 16" xfId="33495"/>
    <cellStyle name="Обычный 2 3 2 2 2 2 16 2" xfId="33496"/>
    <cellStyle name="Обычный 2 3 2 2 2 2 17" xfId="33497"/>
    <cellStyle name="Обычный 2 3 2 2 2 2 17 2" xfId="33498"/>
    <cellStyle name="Обычный 2 3 2 2 2 2 18" xfId="33499"/>
    <cellStyle name="Обычный 2 3 2 2 2 2 18 2" xfId="33500"/>
    <cellStyle name="Обычный 2 3 2 2 2 2 19" xfId="33501"/>
    <cellStyle name="Обычный 2 3 2 2 2 2 19 2" xfId="33502"/>
    <cellStyle name="Обычный 2 3 2 2 2 2 2" xfId="33503"/>
    <cellStyle name="Обычный 2 3 2 2 2 2 2 2" xfId="33504"/>
    <cellStyle name="Обычный 2 3 2 2 2 2 2 2 2" xfId="33505"/>
    <cellStyle name="Обычный 2 3 2 2 2 2 2 3" xfId="33506"/>
    <cellStyle name="Обычный 2 3 2 2 2 2 20" xfId="33507"/>
    <cellStyle name="Обычный 2 3 2 2 2 2 20 2" xfId="33508"/>
    <cellStyle name="Обычный 2 3 2 2 2 2 21" xfId="33509"/>
    <cellStyle name="Обычный 2 3 2 2 2 2 21 2" xfId="33510"/>
    <cellStyle name="Обычный 2 3 2 2 2 2 22" xfId="33511"/>
    <cellStyle name="Обычный 2 3 2 2 2 2 22 2" xfId="33512"/>
    <cellStyle name="Обычный 2 3 2 2 2 2 23" xfId="33513"/>
    <cellStyle name="Обычный 2 3 2 2 2 2 23 2" xfId="33514"/>
    <cellStyle name="Обычный 2 3 2 2 2 2 24" xfId="33515"/>
    <cellStyle name="Обычный 2 3 2 2 2 2 24 2" xfId="33516"/>
    <cellStyle name="Обычный 2 3 2 2 2 2 25" xfId="33517"/>
    <cellStyle name="Обычный 2 3 2 2 2 2 25 2" xfId="33518"/>
    <cellStyle name="Обычный 2 3 2 2 2 2 26" xfId="33519"/>
    <cellStyle name="Обычный 2 3 2 2 2 2 26 2" xfId="33520"/>
    <cellStyle name="Обычный 2 3 2 2 2 2 27" xfId="33521"/>
    <cellStyle name="Обычный 2 3 2 2 2 2 27 2" xfId="33522"/>
    <cellStyle name="Обычный 2 3 2 2 2 2 28" xfId="33523"/>
    <cellStyle name="Обычный 2 3 2 2 2 2 28 2" xfId="33524"/>
    <cellStyle name="Обычный 2 3 2 2 2 2 29" xfId="33525"/>
    <cellStyle name="Обычный 2 3 2 2 2 2 29 2" xfId="33526"/>
    <cellStyle name="Обычный 2 3 2 2 2 2 3" xfId="33527"/>
    <cellStyle name="Обычный 2 3 2 2 2 2 3 2" xfId="33528"/>
    <cellStyle name="Обычный 2 3 2 2 2 2 30" xfId="33529"/>
    <cellStyle name="Обычный 2 3 2 2 2 2 30 2" xfId="33530"/>
    <cellStyle name="Обычный 2 3 2 2 2 2 31" xfId="33531"/>
    <cellStyle name="Обычный 2 3 2 2 2 2 31 2" xfId="33532"/>
    <cellStyle name="Обычный 2 3 2 2 2 2 32" xfId="33533"/>
    <cellStyle name="Обычный 2 3 2 2 2 2 32 2" xfId="33534"/>
    <cellStyle name="Обычный 2 3 2 2 2 2 33" xfId="33535"/>
    <cellStyle name="Обычный 2 3 2 2 2 2 33 2" xfId="33536"/>
    <cellStyle name="Обычный 2 3 2 2 2 2 34" xfId="33537"/>
    <cellStyle name="Обычный 2 3 2 2 2 2 34 2" xfId="33538"/>
    <cellStyle name="Обычный 2 3 2 2 2 2 35" xfId="33539"/>
    <cellStyle name="Обычный 2 3 2 2 2 2 4" xfId="33540"/>
    <cellStyle name="Обычный 2 3 2 2 2 2 4 2" xfId="33541"/>
    <cellStyle name="Обычный 2 3 2 2 2 2 5" xfId="33542"/>
    <cellStyle name="Обычный 2 3 2 2 2 2 5 2" xfId="33543"/>
    <cellStyle name="Обычный 2 3 2 2 2 2 6" xfId="33544"/>
    <cellStyle name="Обычный 2 3 2 2 2 2 6 2" xfId="33545"/>
    <cellStyle name="Обычный 2 3 2 2 2 2 7" xfId="33546"/>
    <cellStyle name="Обычный 2 3 2 2 2 2 7 2" xfId="33547"/>
    <cellStyle name="Обычный 2 3 2 2 2 2 8" xfId="33548"/>
    <cellStyle name="Обычный 2 3 2 2 2 2 8 2" xfId="33549"/>
    <cellStyle name="Обычный 2 3 2 2 2 2 9" xfId="33550"/>
    <cellStyle name="Обычный 2 3 2 2 2 2 9 2" xfId="33551"/>
    <cellStyle name="Обычный 2 3 2 2 2 20" xfId="33552"/>
    <cellStyle name="Обычный 2 3 2 2 2 20 2" xfId="33553"/>
    <cellStyle name="Обычный 2 3 2 2 2 21" xfId="33554"/>
    <cellStyle name="Обычный 2 3 2 2 2 21 2" xfId="33555"/>
    <cellStyle name="Обычный 2 3 2 2 2 22" xfId="33556"/>
    <cellStyle name="Обычный 2 3 2 2 2 22 2" xfId="33557"/>
    <cellStyle name="Обычный 2 3 2 2 2 23" xfId="33558"/>
    <cellStyle name="Обычный 2 3 2 2 2 23 2" xfId="33559"/>
    <cellStyle name="Обычный 2 3 2 2 2 24" xfId="33560"/>
    <cellStyle name="Обычный 2 3 2 2 2 24 2" xfId="33561"/>
    <cellStyle name="Обычный 2 3 2 2 2 25" xfId="33562"/>
    <cellStyle name="Обычный 2 3 2 2 2 25 2" xfId="33563"/>
    <cellStyle name="Обычный 2 3 2 2 2 26" xfId="33564"/>
    <cellStyle name="Обычный 2 3 2 2 2 26 2" xfId="33565"/>
    <cellStyle name="Обычный 2 3 2 2 2 27" xfId="33566"/>
    <cellStyle name="Обычный 2 3 2 2 2 27 2" xfId="33567"/>
    <cellStyle name="Обычный 2 3 2 2 2 28" xfId="33568"/>
    <cellStyle name="Обычный 2 3 2 2 2 28 2" xfId="33569"/>
    <cellStyle name="Обычный 2 3 2 2 2 29" xfId="33570"/>
    <cellStyle name="Обычный 2 3 2 2 2 29 2" xfId="33571"/>
    <cellStyle name="Обычный 2 3 2 2 2 3" xfId="33572"/>
    <cellStyle name="Обычный 2 3 2 2 2 3 2" xfId="33573"/>
    <cellStyle name="Обычный 2 3 2 2 2 3 2 2" xfId="33574"/>
    <cellStyle name="Обычный 2 3 2 2 2 3 3" xfId="33575"/>
    <cellStyle name="Обычный 2 3 2 2 2 30" xfId="33576"/>
    <cellStyle name="Обычный 2 3 2 2 2 30 2" xfId="33577"/>
    <cellStyle name="Обычный 2 3 2 2 2 31" xfId="33578"/>
    <cellStyle name="Обычный 2 3 2 2 2 31 2" xfId="33579"/>
    <cellStyle name="Обычный 2 3 2 2 2 32" xfId="33580"/>
    <cellStyle name="Обычный 2 3 2 2 2 32 2" xfId="33581"/>
    <cellStyle name="Обычный 2 3 2 2 2 33" xfId="33582"/>
    <cellStyle name="Обычный 2 3 2 2 2 33 2" xfId="33583"/>
    <cellStyle name="Обычный 2 3 2 2 2 34" xfId="33584"/>
    <cellStyle name="Обычный 2 3 2 2 2 34 2" xfId="33585"/>
    <cellStyle name="Обычный 2 3 2 2 2 35" xfId="33586"/>
    <cellStyle name="Обычный 2 3 2 2 2 35 2" xfId="33587"/>
    <cellStyle name="Обычный 2 3 2 2 2 36" xfId="33588"/>
    <cellStyle name="Обычный 2 3 2 2 2 36 2" xfId="33589"/>
    <cellStyle name="Обычный 2 3 2 2 2 37" xfId="33590"/>
    <cellStyle name="Обычный 2 3 2 2 2 4" xfId="33591"/>
    <cellStyle name="Обычный 2 3 2 2 2 4 2" xfId="33592"/>
    <cellStyle name="Обычный 2 3 2 2 2 5" xfId="33593"/>
    <cellStyle name="Обычный 2 3 2 2 2 5 2" xfId="33594"/>
    <cellStyle name="Обычный 2 3 2 2 2 6" xfId="33595"/>
    <cellStyle name="Обычный 2 3 2 2 2 6 2" xfId="33596"/>
    <cellStyle name="Обычный 2 3 2 2 2 7" xfId="33597"/>
    <cellStyle name="Обычный 2 3 2 2 2 7 2" xfId="33598"/>
    <cellStyle name="Обычный 2 3 2 2 2 8" xfId="33599"/>
    <cellStyle name="Обычный 2 3 2 2 2 8 2" xfId="33600"/>
    <cellStyle name="Обычный 2 3 2 2 2 9" xfId="33601"/>
    <cellStyle name="Обычный 2 3 2 2 2 9 2" xfId="33602"/>
    <cellStyle name="Обычный 2 3 2 2 20" xfId="33603"/>
    <cellStyle name="Обычный 2 3 2 2 20 2" xfId="33604"/>
    <cellStyle name="Обычный 2 3 2 2 21" xfId="33605"/>
    <cellStyle name="Обычный 2 3 2 2 21 2" xfId="33606"/>
    <cellStyle name="Обычный 2 3 2 2 22" xfId="33607"/>
    <cellStyle name="Обычный 2 3 2 2 22 2" xfId="33608"/>
    <cellStyle name="Обычный 2 3 2 2 23" xfId="33609"/>
    <cellStyle name="Обычный 2 3 2 2 23 2" xfId="33610"/>
    <cellStyle name="Обычный 2 3 2 2 24" xfId="33611"/>
    <cellStyle name="Обычный 2 3 2 2 24 2" xfId="33612"/>
    <cellStyle name="Обычный 2 3 2 2 25" xfId="33613"/>
    <cellStyle name="Обычный 2 3 2 2 25 2" xfId="33614"/>
    <cellStyle name="Обычный 2 3 2 2 26" xfId="33615"/>
    <cellStyle name="Обычный 2 3 2 2 26 2" xfId="33616"/>
    <cellStyle name="Обычный 2 3 2 2 27" xfId="33617"/>
    <cellStyle name="Обычный 2 3 2 2 27 2" xfId="33618"/>
    <cellStyle name="Обычный 2 3 2 2 28" xfId="33619"/>
    <cellStyle name="Обычный 2 3 2 2 28 2" xfId="33620"/>
    <cellStyle name="Обычный 2 3 2 2 29" xfId="33621"/>
    <cellStyle name="Обычный 2 3 2 2 29 2" xfId="33622"/>
    <cellStyle name="Обычный 2 3 2 2 3" xfId="33623"/>
    <cellStyle name="Обычный 2 3 2 2 3 10" xfId="33624"/>
    <cellStyle name="Обычный 2 3 2 2 3 10 2" xfId="33625"/>
    <cellStyle name="Обычный 2 3 2 2 3 11" xfId="33626"/>
    <cellStyle name="Обычный 2 3 2 2 3 11 2" xfId="33627"/>
    <cellStyle name="Обычный 2 3 2 2 3 12" xfId="33628"/>
    <cellStyle name="Обычный 2 3 2 2 3 12 2" xfId="33629"/>
    <cellStyle name="Обычный 2 3 2 2 3 13" xfId="33630"/>
    <cellStyle name="Обычный 2 3 2 2 3 13 2" xfId="33631"/>
    <cellStyle name="Обычный 2 3 2 2 3 14" xfId="33632"/>
    <cellStyle name="Обычный 2 3 2 2 3 14 2" xfId="33633"/>
    <cellStyle name="Обычный 2 3 2 2 3 15" xfId="33634"/>
    <cellStyle name="Обычный 2 3 2 2 3 15 2" xfId="33635"/>
    <cellStyle name="Обычный 2 3 2 2 3 16" xfId="33636"/>
    <cellStyle name="Обычный 2 3 2 2 3 16 2" xfId="33637"/>
    <cellStyle name="Обычный 2 3 2 2 3 17" xfId="33638"/>
    <cellStyle name="Обычный 2 3 2 2 3 17 2" xfId="33639"/>
    <cellStyle name="Обычный 2 3 2 2 3 18" xfId="33640"/>
    <cellStyle name="Обычный 2 3 2 2 3 18 2" xfId="33641"/>
    <cellStyle name="Обычный 2 3 2 2 3 19" xfId="33642"/>
    <cellStyle name="Обычный 2 3 2 2 3 19 2" xfId="33643"/>
    <cellStyle name="Обычный 2 3 2 2 3 2" xfId="33644"/>
    <cellStyle name="Обычный 2 3 2 2 3 2 2" xfId="33645"/>
    <cellStyle name="Обычный 2 3 2 2 3 2 2 2" xfId="33646"/>
    <cellStyle name="Обычный 2 3 2 2 3 2 2 2 2" xfId="33647"/>
    <cellStyle name="Обычный 2 3 2 2 3 2 2 3" xfId="33648"/>
    <cellStyle name="Обычный 2 3 2 2 3 2 3" xfId="33649"/>
    <cellStyle name="Обычный 2 3 2 2 3 2 3 2" xfId="33650"/>
    <cellStyle name="Обычный 2 3 2 2 3 2 4" xfId="33651"/>
    <cellStyle name="Обычный 2 3 2 2 3 20" xfId="33652"/>
    <cellStyle name="Обычный 2 3 2 2 3 20 2" xfId="33653"/>
    <cellStyle name="Обычный 2 3 2 2 3 21" xfId="33654"/>
    <cellStyle name="Обычный 2 3 2 2 3 21 2" xfId="33655"/>
    <cellStyle name="Обычный 2 3 2 2 3 22" xfId="33656"/>
    <cellStyle name="Обычный 2 3 2 2 3 22 2" xfId="33657"/>
    <cellStyle name="Обычный 2 3 2 2 3 23" xfId="33658"/>
    <cellStyle name="Обычный 2 3 2 2 3 23 2" xfId="33659"/>
    <cellStyle name="Обычный 2 3 2 2 3 24" xfId="33660"/>
    <cellStyle name="Обычный 2 3 2 2 3 24 2" xfId="33661"/>
    <cellStyle name="Обычный 2 3 2 2 3 25" xfId="33662"/>
    <cellStyle name="Обычный 2 3 2 2 3 25 2" xfId="33663"/>
    <cellStyle name="Обычный 2 3 2 2 3 26" xfId="33664"/>
    <cellStyle name="Обычный 2 3 2 2 3 26 2" xfId="33665"/>
    <cellStyle name="Обычный 2 3 2 2 3 27" xfId="33666"/>
    <cellStyle name="Обычный 2 3 2 2 3 27 2" xfId="33667"/>
    <cellStyle name="Обычный 2 3 2 2 3 28" xfId="33668"/>
    <cellStyle name="Обычный 2 3 2 2 3 28 2" xfId="33669"/>
    <cellStyle name="Обычный 2 3 2 2 3 29" xfId="33670"/>
    <cellStyle name="Обычный 2 3 2 2 3 29 2" xfId="33671"/>
    <cellStyle name="Обычный 2 3 2 2 3 3" xfId="33672"/>
    <cellStyle name="Обычный 2 3 2 2 3 3 2" xfId="33673"/>
    <cellStyle name="Обычный 2 3 2 2 3 3 2 2" xfId="33674"/>
    <cellStyle name="Обычный 2 3 2 2 3 3 3" xfId="33675"/>
    <cellStyle name="Обычный 2 3 2 2 3 30" xfId="33676"/>
    <cellStyle name="Обычный 2 3 2 2 3 30 2" xfId="33677"/>
    <cellStyle name="Обычный 2 3 2 2 3 31" xfId="33678"/>
    <cellStyle name="Обычный 2 3 2 2 3 31 2" xfId="33679"/>
    <cellStyle name="Обычный 2 3 2 2 3 32" xfId="33680"/>
    <cellStyle name="Обычный 2 3 2 2 3 32 2" xfId="33681"/>
    <cellStyle name="Обычный 2 3 2 2 3 33" xfId="33682"/>
    <cellStyle name="Обычный 2 3 2 2 3 33 2" xfId="33683"/>
    <cellStyle name="Обычный 2 3 2 2 3 34" xfId="33684"/>
    <cellStyle name="Обычный 2 3 2 2 3 34 2" xfId="33685"/>
    <cellStyle name="Обычный 2 3 2 2 3 35" xfId="33686"/>
    <cellStyle name="Обычный 2 3 2 2 3 4" xfId="33687"/>
    <cellStyle name="Обычный 2 3 2 2 3 4 2" xfId="33688"/>
    <cellStyle name="Обычный 2 3 2 2 3 5" xfId="33689"/>
    <cellStyle name="Обычный 2 3 2 2 3 5 2" xfId="33690"/>
    <cellStyle name="Обычный 2 3 2 2 3 6" xfId="33691"/>
    <cellStyle name="Обычный 2 3 2 2 3 6 2" xfId="33692"/>
    <cellStyle name="Обычный 2 3 2 2 3 7" xfId="33693"/>
    <cellStyle name="Обычный 2 3 2 2 3 7 2" xfId="33694"/>
    <cellStyle name="Обычный 2 3 2 2 3 8" xfId="33695"/>
    <cellStyle name="Обычный 2 3 2 2 3 8 2" xfId="33696"/>
    <cellStyle name="Обычный 2 3 2 2 3 9" xfId="33697"/>
    <cellStyle name="Обычный 2 3 2 2 3 9 2" xfId="33698"/>
    <cellStyle name="Обычный 2 3 2 2 30" xfId="33699"/>
    <cellStyle name="Обычный 2 3 2 2 30 2" xfId="33700"/>
    <cellStyle name="Обычный 2 3 2 2 31" xfId="33701"/>
    <cellStyle name="Обычный 2 3 2 2 31 2" xfId="33702"/>
    <cellStyle name="Обычный 2 3 2 2 32" xfId="33703"/>
    <cellStyle name="Обычный 2 3 2 2 32 2" xfId="33704"/>
    <cellStyle name="Обычный 2 3 2 2 33" xfId="33705"/>
    <cellStyle name="Обычный 2 3 2 2 33 2" xfId="33706"/>
    <cellStyle name="Обычный 2 3 2 2 34" xfId="33707"/>
    <cellStyle name="Обычный 2 3 2 2 34 2" xfId="33708"/>
    <cellStyle name="Обычный 2 3 2 2 35" xfId="33709"/>
    <cellStyle name="Обычный 2 3 2 2 35 2" xfId="33710"/>
    <cellStyle name="Обычный 2 3 2 2 36" xfId="33711"/>
    <cellStyle name="Обычный 2 3 2 2 36 2" xfId="33712"/>
    <cellStyle name="Обычный 2 3 2 2 37" xfId="33713"/>
    <cellStyle name="Обычный 2 3 2 2 37 2" xfId="33714"/>
    <cellStyle name="Обычный 2 3 2 2 38" xfId="33715"/>
    <cellStyle name="Обычный 2 3 2 2 4" xfId="33716"/>
    <cellStyle name="Обычный 2 3 2 2 4 2" xfId="33717"/>
    <cellStyle name="Обычный 2 3 2 2 4 2 2" xfId="33718"/>
    <cellStyle name="Обычный 2 3 2 2 4 2 2 2" xfId="33719"/>
    <cellStyle name="Обычный 2 3 2 2 4 2 3" xfId="33720"/>
    <cellStyle name="Обычный 2 3 2 2 4 3" xfId="33721"/>
    <cellStyle name="Обычный 2 3 2 2 4 3 2" xfId="33722"/>
    <cellStyle name="Обычный 2 3 2 2 4 4" xfId="33723"/>
    <cellStyle name="Обычный 2 3 2 2 5" xfId="33724"/>
    <cellStyle name="Обычный 2 3 2 2 5 2" xfId="33725"/>
    <cellStyle name="Обычный 2 3 2 2 5 2 2" xfId="33726"/>
    <cellStyle name="Обычный 2 3 2 2 5 2 2 2" xfId="33727"/>
    <cellStyle name="Обычный 2 3 2 2 5 2 3" xfId="33728"/>
    <cellStyle name="Обычный 2 3 2 2 5 3" xfId="33729"/>
    <cellStyle name="Обычный 2 3 2 2 5 3 2" xfId="33730"/>
    <cellStyle name="Обычный 2 3 2 2 5 4" xfId="33731"/>
    <cellStyle name="Обычный 2 3 2 2 6" xfId="33732"/>
    <cellStyle name="Обычный 2 3 2 2 6 2" xfId="33733"/>
    <cellStyle name="Обычный 2 3 2 2 6 2 2" xfId="33734"/>
    <cellStyle name="Обычный 2 3 2 2 6 3" xfId="33735"/>
    <cellStyle name="Обычный 2 3 2 2 7" xfId="33736"/>
    <cellStyle name="Обычный 2 3 2 2 7 2" xfId="33737"/>
    <cellStyle name="Обычный 2 3 2 2 8" xfId="33738"/>
    <cellStyle name="Обычный 2 3 2 2 8 2" xfId="33739"/>
    <cellStyle name="Обычный 2 3 2 2 9" xfId="33740"/>
    <cellStyle name="Обычный 2 3 2 2 9 2" xfId="33741"/>
    <cellStyle name="Обычный 2 3 2 20" xfId="33742"/>
    <cellStyle name="Обычный 2 3 2 20 2" xfId="33743"/>
    <cellStyle name="Обычный 2 3 2 21" xfId="33744"/>
    <cellStyle name="Обычный 2 3 2 21 2" xfId="33745"/>
    <cellStyle name="Обычный 2 3 2 22" xfId="33746"/>
    <cellStyle name="Обычный 2 3 2 22 2" xfId="33747"/>
    <cellStyle name="Обычный 2 3 2 23" xfId="33748"/>
    <cellStyle name="Обычный 2 3 2 23 2" xfId="33749"/>
    <cellStyle name="Обычный 2 3 2 24" xfId="33750"/>
    <cellStyle name="Обычный 2 3 2 24 2" xfId="33751"/>
    <cellStyle name="Обычный 2 3 2 25" xfId="33752"/>
    <cellStyle name="Обычный 2 3 2 25 2" xfId="33753"/>
    <cellStyle name="Обычный 2 3 2 26" xfId="33754"/>
    <cellStyle name="Обычный 2 3 2 26 2" xfId="33755"/>
    <cellStyle name="Обычный 2 3 2 27" xfId="33756"/>
    <cellStyle name="Обычный 2 3 2 27 2" xfId="33757"/>
    <cellStyle name="Обычный 2 3 2 28" xfId="33758"/>
    <cellStyle name="Обычный 2 3 2 28 2" xfId="33759"/>
    <cellStyle name="Обычный 2 3 2 29" xfId="33760"/>
    <cellStyle name="Обычный 2 3 2 29 2" xfId="33761"/>
    <cellStyle name="Обычный 2 3 2 3" xfId="33762"/>
    <cellStyle name="Обычный 2 3 2 3 10" xfId="33763"/>
    <cellStyle name="Обычный 2 3 2 3 10 2" xfId="33764"/>
    <cellStyle name="Обычный 2 3 2 3 11" xfId="33765"/>
    <cellStyle name="Обычный 2 3 2 3 11 2" xfId="33766"/>
    <cellStyle name="Обычный 2 3 2 3 12" xfId="33767"/>
    <cellStyle name="Обычный 2 3 2 3 12 2" xfId="33768"/>
    <cellStyle name="Обычный 2 3 2 3 13" xfId="33769"/>
    <cellStyle name="Обычный 2 3 2 3 13 2" xfId="33770"/>
    <cellStyle name="Обычный 2 3 2 3 14" xfId="33771"/>
    <cellStyle name="Обычный 2 3 2 3 14 2" xfId="33772"/>
    <cellStyle name="Обычный 2 3 2 3 15" xfId="33773"/>
    <cellStyle name="Обычный 2 3 2 3 15 2" xfId="33774"/>
    <cellStyle name="Обычный 2 3 2 3 16" xfId="33775"/>
    <cellStyle name="Обычный 2 3 2 3 16 2" xfId="33776"/>
    <cellStyle name="Обычный 2 3 2 3 17" xfId="33777"/>
    <cellStyle name="Обычный 2 3 2 3 17 2" xfId="33778"/>
    <cellStyle name="Обычный 2 3 2 3 18" xfId="33779"/>
    <cellStyle name="Обычный 2 3 2 3 18 2" xfId="33780"/>
    <cellStyle name="Обычный 2 3 2 3 19" xfId="33781"/>
    <cellStyle name="Обычный 2 3 2 3 19 2" xfId="33782"/>
    <cellStyle name="Обычный 2 3 2 3 2" xfId="33783"/>
    <cellStyle name="Обычный 2 3 2 3 2 10" xfId="33784"/>
    <cellStyle name="Обычный 2 3 2 3 2 10 2" xfId="33785"/>
    <cellStyle name="Обычный 2 3 2 3 2 11" xfId="33786"/>
    <cellStyle name="Обычный 2 3 2 3 2 11 2" xfId="33787"/>
    <cellStyle name="Обычный 2 3 2 3 2 12" xfId="33788"/>
    <cellStyle name="Обычный 2 3 2 3 2 12 2" xfId="33789"/>
    <cellStyle name="Обычный 2 3 2 3 2 13" xfId="33790"/>
    <cellStyle name="Обычный 2 3 2 3 2 13 2" xfId="33791"/>
    <cellStyle name="Обычный 2 3 2 3 2 14" xfId="33792"/>
    <cellStyle name="Обычный 2 3 2 3 2 14 2" xfId="33793"/>
    <cellStyle name="Обычный 2 3 2 3 2 15" xfId="33794"/>
    <cellStyle name="Обычный 2 3 2 3 2 15 2" xfId="33795"/>
    <cellStyle name="Обычный 2 3 2 3 2 16" xfId="33796"/>
    <cellStyle name="Обычный 2 3 2 3 2 16 2" xfId="33797"/>
    <cellStyle name="Обычный 2 3 2 3 2 17" xfId="33798"/>
    <cellStyle name="Обычный 2 3 2 3 2 17 2" xfId="33799"/>
    <cellStyle name="Обычный 2 3 2 3 2 18" xfId="33800"/>
    <cellStyle name="Обычный 2 3 2 3 2 18 2" xfId="33801"/>
    <cellStyle name="Обычный 2 3 2 3 2 19" xfId="33802"/>
    <cellStyle name="Обычный 2 3 2 3 2 19 2" xfId="33803"/>
    <cellStyle name="Обычный 2 3 2 3 2 2" xfId="33804"/>
    <cellStyle name="Обычный 2 3 2 3 2 2 10" xfId="33805"/>
    <cellStyle name="Обычный 2 3 2 3 2 2 10 2" xfId="33806"/>
    <cellStyle name="Обычный 2 3 2 3 2 2 11" xfId="33807"/>
    <cellStyle name="Обычный 2 3 2 3 2 2 11 2" xfId="33808"/>
    <cellStyle name="Обычный 2 3 2 3 2 2 12" xfId="33809"/>
    <cellStyle name="Обычный 2 3 2 3 2 2 12 2" xfId="33810"/>
    <cellStyle name="Обычный 2 3 2 3 2 2 13" xfId="33811"/>
    <cellStyle name="Обычный 2 3 2 3 2 2 13 2" xfId="33812"/>
    <cellStyle name="Обычный 2 3 2 3 2 2 14" xfId="33813"/>
    <cellStyle name="Обычный 2 3 2 3 2 2 14 2" xfId="33814"/>
    <cellStyle name="Обычный 2 3 2 3 2 2 15" xfId="33815"/>
    <cellStyle name="Обычный 2 3 2 3 2 2 15 2" xfId="33816"/>
    <cellStyle name="Обычный 2 3 2 3 2 2 16" xfId="33817"/>
    <cellStyle name="Обычный 2 3 2 3 2 2 16 2" xfId="33818"/>
    <cellStyle name="Обычный 2 3 2 3 2 2 17" xfId="33819"/>
    <cellStyle name="Обычный 2 3 2 3 2 2 17 2" xfId="33820"/>
    <cellStyle name="Обычный 2 3 2 3 2 2 18" xfId="33821"/>
    <cellStyle name="Обычный 2 3 2 3 2 2 18 2" xfId="33822"/>
    <cellStyle name="Обычный 2 3 2 3 2 2 19" xfId="33823"/>
    <cellStyle name="Обычный 2 3 2 3 2 2 19 2" xfId="33824"/>
    <cellStyle name="Обычный 2 3 2 3 2 2 2" xfId="33825"/>
    <cellStyle name="Обычный 2 3 2 3 2 2 2 2" xfId="33826"/>
    <cellStyle name="Обычный 2 3 2 3 2 2 20" xfId="33827"/>
    <cellStyle name="Обычный 2 3 2 3 2 2 20 2" xfId="33828"/>
    <cellStyle name="Обычный 2 3 2 3 2 2 21" xfId="33829"/>
    <cellStyle name="Обычный 2 3 2 3 2 2 21 2" xfId="33830"/>
    <cellStyle name="Обычный 2 3 2 3 2 2 22" xfId="33831"/>
    <cellStyle name="Обычный 2 3 2 3 2 2 22 2" xfId="33832"/>
    <cellStyle name="Обычный 2 3 2 3 2 2 23" xfId="33833"/>
    <cellStyle name="Обычный 2 3 2 3 2 2 23 2" xfId="33834"/>
    <cellStyle name="Обычный 2 3 2 3 2 2 24" xfId="33835"/>
    <cellStyle name="Обычный 2 3 2 3 2 2 24 2" xfId="33836"/>
    <cellStyle name="Обычный 2 3 2 3 2 2 25" xfId="33837"/>
    <cellStyle name="Обычный 2 3 2 3 2 2 25 2" xfId="33838"/>
    <cellStyle name="Обычный 2 3 2 3 2 2 26" xfId="33839"/>
    <cellStyle name="Обычный 2 3 2 3 2 2 26 2" xfId="33840"/>
    <cellStyle name="Обычный 2 3 2 3 2 2 27" xfId="33841"/>
    <cellStyle name="Обычный 2 3 2 3 2 2 27 2" xfId="33842"/>
    <cellStyle name="Обычный 2 3 2 3 2 2 28" xfId="33843"/>
    <cellStyle name="Обычный 2 3 2 3 2 2 28 2" xfId="33844"/>
    <cellStyle name="Обычный 2 3 2 3 2 2 29" xfId="33845"/>
    <cellStyle name="Обычный 2 3 2 3 2 2 29 2" xfId="33846"/>
    <cellStyle name="Обычный 2 3 2 3 2 2 3" xfId="33847"/>
    <cellStyle name="Обычный 2 3 2 3 2 2 3 2" xfId="33848"/>
    <cellStyle name="Обычный 2 3 2 3 2 2 30" xfId="33849"/>
    <cellStyle name="Обычный 2 3 2 3 2 2 30 2" xfId="33850"/>
    <cellStyle name="Обычный 2 3 2 3 2 2 31" xfId="33851"/>
    <cellStyle name="Обычный 2 3 2 3 2 2 31 2" xfId="33852"/>
    <cellStyle name="Обычный 2 3 2 3 2 2 32" xfId="33853"/>
    <cellStyle name="Обычный 2 3 2 3 2 2 32 2" xfId="33854"/>
    <cellStyle name="Обычный 2 3 2 3 2 2 33" xfId="33855"/>
    <cellStyle name="Обычный 2 3 2 3 2 2 33 2" xfId="33856"/>
    <cellStyle name="Обычный 2 3 2 3 2 2 34" xfId="33857"/>
    <cellStyle name="Обычный 2 3 2 3 2 2 34 2" xfId="33858"/>
    <cellStyle name="Обычный 2 3 2 3 2 2 35" xfId="33859"/>
    <cellStyle name="Обычный 2 3 2 3 2 2 4" xfId="33860"/>
    <cellStyle name="Обычный 2 3 2 3 2 2 4 2" xfId="33861"/>
    <cellStyle name="Обычный 2 3 2 3 2 2 5" xfId="33862"/>
    <cellStyle name="Обычный 2 3 2 3 2 2 5 2" xfId="33863"/>
    <cellStyle name="Обычный 2 3 2 3 2 2 6" xfId="33864"/>
    <cellStyle name="Обычный 2 3 2 3 2 2 6 2" xfId="33865"/>
    <cellStyle name="Обычный 2 3 2 3 2 2 7" xfId="33866"/>
    <cellStyle name="Обычный 2 3 2 3 2 2 7 2" xfId="33867"/>
    <cellStyle name="Обычный 2 3 2 3 2 2 8" xfId="33868"/>
    <cellStyle name="Обычный 2 3 2 3 2 2 8 2" xfId="33869"/>
    <cellStyle name="Обычный 2 3 2 3 2 2 9" xfId="33870"/>
    <cellStyle name="Обычный 2 3 2 3 2 2 9 2" xfId="33871"/>
    <cellStyle name="Обычный 2 3 2 3 2 20" xfId="33872"/>
    <cellStyle name="Обычный 2 3 2 3 2 20 2" xfId="33873"/>
    <cellStyle name="Обычный 2 3 2 3 2 21" xfId="33874"/>
    <cellStyle name="Обычный 2 3 2 3 2 21 2" xfId="33875"/>
    <cellStyle name="Обычный 2 3 2 3 2 22" xfId="33876"/>
    <cellStyle name="Обычный 2 3 2 3 2 22 2" xfId="33877"/>
    <cellStyle name="Обычный 2 3 2 3 2 23" xfId="33878"/>
    <cellStyle name="Обычный 2 3 2 3 2 23 2" xfId="33879"/>
    <cellStyle name="Обычный 2 3 2 3 2 24" xfId="33880"/>
    <cellStyle name="Обычный 2 3 2 3 2 24 2" xfId="33881"/>
    <cellStyle name="Обычный 2 3 2 3 2 25" xfId="33882"/>
    <cellStyle name="Обычный 2 3 2 3 2 25 2" xfId="33883"/>
    <cellStyle name="Обычный 2 3 2 3 2 26" xfId="33884"/>
    <cellStyle name="Обычный 2 3 2 3 2 26 2" xfId="33885"/>
    <cellStyle name="Обычный 2 3 2 3 2 27" xfId="33886"/>
    <cellStyle name="Обычный 2 3 2 3 2 27 2" xfId="33887"/>
    <cellStyle name="Обычный 2 3 2 3 2 28" xfId="33888"/>
    <cellStyle name="Обычный 2 3 2 3 2 28 2" xfId="33889"/>
    <cellStyle name="Обычный 2 3 2 3 2 29" xfId="33890"/>
    <cellStyle name="Обычный 2 3 2 3 2 29 2" xfId="33891"/>
    <cellStyle name="Обычный 2 3 2 3 2 3" xfId="33892"/>
    <cellStyle name="Обычный 2 3 2 3 2 3 2" xfId="33893"/>
    <cellStyle name="Обычный 2 3 2 3 2 30" xfId="33894"/>
    <cellStyle name="Обычный 2 3 2 3 2 30 2" xfId="33895"/>
    <cellStyle name="Обычный 2 3 2 3 2 31" xfId="33896"/>
    <cellStyle name="Обычный 2 3 2 3 2 31 2" xfId="33897"/>
    <cellStyle name="Обычный 2 3 2 3 2 32" xfId="33898"/>
    <cellStyle name="Обычный 2 3 2 3 2 32 2" xfId="33899"/>
    <cellStyle name="Обычный 2 3 2 3 2 33" xfId="33900"/>
    <cellStyle name="Обычный 2 3 2 3 2 33 2" xfId="33901"/>
    <cellStyle name="Обычный 2 3 2 3 2 34" xfId="33902"/>
    <cellStyle name="Обычный 2 3 2 3 2 34 2" xfId="33903"/>
    <cellStyle name="Обычный 2 3 2 3 2 35" xfId="33904"/>
    <cellStyle name="Обычный 2 3 2 3 2 35 2" xfId="33905"/>
    <cellStyle name="Обычный 2 3 2 3 2 36" xfId="33906"/>
    <cellStyle name="Обычный 2 3 2 3 2 36 2" xfId="33907"/>
    <cellStyle name="Обычный 2 3 2 3 2 37" xfId="33908"/>
    <cellStyle name="Обычный 2 3 2 3 2 4" xfId="33909"/>
    <cellStyle name="Обычный 2 3 2 3 2 4 2" xfId="33910"/>
    <cellStyle name="Обычный 2 3 2 3 2 5" xfId="33911"/>
    <cellStyle name="Обычный 2 3 2 3 2 5 2" xfId="33912"/>
    <cellStyle name="Обычный 2 3 2 3 2 6" xfId="33913"/>
    <cellStyle name="Обычный 2 3 2 3 2 6 2" xfId="33914"/>
    <cellStyle name="Обычный 2 3 2 3 2 7" xfId="33915"/>
    <cellStyle name="Обычный 2 3 2 3 2 7 2" xfId="33916"/>
    <cellStyle name="Обычный 2 3 2 3 2 8" xfId="33917"/>
    <cellStyle name="Обычный 2 3 2 3 2 8 2" xfId="33918"/>
    <cellStyle name="Обычный 2 3 2 3 2 9" xfId="33919"/>
    <cellStyle name="Обычный 2 3 2 3 2 9 2" xfId="33920"/>
    <cellStyle name="Обычный 2 3 2 3 20" xfId="33921"/>
    <cellStyle name="Обычный 2 3 2 3 20 2" xfId="33922"/>
    <cellStyle name="Обычный 2 3 2 3 21" xfId="33923"/>
    <cellStyle name="Обычный 2 3 2 3 21 2" xfId="33924"/>
    <cellStyle name="Обычный 2 3 2 3 22" xfId="33925"/>
    <cellStyle name="Обычный 2 3 2 3 22 2" xfId="33926"/>
    <cellStyle name="Обычный 2 3 2 3 23" xfId="33927"/>
    <cellStyle name="Обычный 2 3 2 3 23 2" xfId="33928"/>
    <cellStyle name="Обычный 2 3 2 3 24" xfId="33929"/>
    <cellStyle name="Обычный 2 3 2 3 24 2" xfId="33930"/>
    <cellStyle name="Обычный 2 3 2 3 25" xfId="33931"/>
    <cellStyle name="Обычный 2 3 2 3 25 2" xfId="33932"/>
    <cellStyle name="Обычный 2 3 2 3 26" xfId="33933"/>
    <cellStyle name="Обычный 2 3 2 3 26 2" xfId="33934"/>
    <cellStyle name="Обычный 2 3 2 3 27" xfId="33935"/>
    <cellStyle name="Обычный 2 3 2 3 27 2" xfId="33936"/>
    <cellStyle name="Обычный 2 3 2 3 28" xfId="33937"/>
    <cellStyle name="Обычный 2 3 2 3 28 2" xfId="33938"/>
    <cellStyle name="Обычный 2 3 2 3 29" xfId="33939"/>
    <cellStyle name="Обычный 2 3 2 3 29 2" xfId="33940"/>
    <cellStyle name="Обычный 2 3 2 3 3" xfId="33941"/>
    <cellStyle name="Обычный 2 3 2 3 3 10" xfId="33942"/>
    <cellStyle name="Обычный 2 3 2 3 3 10 2" xfId="33943"/>
    <cellStyle name="Обычный 2 3 2 3 3 11" xfId="33944"/>
    <cellStyle name="Обычный 2 3 2 3 3 11 2" xfId="33945"/>
    <cellStyle name="Обычный 2 3 2 3 3 12" xfId="33946"/>
    <cellStyle name="Обычный 2 3 2 3 3 12 2" xfId="33947"/>
    <cellStyle name="Обычный 2 3 2 3 3 13" xfId="33948"/>
    <cellStyle name="Обычный 2 3 2 3 3 13 2" xfId="33949"/>
    <cellStyle name="Обычный 2 3 2 3 3 14" xfId="33950"/>
    <cellStyle name="Обычный 2 3 2 3 3 14 2" xfId="33951"/>
    <cellStyle name="Обычный 2 3 2 3 3 15" xfId="33952"/>
    <cellStyle name="Обычный 2 3 2 3 3 15 2" xfId="33953"/>
    <cellStyle name="Обычный 2 3 2 3 3 16" xfId="33954"/>
    <cellStyle name="Обычный 2 3 2 3 3 16 2" xfId="33955"/>
    <cellStyle name="Обычный 2 3 2 3 3 17" xfId="33956"/>
    <cellStyle name="Обычный 2 3 2 3 3 17 2" xfId="33957"/>
    <cellStyle name="Обычный 2 3 2 3 3 18" xfId="33958"/>
    <cellStyle name="Обычный 2 3 2 3 3 18 2" xfId="33959"/>
    <cellStyle name="Обычный 2 3 2 3 3 19" xfId="33960"/>
    <cellStyle name="Обычный 2 3 2 3 3 19 2" xfId="33961"/>
    <cellStyle name="Обычный 2 3 2 3 3 2" xfId="33962"/>
    <cellStyle name="Обычный 2 3 2 3 3 2 2" xfId="33963"/>
    <cellStyle name="Обычный 2 3 2 3 3 20" xfId="33964"/>
    <cellStyle name="Обычный 2 3 2 3 3 20 2" xfId="33965"/>
    <cellStyle name="Обычный 2 3 2 3 3 21" xfId="33966"/>
    <cellStyle name="Обычный 2 3 2 3 3 21 2" xfId="33967"/>
    <cellStyle name="Обычный 2 3 2 3 3 22" xfId="33968"/>
    <cellStyle name="Обычный 2 3 2 3 3 22 2" xfId="33969"/>
    <cellStyle name="Обычный 2 3 2 3 3 23" xfId="33970"/>
    <cellStyle name="Обычный 2 3 2 3 3 23 2" xfId="33971"/>
    <cellStyle name="Обычный 2 3 2 3 3 24" xfId="33972"/>
    <cellStyle name="Обычный 2 3 2 3 3 24 2" xfId="33973"/>
    <cellStyle name="Обычный 2 3 2 3 3 25" xfId="33974"/>
    <cellStyle name="Обычный 2 3 2 3 3 25 2" xfId="33975"/>
    <cellStyle name="Обычный 2 3 2 3 3 26" xfId="33976"/>
    <cellStyle name="Обычный 2 3 2 3 3 26 2" xfId="33977"/>
    <cellStyle name="Обычный 2 3 2 3 3 27" xfId="33978"/>
    <cellStyle name="Обычный 2 3 2 3 3 27 2" xfId="33979"/>
    <cellStyle name="Обычный 2 3 2 3 3 28" xfId="33980"/>
    <cellStyle name="Обычный 2 3 2 3 3 28 2" xfId="33981"/>
    <cellStyle name="Обычный 2 3 2 3 3 29" xfId="33982"/>
    <cellStyle name="Обычный 2 3 2 3 3 29 2" xfId="33983"/>
    <cellStyle name="Обычный 2 3 2 3 3 3" xfId="33984"/>
    <cellStyle name="Обычный 2 3 2 3 3 3 2" xfId="33985"/>
    <cellStyle name="Обычный 2 3 2 3 3 30" xfId="33986"/>
    <cellStyle name="Обычный 2 3 2 3 3 30 2" xfId="33987"/>
    <cellStyle name="Обычный 2 3 2 3 3 31" xfId="33988"/>
    <cellStyle name="Обычный 2 3 2 3 3 31 2" xfId="33989"/>
    <cellStyle name="Обычный 2 3 2 3 3 32" xfId="33990"/>
    <cellStyle name="Обычный 2 3 2 3 3 32 2" xfId="33991"/>
    <cellStyle name="Обычный 2 3 2 3 3 33" xfId="33992"/>
    <cellStyle name="Обычный 2 3 2 3 3 33 2" xfId="33993"/>
    <cellStyle name="Обычный 2 3 2 3 3 34" xfId="33994"/>
    <cellStyle name="Обычный 2 3 2 3 3 34 2" xfId="33995"/>
    <cellStyle name="Обычный 2 3 2 3 3 35" xfId="33996"/>
    <cellStyle name="Обычный 2 3 2 3 3 4" xfId="33997"/>
    <cellStyle name="Обычный 2 3 2 3 3 4 2" xfId="33998"/>
    <cellStyle name="Обычный 2 3 2 3 3 5" xfId="33999"/>
    <cellStyle name="Обычный 2 3 2 3 3 5 2" xfId="34000"/>
    <cellStyle name="Обычный 2 3 2 3 3 6" xfId="34001"/>
    <cellStyle name="Обычный 2 3 2 3 3 6 2" xfId="34002"/>
    <cellStyle name="Обычный 2 3 2 3 3 7" xfId="34003"/>
    <cellStyle name="Обычный 2 3 2 3 3 7 2" xfId="34004"/>
    <cellStyle name="Обычный 2 3 2 3 3 8" xfId="34005"/>
    <cellStyle name="Обычный 2 3 2 3 3 8 2" xfId="34006"/>
    <cellStyle name="Обычный 2 3 2 3 3 9" xfId="34007"/>
    <cellStyle name="Обычный 2 3 2 3 3 9 2" xfId="34008"/>
    <cellStyle name="Обычный 2 3 2 3 30" xfId="34009"/>
    <cellStyle name="Обычный 2 3 2 3 30 2" xfId="34010"/>
    <cellStyle name="Обычный 2 3 2 3 31" xfId="34011"/>
    <cellStyle name="Обычный 2 3 2 3 31 2" xfId="34012"/>
    <cellStyle name="Обычный 2 3 2 3 32" xfId="34013"/>
    <cellStyle name="Обычный 2 3 2 3 32 2" xfId="34014"/>
    <cellStyle name="Обычный 2 3 2 3 33" xfId="34015"/>
    <cellStyle name="Обычный 2 3 2 3 33 2" xfId="34016"/>
    <cellStyle name="Обычный 2 3 2 3 34" xfId="34017"/>
    <cellStyle name="Обычный 2 3 2 3 34 2" xfId="34018"/>
    <cellStyle name="Обычный 2 3 2 3 35" xfId="34019"/>
    <cellStyle name="Обычный 2 3 2 3 35 2" xfId="34020"/>
    <cellStyle name="Обычный 2 3 2 3 36" xfId="34021"/>
    <cellStyle name="Обычный 2 3 2 3 36 2" xfId="34022"/>
    <cellStyle name="Обычный 2 3 2 3 37" xfId="34023"/>
    <cellStyle name="Обычный 2 3 2 3 37 2" xfId="34024"/>
    <cellStyle name="Обычный 2 3 2 3 38" xfId="34025"/>
    <cellStyle name="Обычный 2 3 2 3 4" xfId="34026"/>
    <cellStyle name="Обычный 2 3 2 3 4 2" xfId="34027"/>
    <cellStyle name="Обычный 2 3 2 3 5" xfId="34028"/>
    <cellStyle name="Обычный 2 3 2 3 5 2" xfId="34029"/>
    <cellStyle name="Обычный 2 3 2 3 6" xfId="34030"/>
    <cellStyle name="Обычный 2 3 2 3 6 2" xfId="34031"/>
    <cellStyle name="Обычный 2 3 2 3 7" xfId="34032"/>
    <cellStyle name="Обычный 2 3 2 3 7 2" xfId="34033"/>
    <cellStyle name="Обычный 2 3 2 3 8" xfId="34034"/>
    <cellStyle name="Обычный 2 3 2 3 8 2" xfId="34035"/>
    <cellStyle name="Обычный 2 3 2 3 9" xfId="34036"/>
    <cellStyle name="Обычный 2 3 2 3 9 2" xfId="34037"/>
    <cellStyle name="Обычный 2 3 2 30" xfId="34038"/>
    <cellStyle name="Обычный 2 3 2 30 2" xfId="34039"/>
    <cellStyle name="Обычный 2 3 2 31" xfId="34040"/>
    <cellStyle name="Обычный 2 3 2 31 2" xfId="34041"/>
    <cellStyle name="Обычный 2 3 2 32" xfId="34042"/>
    <cellStyle name="Обычный 2 3 2 32 2" xfId="34043"/>
    <cellStyle name="Обычный 2 3 2 33" xfId="34044"/>
    <cellStyle name="Обычный 2 3 2 33 2" xfId="34045"/>
    <cellStyle name="Обычный 2 3 2 34" xfId="34046"/>
    <cellStyle name="Обычный 2 3 2 34 2" xfId="34047"/>
    <cellStyle name="Обычный 2 3 2 35" xfId="34048"/>
    <cellStyle name="Обычный 2 3 2 35 2" xfId="34049"/>
    <cellStyle name="Обычный 2 3 2 36" xfId="34050"/>
    <cellStyle name="Обычный 2 3 2 36 2" xfId="34051"/>
    <cellStyle name="Обычный 2 3 2 37" xfId="34052"/>
    <cellStyle name="Обычный 2 3 2 37 2" xfId="34053"/>
    <cellStyle name="Обычный 2 3 2 38" xfId="34054"/>
    <cellStyle name="Обычный 2 3 2 38 2" xfId="34055"/>
    <cellStyle name="Обычный 2 3 2 39" xfId="34056"/>
    <cellStyle name="Обычный 2 3 2 39 2" xfId="34057"/>
    <cellStyle name="Обычный 2 3 2 4" xfId="34058"/>
    <cellStyle name="Обычный 2 3 2 4 10" xfId="34059"/>
    <cellStyle name="Обычный 2 3 2 4 10 2" xfId="34060"/>
    <cellStyle name="Обычный 2 3 2 4 11" xfId="34061"/>
    <cellStyle name="Обычный 2 3 2 4 11 2" xfId="34062"/>
    <cellStyle name="Обычный 2 3 2 4 12" xfId="34063"/>
    <cellStyle name="Обычный 2 3 2 4 12 2" xfId="34064"/>
    <cellStyle name="Обычный 2 3 2 4 13" xfId="34065"/>
    <cellStyle name="Обычный 2 3 2 4 13 2" xfId="34066"/>
    <cellStyle name="Обычный 2 3 2 4 14" xfId="34067"/>
    <cellStyle name="Обычный 2 3 2 4 14 2" xfId="34068"/>
    <cellStyle name="Обычный 2 3 2 4 15" xfId="34069"/>
    <cellStyle name="Обычный 2 3 2 4 15 2" xfId="34070"/>
    <cellStyle name="Обычный 2 3 2 4 16" xfId="34071"/>
    <cellStyle name="Обычный 2 3 2 4 16 2" xfId="34072"/>
    <cellStyle name="Обычный 2 3 2 4 17" xfId="34073"/>
    <cellStyle name="Обычный 2 3 2 4 17 2" xfId="34074"/>
    <cellStyle name="Обычный 2 3 2 4 18" xfId="34075"/>
    <cellStyle name="Обычный 2 3 2 4 18 2" xfId="34076"/>
    <cellStyle name="Обычный 2 3 2 4 19" xfId="34077"/>
    <cellStyle name="Обычный 2 3 2 4 19 2" xfId="34078"/>
    <cellStyle name="Обычный 2 3 2 4 2" xfId="34079"/>
    <cellStyle name="Обычный 2 3 2 4 2 10" xfId="34080"/>
    <cellStyle name="Обычный 2 3 2 4 2 10 2" xfId="34081"/>
    <cellStyle name="Обычный 2 3 2 4 2 11" xfId="34082"/>
    <cellStyle name="Обычный 2 3 2 4 2 11 2" xfId="34083"/>
    <cellStyle name="Обычный 2 3 2 4 2 12" xfId="34084"/>
    <cellStyle name="Обычный 2 3 2 4 2 12 2" xfId="34085"/>
    <cellStyle name="Обычный 2 3 2 4 2 13" xfId="34086"/>
    <cellStyle name="Обычный 2 3 2 4 2 13 2" xfId="34087"/>
    <cellStyle name="Обычный 2 3 2 4 2 14" xfId="34088"/>
    <cellStyle name="Обычный 2 3 2 4 2 14 2" xfId="34089"/>
    <cellStyle name="Обычный 2 3 2 4 2 15" xfId="34090"/>
    <cellStyle name="Обычный 2 3 2 4 2 15 2" xfId="34091"/>
    <cellStyle name="Обычный 2 3 2 4 2 16" xfId="34092"/>
    <cellStyle name="Обычный 2 3 2 4 2 16 2" xfId="34093"/>
    <cellStyle name="Обычный 2 3 2 4 2 17" xfId="34094"/>
    <cellStyle name="Обычный 2 3 2 4 2 17 2" xfId="34095"/>
    <cellStyle name="Обычный 2 3 2 4 2 18" xfId="34096"/>
    <cellStyle name="Обычный 2 3 2 4 2 18 2" xfId="34097"/>
    <cellStyle name="Обычный 2 3 2 4 2 19" xfId="34098"/>
    <cellStyle name="Обычный 2 3 2 4 2 19 2" xfId="34099"/>
    <cellStyle name="Обычный 2 3 2 4 2 2" xfId="34100"/>
    <cellStyle name="Обычный 2 3 2 4 2 2 2" xfId="34101"/>
    <cellStyle name="Обычный 2 3 2 4 2 2 2 2" xfId="34102"/>
    <cellStyle name="Обычный 2 3 2 4 2 2 3" xfId="34103"/>
    <cellStyle name="Обычный 2 3 2 4 2 20" xfId="34104"/>
    <cellStyle name="Обычный 2 3 2 4 2 20 2" xfId="34105"/>
    <cellStyle name="Обычный 2 3 2 4 2 21" xfId="34106"/>
    <cellStyle name="Обычный 2 3 2 4 2 21 2" xfId="34107"/>
    <cellStyle name="Обычный 2 3 2 4 2 22" xfId="34108"/>
    <cellStyle name="Обычный 2 3 2 4 2 22 2" xfId="34109"/>
    <cellStyle name="Обычный 2 3 2 4 2 23" xfId="34110"/>
    <cellStyle name="Обычный 2 3 2 4 2 23 2" xfId="34111"/>
    <cellStyle name="Обычный 2 3 2 4 2 24" xfId="34112"/>
    <cellStyle name="Обычный 2 3 2 4 2 24 2" xfId="34113"/>
    <cellStyle name="Обычный 2 3 2 4 2 25" xfId="34114"/>
    <cellStyle name="Обычный 2 3 2 4 2 25 2" xfId="34115"/>
    <cellStyle name="Обычный 2 3 2 4 2 26" xfId="34116"/>
    <cellStyle name="Обычный 2 3 2 4 2 26 2" xfId="34117"/>
    <cellStyle name="Обычный 2 3 2 4 2 27" xfId="34118"/>
    <cellStyle name="Обычный 2 3 2 4 2 27 2" xfId="34119"/>
    <cellStyle name="Обычный 2 3 2 4 2 28" xfId="34120"/>
    <cellStyle name="Обычный 2 3 2 4 2 28 2" xfId="34121"/>
    <cellStyle name="Обычный 2 3 2 4 2 29" xfId="34122"/>
    <cellStyle name="Обычный 2 3 2 4 2 29 2" xfId="34123"/>
    <cellStyle name="Обычный 2 3 2 4 2 3" xfId="34124"/>
    <cellStyle name="Обычный 2 3 2 4 2 3 2" xfId="34125"/>
    <cellStyle name="Обычный 2 3 2 4 2 30" xfId="34126"/>
    <cellStyle name="Обычный 2 3 2 4 2 30 2" xfId="34127"/>
    <cellStyle name="Обычный 2 3 2 4 2 31" xfId="34128"/>
    <cellStyle name="Обычный 2 3 2 4 2 31 2" xfId="34129"/>
    <cellStyle name="Обычный 2 3 2 4 2 32" xfId="34130"/>
    <cellStyle name="Обычный 2 3 2 4 2 32 2" xfId="34131"/>
    <cellStyle name="Обычный 2 3 2 4 2 33" xfId="34132"/>
    <cellStyle name="Обычный 2 3 2 4 2 33 2" xfId="34133"/>
    <cellStyle name="Обычный 2 3 2 4 2 34" xfId="34134"/>
    <cellStyle name="Обычный 2 3 2 4 2 34 2" xfId="34135"/>
    <cellStyle name="Обычный 2 3 2 4 2 35" xfId="34136"/>
    <cellStyle name="Обычный 2 3 2 4 2 4" xfId="34137"/>
    <cellStyle name="Обычный 2 3 2 4 2 4 2" xfId="34138"/>
    <cellStyle name="Обычный 2 3 2 4 2 5" xfId="34139"/>
    <cellStyle name="Обычный 2 3 2 4 2 5 2" xfId="34140"/>
    <cellStyle name="Обычный 2 3 2 4 2 6" xfId="34141"/>
    <cellStyle name="Обычный 2 3 2 4 2 6 2" xfId="34142"/>
    <cellStyle name="Обычный 2 3 2 4 2 7" xfId="34143"/>
    <cellStyle name="Обычный 2 3 2 4 2 7 2" xfId="34144"/>
    <cellStyle name="Обычный 2 3 2 4 2 8" xfId="34145"/>
    <cellStyle name="Обычный 2 3 2 4 2 8 2" xfId="34146"/>
    <cellStyle name="Обычный 2 3 2 4 2 9" xfId="34147"/>
    <cellStyle name="Обычный 2 3 2 4 2 9 2" xfId="34148"/>
    <cellStyle name="Обычный 2 3 2 4 20" xfId="34149"/>
    <cellStyle name="Обычный 2 3 2 4 20 2" xfId="34150"/>
    <cellStyle name="Обычный 2 3 2 4 21" xfId="34151"/>
    <cellStyle name="Обычный 2 3 2 4 21 2" xfId="34152"/>
    <cellStyle name="Обычный 2 3 2 4 22" xfId="34153"/>
    <cellStyle name="Обычный 2 3 2 4 22 2" xfId="34154"/>
    <cellStyle name="Обычный 2 3 2 4 23" xfId="34155"/>
    <cellStyle name="Обычный 2 3 2 4 23 2" xfId="34156"/>
    <cellStyle name="Обычный 2 3 2 4 24" xfId="34157"/>
    <cellStyle name="Обычный 2 3 2 4 24 2" xfId="34158"/>
    <cellStyle name="Обычный 2 3 2 4 25" xfId="34159"/>
    <cellStyle name="Обычный 2 3 2 4 25 2" xfId="34160"/>
    <cellStyle name="Обычный 2 3 2 4 26" xfId="34161"/>
    <cellStyle name="Обычный 2 3 2 4 26 2" xfId="34162"/>
    <cellStyle name="Обычный 2 3 2 4 27" xfId="34163"/>
    <cellStyle name="Обычный 2 3 2 4 27 2" xfId="34164"/>
    <cellStyle name="Обычный 2 3 2 4 28" xfId="34165"/>
    <cellStyle name="Обычный 2 3 2 4 28 2" xfId="34166"/>
    <cellStyle name="Обычный 2 3 2 4 29" xfId="34167"/>
    <cellStyle name="Обычный 2 3 2 4 29 2" xfId="34168"/>
    <cellStyle name="Обычный 2 3 2 4 3" xfId="34169"/>
    <cellStyle name="Обычный 2 3 2 4 3 2" xfId="34170"/>
    <cellStyle name="Обычный 2 3 2 4 3 2 2" xfId="34171"/>
    <cellStyle name="Обычный 2 3 2 4 3 3" xfId="34172"/>
    <cellStyle name="Обычный 2 3 2 4 30" xfId="34173"/>
    <cellStyle name="Обычный 2 3 2 4 30 2" xfId="34174"/>
    <cellStyle name="Обычный 2 3 2 4 31" xfId="34175"/>
    <cellStyle name="Обычный 2 3 2 4 31 2" xfId="34176"/>
    <cellStyle name="Обычный 2 3 2 4 32" xfId="34177"/>
    <cellStyle name="Обычный 2 3 2 4 32 2" xfId="34178"/>
    <cellStyle name="Обычный 2 3 2 4 33" xfId="34179"/>
    <cellStyle name="Обычный 2 3 2 4 33 2" xfId="34180"/>
    <cellStyle name="Обычный 2 3 2 4 34" xfId="34181"/>
    <cellStyle name="Обычный 2 3 2 4 34 2" xfId="34182"/>
    <cellStyle name="Обычный 2 3 2 4 35" xfId="34183"/>
    <cellStyle name="Обычный 2 3 2 4 35 2" xfId="34184"/>
    <cellStyle name="Обычный 2 3 2 4 36" xfId="34185"/>
    <cellStyle name="Обычный 2 3 2 4 36 2" xfId="34186"/>
    <cellStyle name="Обычный 2 3 2 4 37" xfId="34187"/>
    <cellStyle name="Обычный 2 3 2 4 4" xfId="34188"/>
    <cellStyle name="Обычный 2 3 2 4 4 2" xfId="34189"/>
    <cellStyle name="Обычный 2 3 2 4 5" xfId="34190"/>
    <cellStyle name="Обычный 2 3 2 4 5 2" xfId="34191"/>
    <cellStyle name="Обычный 2 3 2 4 6" xfId="34192"/>
    <cellStyle name="Обычный 2 3 2 4 6 2" xfId="34193"/>
    <cellStyle name="Обычный 2 3 2 4 7" xfId="34194"/>
    <cellStyle name="Обычный 2 3 2 4 7 2" xfId="34195"/>
    <cellStyle name="Обычный 2 3 2 4 8" xfId="34196"/>
    <cellStyle name="Обычный 2 3 2 4 8 2" xfId="34197"/>
    <cellStyle name="Обычный 2 3 2 4 9" xfId="34198"/>
    <cellStyle name="Обычный 2 3 2 4 9 2" xfId="34199"/>
    <cellStyle name="Обычный 2 3 2 40" xfId="34200"/>
    <cellStyle name="Обычный 2 3 2 40 2" xfId="34201"/>
    <cellStyle name="Обычный 2 3 2 41" xfId="34202"/>
    <cellStyle name="Обычный 2 3 2 5" xfId="34203"/>
    <cellStyle name="Обычный 2 3 2 5 10" xfId="34204"/>
    <cellStyle name="Обычный 2 3 2 5 10 2" xfId="34205"/>
    <cellStyle name="Обычный 2 3 2 5 11" xfId="34206"/>
    <cellStyle name="Обычный 2 3 2 5 11 2" xfId="34207"/>
    <cellStyle name="Обычный 2 3 2 5 12" xfId="34208"/>
    <cellStyle name="Обычный 2 3 2 5 12 2" xfId="34209"/>
    <cellStyle name="Обычный 2 3 2 5 13" xfId="34210"/>
    <cellStyle name="Обычный 2 3 2 5 13 2" xfId="34211"/>
    <cellStyle name="Обычный 2 3 2 5 14" xfId="34212"/>
    <cellStyle name="Обычный 2 3 2 5 14 2" xfId="34213"/>
    <cellStyle name="Обычный 2 3 2 5 15" xfId="34214"/>
    <cellStyle name="Обычный 2 3 2 5 15 2" xfId="34215"/>
    <cellStyle name="Обычный 2 3 2 5 16" xfId="34216"/>
    <cellStyle name="Обычный 2 3 2 5 16 2" xfId="34217"/>
    <cellStyle name="Обычный 2 3 2 5 17" xfId="34218"/>
    <cellStyle name="Обычный 2 3 2 5 17 2" xfId="34219"/>
    <cellStyle name="Обычный 2 3 2 5 18" xfId="34220"/>
    <cellStyle name="Обычный 2 3 2 5 18 2" xfId="34221"/>
    <cellStyle name="Обычный 2 3 2 5 19" xfId="34222"/>
    <cellStyle name="Обычный 2 3 2 5 19 2" xfId="34223"/>
    <cellStyle name="Обычный 2 3 2 5 2" xfId="34224"/>
    <cellStyle name="Обычный 2 3 2 5 2 10" xfId="34225"/>
    <cellStyle name="Обычный 2 3 2 5 2 10 2" xfId="34226"/>
    <cellStyle name="Обычный 2 3 2 5 2 11" xfId="34227"/>
    <cellStyle name="Обычный 2 3 2 5 2 11 2" xfId="34228"/>
    <cellStyle name="Обычный 2 3 2 5 2 12" xfId="34229"/>
    <cellStyle name="Обычный 2 3 2 5 2 12 2" xfId="34230"/>
    <cellStyle name="Обычный 2 3 2 5 2 13" xfId="34231"/>
    <cellStyle name="Обычный 2 3 2 5 2 13 2" xfId="34232"/>
    <cellStyle name="Обычный 2 3 2 5 2 14" xfId="34233"/>
    <cellStyle name="Обычный 2 3 2 5 2 14 2" xfId="34234"/>
    <cellStyle name="Обычный 2 3 2 5 2 15" xfId="34235"/>
    <cellStyle name="Обычный 2 3 2 5 2 15 2" xfId="34236"/>
    <cellStyle name="Обычный 2 3 2 5 2 16" xfId="34237"/>
    <cellStyle name="Обычный 2 3 2 5 2 16 2" xfId="34238"/>
    <cellStyle name="Обычный 2 3 2 5 2 17" xfId="34239"/>
    <cellStyle name="Обычный 2 3 2 5 2 17 2" xfId="34240"/>
    <cellStyle name="Обычный 2 3 2 5 2 18" xfId="34241"/>
    <cellStyle name="Обычный 2 3 2 5 2 18 2" xfId="34242"/>
    <cellStyle name="Обычный 2 3 2 5 2 19" xfId="34243"/>
    <cellStyle name="Обычный 2 3 2 5 2 19 2" xfId="34244"/>
    <cellStyle name="Обычный 2 3 2 5 2 2" xfId="34245"/>
    <cellStyle name="Обычный 2 3 2 5 2 2 2" xfId="34246"/>
    <cellStyle name="Обычный 2 3 2 5 2 2 2 2" xfId="34247"/>
    <cellStyle name="Обычный 2 3 2 5 2 2 3" xfId="34248"/>
    <cellStyle name="Обычный 2 3 2 5 2 20" xfId="34249"/>
    <cellStyle name="Обычный 2 3 2 5 2 20 2" xfId="34250"/>
    <cellStyle name="Обычный 2 3 2 5 2 21" xfId="34251"/>
    <cellStyle name="Обычный 2 3 2 5 2 21 2" xfId="34252"/>
    <cellStyle name="Обычный 2 3 2 5 2 22" xfId="34253"/>
    <cellStyle name="Обычный 2 3 2 5 2 22 2" xfId="34254"/>
    <cellStyle name="Обычный 2 3 2 5 2 23" xfId="34255"/>
    <cellStyle name="Обычный 2 3 2 5 2 23 2" xfId="34256"/>
    <cellStyle name="Обычный 2 3 2 5 2 24" xfId="34257"/>
    <cellStyle name="Обычный 2 3 2 5 2 24 2" xfId="34258"/>
    <cellStyle name="Обычный 2 3 2 5 2 25" xfId="34259"/>
    <cellStyle name="Обычный 2 3 2 5 2 25 2" xfId="34260"/>
    <cellStyle name="Обычный 2 3 2 5 2 26" xfId="34261"/>
    <cellStyle name="Обычный 2 3 2 5 2 26 2" xfId="34262"/>
    <cellStyle name="Обычный 2 3 2 5 2 27" xfId="34263"/>
    <cellStyle name="Обычный 2 3 2 5 2 27 2" xfId="34264"/>
    <cellStyle name="Обычный 2 3 2 5 2 28" xfId="34265"/>
    <cellStyle name="Обычный 2 3 2 5 2 28 2" xfId="34266"/>
    <cellStyle name="Обычный 2 3 2 5 2 29" xfId="34267"/>
    <cellStyle name="Обычный 2 3 2 5 2 29 2" xfId="34268"/>
    <cellStyle name="Обычный 2 3 2 5 2 3" xfId="34269"/>
    <cellStyle name="Обычный 2 3 2 5 2 3 2" xfId="34270"/>
    <cellStyle name="Обычный 2 3 2 5 2 30" xfId="34271"/>
    <cellStyle name="Обычный 2 3 2 5 2 30 2" xfId="34272"/>
    <cellStyle name="Обычный 2 3 2 5 2 31" xfId="34273"/>
    <cellStyle name="Обычный 2 3 2 5 2 31 2" xfId="34274"/>
    <cellStyle name="Обычный 2 3 2 5 2 32" xfId="34275"/>
    <cellStyle name="Обычный 2 3 2 5 2 32 2" xfId="34276"/>
    <cellStyle name="Обычный 2 3 2 5 2 33" xfId="34277"/>
    <cellStyle name="Обычный 2 3 2 5 2 33 2" xfId="34278"/>
    <cellStyle name="Обычный 2 3 2 5 2 34" xfId="34279"/>
    <cellStyle name="Обычный 2 3 2 5 2 34 2" xfId="34280"/>
    <cellStyle name="Обычный 2 3 2 5 2 35" xfId="34281"/>
    <cellStyle name="Обычный 2 3 2 5 2 4" xfId="34282"/>
    <cellStyle name="Обычный 2 3 2 5 2 4 2" xfId="34283"/>
    <cellStyle name="Обычный 2 3 2 5 2 5" xfId="34284"/>
    <cellStyle name="Обычный 2 3 2 5 2 5 2" xfId="34285"/>
    <cellStyle name="Обычный 2 3 2 5 2 6" xfId="34286"/>
    <cellStyle name="Обычный 2 3 2 5 2 6 2" xfId="34287"/>
    <cellStyle name="Обычный 2 3 2 5 2 7" xfId="34288"/>
    <cellStyle name="Обычный 2 3 2 5 2 7 2" xfId="34289"/>
    <cellStyle name="Обычный 2 3 2 5 2 8" xfId="34290"/>
    <cellStyle name="Обычный 2 3 2 5 2 8 2" xfId="34291"/>
    <cellStyle name="Обычный 2 3 2 5 2 9" xfId="34292"/>
    <cellStyle name="Обычный 2 3 2 5 2 9 2" xfId="34293"/>
    <cellStyle name="Обычный 2 3 2 5 20" xfId="34294"/>
    <cellStyle name="Обычный 2 3 2 5 20 2" xfId="34295"/>
    <cellStyle name="Обычный 2 3 2 5 21" xfId="34296"/>
    <cellStyle name="Обычный 2 3 2 5 21 2" xfId="34297"/>
    <cellStyle name="Обычный 2 3 2 5 22" xfId="34298"/>
    <cellStyle name="Обычный 2 3 2 5 22 2" xfId="34299"/>
    <cellStyle name="Обычный 2 3 2 5 23" xfId="34300"/>
    <cellStyle name="Обычный 2 3 2 5 23 2" xfId="34301"/>
    <cellStyle name="Обычный 2 3 2 5 24" xfId="34302"/>
    <cellStyle name="Обычный 2 3 2 5 24 2" xfId="34303"/>
    <cellStyle name="Обычный 2 3 2 5 25" xfId="34304"/>
    <cellStyle name="Обычный 2 3 2 5 25 2" xfId="34305"/>
    <cellStyle name="Обычный 2 3 2 5 26" xfId="34306"/>
    <cellStyle name="Обычный 2 3 2 5 26 2" xfId="34307"/>
    <cellStyle name="Обычный 2 3 2 5 27" xfId="34308"/>
    <cellStyle name="Обычный 2 3 2 5 27 2" xfId="34309"/>
    <cellStyle name="Обычный 2 3 2 5 28" xfId="34310"/>
    <cellStyle name="Обычный 2 3 2 5 28 2" xfId="34311"/>
    <cellStyle name="Обычный 2 3 2 5 29" xfId="34312"/>
    <cellStyle name="Обычный 2 3 2 5 29 2" xfId="34313"/>
    <cellStyle name="Обычный 2 3 2 5 3" xfId="34314"/>
    <cellStyle name="Обычный 2 3 2 5 3 2" xfId="34315"/>
    <cellStyle name="Обычный 2 3 2 5 3 2 2" xfId="34316"/>
    <cellStyle name="Обычный 2 3 2 5 3 3" xfId="34317"/>
    <cellStyle name="Обычный 2 3 2 5 30" xfId="34318"/>
    <cellStyle name="Обычный 2 3 2 5 30 2" xfId="34319"/>
    <cellStyle name="Обычный 2 3 2 5 31" xfId="34320"/>
    <cellStyle name="Обычный 2 3 2 5 31 2" xfId="34321"/>
    <cellStyle name="Обычный 2 3 2 5 32" xfId="34322"/>
    <cellStyle name="Обычный 2 3 2 5 32 2" xfId="34323"/>
    <cellStyle name="Обычный 2 3 2 5 33" xfId="34324"/>
    <cellStyle name="Обычный 2 3 2 5 33 2" xfId="34325"/>
    <cellStyle name="Обычный 2 3 2 5 34" xfId="34326"/>
    <cellStyle name="Обычный 2 3 2 5 34 2" xfId="34327"/>
    <cellStyle name="Обычный 2 3 2 5 35" xfId="34328"/>
    <cellStyle name="Обычный 2 3 2 5 35 2" xfId="34329"/>
    <cellStyle name="Обычный 2 3 2 5 36" xfId="34330"/>
    <cellStyle name="Обычный 2 3 2 5 36 2" xfId="34331"/>
    <cellStyle name="Обычный 2 3 2 5 37" xfId="34332"/>
    <cellStyle name="Обычный 2 3 2 5 4" xfId="34333"/>
    <cellStyle name="Обычный 2 3 2 5 4 2" xfId="34334"/>
    <cellStyle name="Обычный 2 3 2 5 5" xfId="34335"/>
    <cellStyle name="Обычный 2 3 2 5 5 2" xfId="34336"/>
    <cellStyle name="Обычный 2 3 2 5 6" xfId="34337"/>
    <cellStyle name="Обычный 2 3 2 5 6 2" xfId="34338"/>
    <cellStyle name="Обычный 2 3 2 5 7" xfId="34339"/>
    <cellStyle name="Обычный 2 3 2 5 7 2" xfId="34340"/>
    <cellStyle name="Обычный 2 3 2 5 8" xfId="34341"/>
    <cellStyle name="Обычный 2 3 2 5 8 2" xfId="34342"/>
    <cellStyle name="Обычный 2 3 2 5 9" xfId="34343"/>
    <cellStyle name="Обычный 2 3 2 5 9 2" xfId="34344"/>
    <cellStyle name="Обычный 2 3 2 6" xfId="34345"/>
    <cellStyle name="Обычный 2 3 2 6 10" xfId="34346"/>
    <cellStyle name="Обычный 2 3 2 6 10 2" xfId="34347"/>
    <cellStyle name="Обычный 2 3 2 6 11" xfId="34348"/>
    <cellStyle name="Обычный 2 3 2 6 11 2" xfId="34349"/>
    <cellStyle name="Обычный 2 3 2 6 12" xfId="34350"/>
    <cellStyle name="Обычный 2 3 2 6 12 2" xfId="34351"/>
    <cellStyle name="Обычный 2 3 2 6 13" xfId="34352"/>
    <cellStyle name="Обычный 2 3 2 6 13 2" xfId="34353"/>
    <cellStyle name="Обычный 2 3 2 6 14" xfId="34354"/>
    <cellStyle name="Обычный 2 3 2 6 14 2" xfId="34355"/>
    <cellStyle name="Обычный 2 3 2 6 15" xfId="34356"/>
    <cellStyle name="Обычный 2 3 2 6 15 2" xfId="34357"/>
    <cellStyle name="Обычный 2 3 2 6 16" xfId="34358"/>
    <cellStyle name="Обычный 2 3 2 6 16 2" xfId="34359"/>
    <cellStyle name="Обычный 2 3 2 6 17" xfId="34360"/>
    <cellStyle name="Обычный 2 3 2 6 17 2" xfId="34361"/>
    <cellStyle name="Обычный 2 3 2 6 18" xfId="34362"/>
    <cellStyle name="Обычный 2 3 2 6 18 2" xfId="34363"/>
    <cellStyle name="Обычный 2 3 2 6 19" xfId="34364"/>
    <cellStyle name="Обычный 2 3 2 6 19 2" xfId="34365"/>
    <cellStyle name="Обычный 2 3 2 6 2" xfId="34366"/>
    <cellStyle name="Обычный 2 3 2 6 2 2" xfId="34367"/>
    <cellStyle name="Обычный 2 3 2 6 2 2 2" xfId="34368"/>
    <cellStyle name="Обычный 2 3 2 6 2 2 2 2" xfId="34369"/>
    <cellStyle name="Обычный 2 3 2 6 2 2 3" xfId="34370"/>
    <cellStyle name="Обычный 2 3 2 6 2 3" xfId="34371"/>
    <cellStyle name="Обычный 2 3 2 6 2 3 2" xfId="34372"/>
    <cellStyle name="Обычный 2 3 2 6 2 4" xfId="34373"/>
    <cellStyle name="Обычный 2 3 2 6 20" xfId="34374"/>
    <cellStyle name="Обычный 2 3 2 6 20 2" xfId="34375"/>
    <cellStyle name="Обычный 2 3 2 6 21" xfId="34376"/>
    <cellStyle name="Обычный 2 3 2 6 21 2" xfId="34377"/>
    <cellStyle name="Обычный 2 3 2 6 22" xfId="34378"/>
    <cellStyle name="Обычный 2 3 2 6 22 2" xfId="34379"/>
    <cellStyle name="Обычный 2 3 2 6 23" xfId="34380"/>
    <cellStyle name="Обычный 2 3 2 6 23 2" xfId="34381"/>
    <cellStyle name="Обычный 2 3 2 6 24" xfId="34382"/>
    <cellStyle name="Обычный 2 3 2 6 24 2" xfId="34383"/>
    <cellStyle name="Обычный 2 3 2 6 25" xfId="34384"/>
    <cellStyle name="Обычный 2 3 2 6 25 2" xfId="34385"/>
    <cellStyle name="Обычный 2 3 2 6 26" xfId="34386"/>
    <cellStyle name="Обычный 2 3 2 6 26 2" xfId="34387"/>
    <cellStyle name="Обычный 2 3 2 6 27" xfId="34388"/>
    <cellStyle name="Обычный 2 3 2 6 27 2" xfId="34389"/>
    <cellStyle name="Обычный 2 3 2 6 28" xfId="34390"/>
    <cellStyle name="Обычный 2 3 2 6 28 2" xfId="34391"/>
    <cellStyle name="Обычный 2 3 2 6 29" xfId="34392"/>
    <cellStyle name="Обычный 2 3 2 6 29 2" xfId="34393"/>
    <cellStyle name="Обычный 2 3 2 6 3" xfId="34394"/>
    <cellStyle name="Обычный 2 3 2 6 3 2" xfId="34395"/>
    <cellStyle name="Обычный 2 3 2 6 3 2 2" xfId="34396"/>
    <cellStyle name="Обычный 2 3 2 6 3 3" xfId="34397"/>
    <cellStyle name="Обычный 2 3 2 6 30" xfId="34398"/>
    <cellStyle name="Обычный 2 3 2 6 30 2" xfId="34399"/>
    <cellStyle name="Обычный 2 3 2 6 31" xfId="34400"/>
    <cellStyle name="Обычный 2 3 2 6 31 2" xfId="34401"/>
    <cellStyle name="Обычный 2 3 2 6 32" xfId="34402"/>
    <cellStyle name="Обычный 2 3 2 6 32 2" xfId="34403"/>
    <cellStyle name="Обычный 2 3 2 6 33" xfId="34404"/>
    <cellStyle name="Обычный 2 3 2 6 33 2" xfId="34405"/>
    <cellStyle name="Обычный 2 3 2 6 34" xfId="34406"/>
    <cellStyle name="Обычный 2 3 2 6 34 2" xfId="34407"/>
    <cellStyle name="Обычный 2 3 2 6 35" xfId="34408"/>
    <cellStyle name="Обычный 2 3 2 6 4" xfId="34409"/>
    <cellStyle name="Обычный 2 3 2 6 4 2" xfId="34410"/>
    <cellStyle name="Обычный 2 3 2 6 5" xfId="34411"/>
    <cellStyle name="Обычный 2 3 2 6 5 2" xfId="34412"/>
    <cellStyle name="Обычный 2 3 2 6 6" xfId="34413"/>
    <cellStyle name="Обычный 2 3 2 6 6 2" xfId="34414"/>
    <cellStyle name="Обычный 2 3 2 6 7" xfId="34415"/>
    <cellStyle name="Обычный 2 3 2 6 7 2" xfId="34416"/>
    <cellStyle name="Обычный 2 3 2 6 8" xfId="34417"/>
    <cellStyle name="Обычный 2 3 2 6 8 2" xfId="34418"/>
    <cellStyle name="Обычный 2 3 2 6 9" xfId="34419"/>
    <cellStyle name="Обычный 2 3 2 6 9 2" xfId="34420"/>
    <cellStyle name="Обычный 2 3 2 7" xfId="34421"/>
    <cellStyle name="Обычный 2 3 2 7 2" xfId="34422"/>
    <cellStyle name="Обычный 2 3 2 7 2 2" xfId="34423"/>
    <cellStyle name="Обычный 2 3 2 7 2 2 2" xfId="34424"/>
    <cellStyle name="Обычный 2 3 2 7 2 2 2 2" xfId="34425"/>
    <cellStyle name="Обычный 2 3 2 7 2 2 3" xfId="34426"/>
    <cellStyle name="Обычный 2 3 2 7 2 3" xfId="34427"/>
    <cellStyle name="Обычный 2 3 2 7 2 3 2" xfId="34428"/>
    <cellStyle name="Обычный 2 3 2 7 2 4" xfId="34429"/>
    <cellStyle name="Обычный 2 3 2 7 3" xfId="34430"/>
    <cellStyle name="Обычный 2 3 2 7 3 2" xfId="34431"/>
    <cellStyle name="Обычный 2 3 2 7 3 2 2" xfId="34432"/>
    <cellStyle name="Обычный 2 3 2 7 3 3" xfId="34433"/>
    <cellStyle name="Обычный 2 3 2 7 4" xfId="34434"/>
    <cellStyle name="Обычный 2 3 2 7 4 2" xfId="34435"/>
    <cellStyle name="Обычный 2 3 2 7 5" xfId="34436"/>
    <cellStyle name="Обычный 2 3 2 8" xfId="34437"/>
    <cellStyle name="Обычный 2 3 2 8 2" xfId="34438"/>
    <cellStyle name="Обычный 2 3 2 8 2 2" xfId="34439"/>
    <cellStyle name="Обычный 2 3 2 8 2 2 2" xfId="34440"/>
    <cellStyle name="Обычный 2 3 2 8 2 2 2 2" xfId="34441"/>
    <cellStyle name="Обычный 2 3 2 8 2 2 3" xfId="34442"/>
    <cellStyle name="Обычный 2 3 2 8 2 3" xfId="34443"/>
    <cellStyle name="Обычный 2 3 2 8 2 3 2" xfId="34444"/>
    <cellStyle name="Обычный 2 3 2 8 2 4" xfId="34445"/>
    <cellStyle name="Обычный 2 3 2 8 3" xfId="34446"/>
    <cellStyle name="Обычный 2 3 2 8 3 2" xfId="34447"/>
    <cellStyle name="Обычный 2 3 2 8 3 2 2" xfId="34448"/>
    <cellStyle name="Обычный 2 3 2 8 3 3" xfId="34449"/>
    <cellStyle name="Обычный 2 3 2 8 4" xfId="34450"/>
    <cellStyle name="Обычный 2 3 2 8 4 2" xfId="34451"/>
    <cellStyle name="Обычный 2 3 2 8 5" xfId="34452"/>
    <cellStyle name="Обычный 2 3 2 9" xfId="34453"/>
    <cellStyle name="Обычный 2 3 2 9 2" xfId="34454"/>
    <cellStyle name="Обычный 2 3 2 9 2 2" xfId="34455"/>
    <cellStyle name="Обычный 2 3 2 9 2 2 2" xfId="34456"/>
    <cellStyle name="Обычный 2 3 2 9 2 3" xfId="34457"/>
    <cellStyle name="Обычный 2 3 2 9 3" xfId="34458"/>
    <cellStyle name="Обычный 2 3 2 9 3 2" xfId="34459"/>
    <cellStyle name="Обычный 2 3 2 9 4" xfId="34460"/>
    <cellStyle name="Обычный 2 3 2_1 ЦК по годам" xfId="34461"/>
    <cellStyle name="Обычный 2 3 20" xfId="34462"/>
    <cellStyle name="Обычный 2 3 20 2" xfId="34463"/>
    <cellStyle name="Обычный 2 3 21" xfId="34464"/>
    <cellStyle name="Обычный 2 3 21 2" xfId="34465"/>
    <cellStyle name="Обычный 2 3 22" xfId="34466"/>
    <cellStyle name="Обычный 2 3 22 2" xfId="34467"/>
    <cellStyle name="Обычный 2 3 23" xfId="34468"/>
    <cellStyle name="Обычный 2 3 23 2" xfId="34469"/>
    <cellStyle name="Обычный 2 3 24" xfId="34470"/>
    <cellStyle name="Обычный 2 3 24 2" xfId="34471"/>
    <cellStyle name="Обычный 2 3 25" xfId="34472"/>
    <cellStyle name="Обычный 2 3 25 2" xfId="34473"/>
    <cellStyle name="Обычный 2 3 26" xfId="34474"/>
    <cellStyle name="Обычный 2 3 26 2" xfId="34475"/>
    <cellStyle name="Обычный 2 3 27" xfId="34476"/>
    <cellStyle name="Обычный 2 3 27 2" xfId="34477"/>
    <cellStyle name="Обычный 2 3 28" xfId="34478"/>
    <cellStyle name="Обычный 2 3 28 2" xfId="34479"/>
    <cellStyle name="Обычный 2 3 29" xfId="34480"/>
    <cellStyle name="Обычный 2 3 29 2" xfId="34481"/>
    <cellStyle name="Обычный 2 3 3" xfId="34482"/>
    <cellStyle name="Обычный 2 3 3 10" xfId="34483"/>
    <cellStyle name="Обычный 2 3 3 10 2" xfId="34484"/>
    <cellStyle name="Обычный 2 3 3 11" xfId="34485"/>
    <cellStyle name="Обычный 2 3 3 11 2" xfId="34486"/>
    <cellStyle name="Обычный 2 3 3 12" xfId="34487"/>
    <cellStyle name="Обычный 2 3 3 12 2" xfId="34488"/>
    <cellStyle name="Обычный 2 3 3 13" xfId="34489"/>
    <cellStyle name="Обычный 2 3 3 13 2" xfId="34490"/>
    <cellStyle name="Обычный 2 3 3 14" xfId="34491"/>
    <cellStyle name="Обычный 2 3 3 14 2" xfId="34492"/>
    <cellStyle name="Обычный 2 3 3 15" xfId="34493"/>
    <cellStyle name="Обычный 2 3 3 15 2" xfId="34494"/>
    <cellStyle name="Обычный 2 3 3 16" xfId="34495"/>
    <cellStyle name="Обычный 2 3 3 16 2" xfId="34496"/>
    <cellStyle name="Обычный 2 3 3 17" xfId="34497"/>
    <cellStyle name="Обычный 2 3 3 17 2" xfId="34498"/>
    <cellStyle name="Обычный 2 3 3 18" xfId="34499"/>
    <cellStyle name="Обычный 2 3 3 18 2" xfId="34500"/>
    <cellStyle name="Обычный 2 3 3 19" xfId="34501"/>
    <cellStyle name="Обычный 2 3 3 19 2" xfId="34502"/>
    <cellStyle name="Обычный 2 3 3 2" xfId="34503"/>
    <cellStyle name="Обычный 2 3 3 2 10" xfId="34504"/>
    <cellStyle name="Обычный 2 3 3 2 10 2" xfId="34505"/>
    <cellStyle name="Обычный 2 3 3 2 11" xfId="34506"/>
    <cellStyle name="Обычный 2 3 3 2 11 2" xfId="34507"/>
    <cellStyle name="Обычный 2 3 3 2 12" xfId="34508"/>
    <cellStyle name="Обычный 2 3 3 2 12 2" xfId="34509"/>
    <cellStyle name="Обычный 2 3 3 2 13" xfId="34510"/>
    <cellStyle name="Обычный 2 3 3 2 13 2" xfId="34511"/>
    <cellStyle name="Обычный 2 3 3 2 14" xfId="34512"/>
    <cellStyle name="Обычный 2 3 3 2 14 2" xfId="34513"/>
    <cellStyle name="Обычный 2 3 3 2 15" xfId="34514"/>
    <cellStyle name="Обычный 2 3 3 2 15 2" xfId="34515"/>
    <cellStyle name="Обычный 2 3 3 2 16" xfId="34516"/>
    <cellStyle name="Обычный 2 3 3 2 16 2" xfId="34517"/>
    <cellStyle name="Обычный 2 3 3 2 17" xfId="34518"/>
    <cellStyle name="Обычный 2 3 3 2 17 2" xfId="34519"/>
    <cellStyle name="Обычный 2 3 3 2 18" xfId="34520"/>
    <cellStyle name="Обычный 2 3 3 2 18 2" xfId="34521"/>
    <cellStyle name="Обычный 2 3 3 2 19" xfId="34522"/>
    <cellStyle name="Обычный 2 3 3 2 19 2" xfId="34523"/>
    <cellStyle name="Обычный 2 3 3 2 2" xfId="34524"/>
    <cellStyle name="Обычный 2 3 3 2 2 10" xfId="34525"/>
    <cellStyle name="Обычный 2 3 3 2 2 10 2" xfId="34526"/>
    <cellStyle name="Обычный 2 3 3 2 2 11" xfId="34527"/>
    <cellStyle name="Обычный 2 3 3 2 2 11 2" xfId="34528"/>
    <cellStyle name="Обычный 2 3 3 2 2 12" xfId="34529"/>
    <cellStyle name="Обычный 2 3 3 2 2 12 2" xfId="34530"/>
    <cellStyle name="Обычный 2 3 3 2 2 13" xfId="34531"/>
    <cellStyle name="Обычный 2 3 3 2 2 13 2" xfId="34532"/>
    <cellStyle name="Обычный 2 3 3 2 2 14" xfId="34533"/>
    <cellStyle name="Обычный 2 3 3 2 2 14 2" xfId="34534"/>
    <cellStyle name="Обычный 2 3 3 2 2 15" xfId="34535"/>
    <cellStyle name="Обычный 2 3 3 2 2 15 2" xfId="34536"/>
    <cellStyle name="Обычный 2 3 3 2 2 16" xfId="34537"/>
    <cellStyle name="Обычный 2 3 3 2 2 16 2" xfId="34538"/>
    <cellStyle name="Обычный 2 3 3 2 2 17" xfId="34539"/>
    <cellStyle name="Обычный 2 3 3 2 2 17 2" xfId="34540"/>
    <cellStyle name="Обычный 2 3 3 2 2 18" xfId="34541"/>
    <cellStyle name="Обычный 2 3 3 2 2 18 2" xfId="34542"/>
    <cellStyle name="Обычный 2 3 3 2 2 19" xfId="34543"/>
    <cellStyle name="Обычный 2 3 3 2 2 19 2" xfId="34544"/>
    <cellStyle name="Обычный 2 3 3 2 2 2" xfId="34545"/>
    <cellStyle name="Обычный 2 3 3 2 2 2 2" xfId="34546"/>
    <cellStyle name="Обычный 2 3 3 2 2 2 2 2" xfId="34547"/>
    <cellStyle name="Обычный 2 3 3 2 2 2 3" xfId="34548"/>
    <cellStyle name="Обычный 2 3 3 2 2 20" xfId="34549"/>
    <cellStyle name="Обычный 2 3 3 2 2 20 2" xfId="34550"/>
    <cellStyle name="Обычный 2 3 3 2 2 21" xfId="34551"/>
    <cellStyle name="Обычный 2 3 3 2 2 21 2" xfId="34552"/>
    <cellStyle name="Обычный 2 3 3 2 2 22" xfId="34553"/>
    <cellStyle name="Обычный 2 3 3 2 2 22 2" xfId="34554"/>
    <cellStyle name="Обычный 2 3 3 2 2 23" xfId="34555"/>
    <cellStyle name="Обычный 2 3 3 2 2 23 2" xfId="34556"/>
    <cellStyle name="Обычный 2 3 3 2 2 24" xfId="34557"/>
    <cellStyle name="Обычный 2 3 3 2 2 24 2" xfId="34558"/>
    <cellStyle name="Обычный 2 3 3 2 2 25" xfId="34559"/>
    <cellStyle name="Обычный 2 3 3 2 2 25 2" xfId="34560"/>
    <cellStyle name="Обычный 2 3 3 2 2 26" xfId="34561"/>
    <cellStyle name="Обычный 2 3 3 2 2 26 2" xfId="34562"/>
    <cellStyle name="Обычный 2 3 3 2 2 27" xfId="34563"/>
    <cellStyle name="Обычный 2 3 3 2 2 27 2" xfId="34564"/>
    <cellStyle name="Обычный 2 3 3 2 2 28" xfId="34565"/>
    <cellStyle name="Обычный 2 3 3 2 2 28 2" xfId="34566"/>
    <cellStyle name="Обычный 2 3 3 2 2 29" xfId="34567"/>
    <cellStyle name="Обычный 2 3 3 2 2 29 2" xfId="34568"/>
    <cellStyle name="Обычный 2 3 3 2 2 3" xfId="34569"/>
    <cellStyle name="Обычный 2 3 3 2 2 3 2" xfId="34570"/>
    <cellStyle name="Обычный 2 3 3 2 2 30" xfId="34571"/>
    <cellStyle name="Обычный 2 3 3 2 2 30 2" xfId="34572"/>
    <cellStyle name="Обычный 2 3 3 2 2 31" xfId="34573"/>
    <cellStyle name="Обычный 2 3 3 2 2 31 2" xfId="34574"/>
    <cellStyle name="Обычный 2 3 3 2 2 32" xfId="34575"/>
    <cellStyle name="Обычный 2 3 3 2 2 32 2" xfId="34576"/>
    <cellStyle name="Обычный 2 3 3 2 2 33" xfId="34577"/>
    <cellStyle name="Обычный 2 3 3 2 2 33 2" xfId="34578"/>
    <cellStyle name="Обычный 2 3 3 2 2 34" xfId="34579"/>
    <cellStyle name="Обычный 2 3 3 2 2 34 2" xfId="34580"/>
    <cellStyle name="Обычный 2 3 3 2 2 35" xfId="34581"/>
    <cellStyle name="Обычный 2 3 3 2 2 4" xfId="34582"/>
    <cellStyle name="Обычный 2 3 3 2 2 4 2" xfId="34583"/>
    <cellStyle name="Обычный 2 3 3 2 2 5" xfId="34584"/>
    <cellStyle name="Обычный 2 3 3 2 2 5 2" xfId="34585"/>
    <cellStyle name="Обычный 2 3 3 2 2 6" xfId="34586"/>
    <cellStyle name="Обычный 2 3 3 2 2 6 2" xfId="34587"/>
    <cellStyle name="Обычный 2 3 3 2 2 7" xfId="34588"/>
    <cellStyle name="Обычный 2 3 3 2 2 7 2" xfId="34589"/>
    <cellStyle name="Обычный 2 3 3 2 2 8" xfId="34590"/>
    <cellStyle name="Обычный 2 3 3 2 2 8 2" xfId="34591"/>
    <cellStyle name="Обычный 2 3 3 2 2 9" xfId="34592"/>
    <cellStyle name="Обычный 2 3 3 2 2 9 2" xfId="34593"/>
    <cellStyle name="Обычный 2 3 3 2 20" xfId="34594"/>
    <cellStyle name="Обычный 2 3 3 2 20 2" xfId="34595"/>
    <cellStyle name="Обычный 2 3 3 2 21" xfId="34596"/>
    <cellStyle name="Обычный 2 3 3 2 21 2" xfId="34597"/>
    <cellStyle name="Обычный 2 3 3 2 22" xfId="34598"/>
    <cellStyle name="Обычный 2 3 3 2 22 2" xfId="34599"/>
    <cellStyle name="Обычный 2 3 3 2 23" xfId="34600"/>
    <cellStyle name="Обычный 2 3 3 2 23 2" xfId="34601"/>
    <cellStyle name="Обычный 2 3 3 2 24" xfId="34602"/>
    <cellStyle name="Обычный 2 3 3 2 24 2" xfId="34603"/>
    <cellStyle name="Обычный 2 3 3 2 25" xfId="34604"/>
    <cellStyle name="Обычный 2 3 3 2 25 2" xfId="34605"/>
    <cellStyle name="Обычный 2 3 3 2 26" xfId="34606"/>
    <cellStyle name="Обычный 2 3 3 2 26 2" xfId="34607"/>
    <cellStyle name="Обычный 2 3 3 2 27" xfId="34608"/>
    <cellStyle name="Обычный 2 3 3 2 27 2" xfId="34609"/>
    <cellStyle name="Обычный 2 3 3 2 28" xfId="34610"/>
    <cellStyle name="Обычный 2 3 3 2 28 2" xfId="34611"/>
    <cellStyle name="Обычный 2 3 3 2 29" xfId="34612"/>
    <cellStyle name="Обычный 2 3 3 2 29 2" xfId="34613"/>
    <cellStyle name="Обычный 2 3 3 2 3" xfId="34614"/>
    <cellStyle name="Обычный 2 3 3 2 3 2" xfId="34615"/>
    <cellStyle name="Обычный 2 3 3 2 3 2 2" xfId="34616"/>
    <cellStyle name="Обычный 2 3 3 2 3 3" xfId="34617"/>
    <cellStyle name="Обычный 2 3 3 2 30" xfId="34618"/>
    <cellStyle name="Обычный 2 3 3 2 30 2" xfId="34619"/>
    <cellStyle name="Обычный 2 3 3 2 31" xfId="34620"/>
    <cellStyle name="Обычный 2 3 3 2 31 2" xfId="34621"/>
    <cellStyle name="Обычный 2 3 3 2 32" xfId="34622"/>
    <cellStyle name="Обычный 2 3 3 2 32 2" xfId="34623"/>
    <cellStyle name="Обычный 2 3 3 2 33" xfId="34624"/>
    <cellStyle name="Обычный 2 3 3 2 33 2" xfId="34625"/>
    <cellStyle name="Обычный 2 3 3 2 34" xfId="34626"/>
    <cellStyle name="Обычный 2 3 3 2 34 2" xfId="34627"/>
    <cellStyle name="Обычный 2 3 3 2 35" xfId="34628"/>
    <cellStyle name="Обычный 2 3 3 2 35 2" xfId="34629"/>
    <cellStyle name="Обычный 2 3 3 2 36" xfId="34630"/>
    <cellStyle name="Обычный 2 3 3 2 36 2" xfId="34631"/>
    <cellStyle name="Обычный 2 3 3 2 37" xfId="34632"/>
    <cellStyle name="Обычный 2 3 3 2 4" xfId="34633"/>
    <cellStyle name="Обычный 2 3 3 2 4 2" xfId="34634"/>
    <cellStyle name="Обычный 2 3 3 2 5" xfId="34635"/>
    <cellStyle name="Обычный 2 3 3 2 5 2" xfId="34636"/>
    <cellStyle name="Обычный 2 3 3 2 6" xfId="34637"/>
    <cellStyle name="Обычный 2 3 3 2 6 2" xfId="34638"/>
    <cellStyle name="Обычный 2 3 3 2 7" xfId="34639"/>
    <cellStyle name="Обычный 2 3 3 2 7 2" xfId="34640"/>
    <cellStyle name="Обычный 2 3 3 2 8" xfId="34641"/>
    <cellStyle name="Обычный 2 3 3 2 8 2" xfId="34642"/>
    <cellStyle name="Обычный 2 3 3 2 9" xfId="34643"/>
    <cellStyle name="Обычный 2 3 3 2 9 2" xfId="34644"/>
    <cellStyle name="Обычный 2 3 3 20" xfId="34645"/>
    <cellStyle name="Обычный 2 3 3 20 2" xfId="34646"/>
    <cellStyle name="Обычный 2 3 3 21" xfId="34647"/>
    <cellStyle name="Обычный 2 3 3 21 2" xfId="34648"/>
    <cellStyle name="Обычный 2 3 3 22" xfId="34649"/>
    <cellStyle name="Обычный 2 3 3 22 2" xfId="34650"/>
    <cellStyle name="Обычный 2 3 3 23" xfId="34651"/>
    <cellStyle name="Обычный 2 3 3 23 2" xfId="34652"/>
    <cellStyle name="Обычный 2 3 3 24" xfId="34653"/>
    <cellStyle name="Обычный 2 3 3 24 2" xfId="34654"/>
    <cellStyle name="Обычный 2 3 3 25" xfId="34655"/>
    <cellStyle name="Обычный 2 3 3 25 2" xfId="34656"/>
    <cellStyle name="Обычный 2 3 3 26" xfId="34657"/>
    <cellStyle name="Обычный 2 3 3 26 2" xfId="34658"/>
    <cellStyle name="Обычный 2 3 3 27" xfId="34659"/>
    <cellStyle name="Обычный 2 3 3 27 2" xfId="34660"/>
    <cellStyle name="Обычный 2 3 3 28" xfId="34661"/>
    <cellStyle name="Обычный 2 3 3 28 2" xfId="34662"/>
    <cellStyle name="Обычный 2 3 3 29" xfId="34663"/>
    <cellStyle name="Обычный 2 3 3 29 2" xfId="34664"/>
    <cellStyle name="Обычный 2 3 3 3" xfId="34665"/>
    <cellStyle name="Обычный 2 3 3 3 10" xfId="34666"/>
    <cellStyle name="Обычный 2 3 3 3 10 2" xfId="34667"/>
    <cellStyle name="Обычный 2 3 3 3 11" xfId="34668"/>
    <cellStyle name="Обычный 2 3 3 3 11 2" xfId="34669"/>
    <cellStyle name="Обычный 2 3 3 3 12" xfId="34670"/>
    <cellStyle name="Обычный 2 3 3 3 12 2" xfId="34671"/>
    <cellStyle name="Обычный 2 3 3 3 13" xfId="34672"/>
    <cellStyle name="Обычный 2 3 3 3 13 2" xfId="34673"/>
    <cellStyle name="Обычный 2 3 3 3 14" xfId="34674"/>
    <cellStyle name="Обычный 2 3 3 3 14 2" xfId="34675"/>
    <cellStyle name="Обычный 2 3 3 3 15" xfId="34676"/>
    <cellStyle name="Обычный 2 3 3 3 15 2" xfId="34677"/>
    <cellStyle name="Обычный 2 3 3 3 16" xfId="34678"/>
    <cellStyle name="Обычный 2 3 3 3 16 2" xfId="34679"/>
    <cellStyle name="Обычный 2 3 3 3 17" xfId="34680"/>
    <cellStyle name="Обычный 2 3 3 3 17 2" xfId="34681"/>
    <cellStyle name="Обычный 2 3 3 3 18" xfId="34682"/>
    <cellStyle name="Обычный 2 3 3 3 18 2" xfId="34683"/>
    <cellStyle name="Обычный 2 3 3 3 19" xfId="34684"/>
    <cellStyle name="Обычный 2 3 3 3 19 2" xfId="34685"/>
    <cellStyle name="Обычный 2 3 3 3 2" xfId="34686"/>
    <cellStyle name="Обычный 2 3 3 3 2 2" xfId="34687"/>
    <cellStyle name="Обычный 2 3 3 3 2 2 2" xfId="34688"/>
    <cellStyle name="Обычный 2 3 3 3 2 2 2 2" xfId="34689"/>
    <cellStyle name="Обычный 2 3 3 3 2 2 3" xfId="34690"/>
    <cellStyle name="Обычный 2 3 3 3 2 3" xfId="34691"/>
    <cellStyle name="Обычный 2 3 3 3 2 3 2" xfId="34692"/>
    <cellStyle name="Обычный 2 3 3 3 2 4" xfId="34693"/>
    <cellStyle name="Обычный 2 3 3 3 20" xfId="34694"/>
    <cellStyle name="Обычный 2 3 3 3 20 2" xfId="34695"/>
    <cellStyle name="Обычный 2 3 3 3 21" xfId="34696"/>
    <cellStyle name="Обычный 2 3 3 3 21 2" xfId="34697"/>
    <cellStyle name="Обычный 2 3 3 3 22" xfId="34698"/>
    <cellStyle name="Обычный 2 3 3 3 22 2" xfId="34699"/>
    <cellStyle name="Обычный 2 3 3 3 23" xfId="34700"/>
    <cellStyle name="Обычный 2 3 3 3 23 2" xfId="34701"/>
    <cellStyle name="Обычный 2 3 3 3 24" xfId="34702"/>
    <cellStyle name="Обычный 2 3 3 3 24 2" xfId="34703"/>
    <cellStyle name="Обычный 2 3 3 3 25" xfId="34704"/>
    <cellStyle name="Обычный 2 3 3 3 25 2" xfId="34705"/>
    <cellStyle name="Обычный 2 3 3 3 26" xfId="34706"/>
    <cellStyle name="Обычный 2 3 3 3 26 2" xfId="34707"/>
    <cellStyle name="Обычный 2 3 3 3 27" xfId="34708"/>
    <cellStyle name="Обычный 2 3 3 3 27 2" xfId="34709"/>
    <cellStyle name="Обычный 2 3 3 3 28" xfId="34710"/>
    <cellStyle name="Обычный 2 3 3 3 28 2" xfId="34711"/>
    <cellStyle name="Обычный 2 3 3 3 29" xfId="34712"/>
    <cellStyle name="Обычный 2 3 3 3 29 2" xfId="34713"/>
    <cellStyle name="Обычный 2 3 3 3 3" xfId="34714"/>
    <cellStyle name="Обычный 2 3 3 3 3 2" xfId="34715"/>
    <cellStyle name="Обычный 2 3 3 3 3 2 2" xfId="34716"/>
    <cellStyle name="Обычный 2 3 3 3 3 3" xfId="34717"/>
    <cellStyle name="Обычный 2 3 3 3 30" xfId="34718"/>
    <cellStyle name="Обычный 2 3 3 3 30 2" xfId="34719"/>
    <cellStyle name="Обычный 2 3 3 3 31" xfId="34720"/>
    <cellStyle name="Обычный 2 3 3 3 31 2" xfId="34721"/>
    <cellStyle name="Обычный 2 3 3 3 32" xfId="34722"/>
    <cellStyle name="Обычный 2 3 3 3 32 2" xfId="34723"/>
    <cellStyle name="Обычный 2 3 3 3 33" xfId="34724"/>
    <cellStyle name="Обычный 2 3 3 3 33 2" xfId="34725"/>
    <cellStyle name="Обычный 2 3 3 3 34" xfId="34726"/>
    <cellStyle name="Обычный 2 3 3 3 34 2" xfId="34727"/>
    <cellStyle name="Обычный 2 3 3 3 35" xfId="34728"/>
    <cellStyle name="Обычный 2 3 3 3 4" xfId="34729"/>
    <cellStyle name="Обычный 2 3 3 3 4 2" xfId="34730"/>
    <cellStyle name="Обычный 2 3 3 3 5" xfId="34731"/>
    <cellStyle name="Обычный 2 3 3 3 5 2" xfId="34732"/>
    <cellStyle name="Обычный 2 3 3 3 6" xfId="34733"/>
    <cellStyle name="Обычный 2 3 3 3 6 2" xfId="34734"/>
    <cellStyle name="Обычный 2 3 3 3 7" xfId="34735"/>
    <cellStyle name="Обычный 2 3 3 3 7 2" xfId="34736"/>
    <cellStyle name="Обычный 2 3 3 3 8" xfId="34737"/>
    <cellStyle name="Обычный 2 3 3 3 8 2" xfId="34738"/>
    <cellStyle name="Обычный 2 3 3 3 9" xfId="34739"/>
    <cellStyle name="Обычный 2 3 3 3 9 2" xfId="34740"/>
    <cellStyle name="Обычный 2 3 3 30" xfId="34741"/>
    <cellStyle name="Обычный 2 3 3 30 2" xfId="34742"/>
    <cellStyle name="Обычный 2 3 3 31" xfId="34743"/>
    <cellStyle name="Обычный 2 3 3 31 2" xfId="34744"/>
    <cellStyle name="Обычный 2 3 3 32" xfId="34745"/>
    <cellStyle name="Обычный 2 3 3 32 2" xfId="34746"/>
    <cellStyle name="Обычный 2 3 3 33" xfId="34747"/>
    <cellStyle name="Обычный 2 3 3 33 2" xfId="34748"/>
    <cellStyle name="Обычный 2 3 3 34" xfId="34749"/>
    <cellStyle name="Обычный 2 3 3 34 2" xfId="34750"/>
    <cellStyle name="Обычный 2 3 3 35" xfId="34751"/>
    <cellStyle name="Обычный 2 3 3 35 2" xfId="34752"/>
    <cellStyle name="Обычный 2 3 3 36" xfId="34753"/>
    <cellStyle name="Обычный 2 3 3 36 2" xfId="34754"/>
    <cellStyle name="Обычный 2 3 3 37" xfId="34755"/>
    <cellStyle name="Обычный 2 3 3 37 2" xfId="34756"/>
    <cellStyle name="Обычный 2 3 3 38" xfId="34757"/>
    <cellStyle name="Обычный 2 3 3 4" xfId="34758"/>
    <cellStyle name="Обычный 2 3 3 4 2" xfId="34759"/>
    <cellStyle name="Обычный 2 3 3 4 2 2" xfId="34760"/>
    <cellStyle name="Обычный 2 3 3 4 2 2 2" xfId="34761"/>
    <cellStyle name="Обычный 2 3 3 4 2 3" xfId="34762"/>
    <cellStyle name="Обычный 2 3 3 4 3" xfId="34763"/>
    <cellStyle name="Обычный 2 3 3 4 3 2" xfId="34764"/>
    <cellStyle name="Обычный 2 3 3 4 4" xfId="34765"/>
    <cellStyle name="Обычный 2 3 3 5" xfId="34766"/>
    <cellStyle name="Обычный 2 3 3 5 2" xfId="34767"/>
    <cellStyle name="Обычный 2 3 3 5 2 2" xfId="34768"/>
    <cellStyle name="Обычный 2 3 3 5 2 2 2" xfId="34769"/>
    <cellStyle name="Обычный 2 3 3 5 2 3" xfId="34770"/>
    <cellStyle name="Обычный 2 3 3 5 3" xfId="34771"/>
    <cellStyle name="Обычный 2 3 3 5 3 2" xfId="34772"/>
    <cellStyle name="Обычный 2 3 3 5 4" xfId="34773"/>
    <cellStyle name="Обычный 2 3 3 6" xfId="34774"/>
    <cellStyle name="Обычный 2 3 3 6 2" xfId="34775"/>
    <cellStyle name="Обычный 2 3 3 6 2 2" xfId="34776"/>
    <cellStyle name="Обычный 2 3 3 6 3" xfId="34777"/>
    <cellStyle name="Обычный 2 3 3 7" xfId="34778"/>
    <cellStyle name="Обычный 2 3 3 7 2" xfId="34779"/>
    <cellStyle name="Обычный 2 3 3 8" xfId="34780"/>
    <cellStyle name="Обычный 2 3 3 8 2" xfId="34781"/>
    <cellStyle name="Обычный 2 3 3 9" xfId="34782"/>
    <cellStyle name="Обычный 2 3 3 9 2" xfId="34783"/>
    <cellStyle name="Обычный 2 3 3_1 ЦК по годам" xfId="34784"/>
    <cellStyle name="Обычный 2 3 30" xfId="34785"/>
    <cellStyle name="Обычный 2 3 30 2" xfId="34786"/>
    <cellStyle name="Обычный 2 3 31" xfId="34787"/>
    <cellStyle name="Обычный 2 3 31 2" xfId="34788"/>
    <cellStyle name="Обычный 2 3 32" xfId="34789"/>
    <cellStyle name="Обычный 2 3 32 2" xfId="34790"/>
    <cellStyle name="Обычный 2 3 33" xfId="34791"/>
    <cellStyle name="Обычный 2 3 33 2" xfId="34792"/>
    <cellStyle name="Обычный 2 3 34" xfId="34793"/>
    <cellStyle name="Обычный 2 3 34 2" xfId="34794"/>
    <cellStyle name="Обычный 2 3 35" xfId="34795"/>
    <cellStyle name="Обычный 2 3 35 2" xfId="34796"/>
    <cellStyle name="Обычный 2 3 36" xfId="34797"/>
    <cellStyle name="Обычный 2 3 36 2" xfId="34798"/>
    <cellStyle name="Обычный 2 3 37" xfId="34799"/>
    <cellStyle name="Обычный 2 3 37 2" xfId="34800"/>
    <cellStyle name="Обычный 2 3 38" xfId="34801"/>
    <cellStyle name="Обычный 2 3 38 2" xfId="34802"/>
    <cellStyle name="Обычный 2 3 39" xfId="34803"/>
    <cellStyle name="Обычный 2 3 39 2" xfId="34804"/>
    <cellStyle name="Обычный 2 3 4" xfId="34805"/>
    <cellStyle name="Обычный 2 3 4 10" xfId="34806"/>
    <cellStyle name="Обычный 2 3 4 10 2" xfId="34807"/>
    <cellStyle name="Обычный 2 3 4 11" xfId="34808"/>
    <cellStyle name="Обычный 2 3 4 11 2" xfId="34809"/>
    <cellStyle name="Обычный 2 3 4 12" xfId="34810"/>
    <cellStyle name="Обычный 2 3 4 12 2" xfId="34811"/>
    <cellStyle name="Обычный 2 3 4 13" xfId="34812"/>
    <cellStyle name="Обычный 2 3 4 13 2" xfId="34813"/>
    <cellStyle name="Обычный 2 3 4 14" xfId="34814"/>
    <cellStyle name="Обычный 2 3 4 14 2" xfId="34815"/>
    <cellStyle name="Обычный 2 3 4 15" xfId="34816"/>
    <cellStyle name="Обычный 2 3 4 15 2" xfId="34817"/>
    <cellStyle name="Обычный 2 3 4 16" xfId="34818"/>
    <cellStyle name="Обычный 2 3 4 16 2" xfId="34819"/>
    <cellStyle name="Обычный 2 3 4 17" xfId="34820"/>
    <cellStyle name="Обычный 2 3 4 17 2" xfId="34821"/>
    <cellStyle name="Обычный 2 3 4 18" xfId="34822"/>
    <cellStyle name="Обычный 2 3 4 18 2" xfId="34823"/>
    <cellStyle name="Обычный 2 3 4 19" xfId="34824"/>
    <cellStyle name="Обычный 2 3 4 19 2" xfId="34825"/>
    <cellStyle name="Обычный 2 3 4 2" xfId="34826"/>
    <cellStyle name="Обычный 2 3 4 2 10" xfId="34827"/>
    <cellStyle name="Обычный 2 3 4 2 10 2" xfId="34828"/>
    <cellStyle name="Обычный 2 3 4 2 11" xfId="34829"/>
    <cellStyle name="Обычный 2 3 4 2 11 2" xfId="34830"/>
    <cellStyle name="Обычный 2 3 4 2 12" xfId="34831"/>
    <cellStyle name="Обычный 2 3 4 2 12 2" xfId="34832"/>
    <cellStyle name="Обычный 2 3 4 2 13" xfId="34833"/>
    <cellStyle name="Обычный 2 3 4 2 13 2" xfId="34834"/>
    <cellStyle name="Обычный 2 3 4 2 14" xfId="34835"/>
    <cellStyle name="Обычный 2 3 4 2 14 2" xfId="34836"/>
    <cellStyle name="Обычный 2 3 4 2 15" xfId="34837"/>
    <cellStyle name="Обычный 2 3 4 2 15 2" xfId="34838"/>
    <cellStyle name="Обычный 2 3 4 2 16" xfId="34839"/>
    <cellStyle name="Обычный 2 3 4 2 16 2" xfId="34840"/>
    <cellStyle name="Обычный 2 3 4 2 17" xfId="34841"/>
    <cellStyle name="Обычный 2 3 4 2 17 2" xfId="34842"/>
    <cellStyle name="Обычный 2 3 4 2 18" xfId="34843"/>
    <cellStyle name="Обычный 2 3 4 2 18 2" xfId="34844"/>
    <cellStyle name="Обычный 2 3 4 2 19" xfId="34845"/>
    <cellStyle name="Обычный 2 3 4 2 19 2" xfId="34846"/>
    <cellStyle name="Обычный 2 3 4 2 2" xfId="34847"/>
    <cellStyle name="Обычный 2 3 4 2 2 10" xfId="34848"/>
    <cellStyle name="Обычный 2 3 4 2 2 10 2" xfId="34849"/>
    <cellStyle name="Обычный 2 3 4 2 2 11" xfId="34850"/>
    <cellStyle name="Обычный 2 3 4 2 2 11 2" xfId="34851"/>
    <cellStyle name="Обычный 2 3 4 2 2 12" xfId="34852"/>
    <cellStyle name="Обычный 2 3 4 2 2 12 2" xfId="34853"/>
    <cellStyle name="Обычный 2 3 4 2 2 13" xfId="34854"/>
    <cellStyle name="Обычный 2 3 4 2 2 13 2" xfId="34855"/>
    <cellStyle name="Обычный 2 3 4 2 2 14" xfId="34856"/>
    <cellStyle name="Обычный 2 3 4 2 2 14 2" xfId="34857"/>
    <cellStyle name="Обычный 2 3 4 2 2 15" xfId="34858"/>
    <cellStyle name="Обычный 2 3 4 2 2 15 2" xfId="34859"/>
    <cellStyle name="Обычный 2 3 4 2 2 16" xfId="34860"/>
    <cellStyle name="Обычный 2 3 4 2 2 16 2" xfId="34861"/>
    <cellStyle name="Обычный 2 3 4 2 2 17" xfId="34862"/>
    <cellStyle name="Обычный 2 3 4 2 2 17 2" xfId="34863"/>
    <cellStyle name="Обычный 2 3 4 2 2 18" xfId="34864"/>
    <cellStyle name="Обычный 2 3 4 2 2 18 2" xfId="34865"/>
    <cellStyle name="Обычный 2 3 4 2 2 19" xfId="34866"/>
    <cellStyle name="Обычный 2 3 4 2 2 19 2" xfId="34867"/>
    <cellStyle name="Обычный 2 3 4 2 2 2" xfId="34868"/>
    <cellStyle name="Обычный 2 3 4 2 2 2 2" xfId="34869"/>
    <cellStyle name="Обычный 2 3 4 2 2 20" xfId="34870"/>
    <cellStyle name="Обычный 2 3 4 2 2 20 2" xfId="34871"/>
    <cellStyle name="Обычный 2 3 4 2 2 21" xfId="34872"/>
    <cellStyle name="Обычный 2 3 4 2 2 21 2" xfId="34873"/>
    <cellStyle name="Обычный 2 3 4 2 2 22" xfId="34874"/>
    <cellStyle name="Обычный 2 3 4 2 2 22 2" xfId="34875"/>
    <cellStyle name="Обычный 2 3 4 2 2 23" xfId="34876"/>
    <cellStyle name="Обычный 2 3 4 2 2 23 2" xfId="34877"/>
    <cellStyle name="Обычный 2 3 4 2 2 24" xfId="34878"/>
    <cellStyle name="Обычный 2 3 4 2 2 24 2" xfId="34879"/>
    <cellStyle name="Обычный 2 3 4 2 2 25" xfId="34880"/>
    <cellStyle name="Обычный 2 3 4 2 2 25 2" xfId="34881"/>
    <cellStyle name="Обычный 2 3 4 2 2 26" xfId="34882"/>
    <cellStyle name="Обычный 2 3 4 2 2 26 2" xfId="34883"/>
    <cellStyle name="Обычный 2 3 4 2 2 27" xfId="34884"/>
    <cellStyle name="Обычный 2 3 4 2 2 27 2" xfId="34885"/>
    <cellStyle name="Обычный 2 3 4 2 2 28" xfId="34886"/>
    <cellStyle name="Обычный 2 3 4 2 2 28 2" xfId="34887"/>
    <cellStyle name="Обычный 2 3 4 2 2 29" xfId="34888"/>
    <cellStyle name="Обычный 2 3 4 2 2 29 2" xfId="34889"/>
    <cellStyle name="Обычный 2 3 4 2 2 3" xfId="34890"/>
    <cellStyle name="Обычный 2 3 4 2 2 3 2" xfId="34891"/>
    <cellStyle name="Обычный 2 3 4 2 2 30" xfId="34892"/>
    <cellStyle name="Обычный 2 3 4 2 2 30 2" xfId="34893"/>
    <cellStyle name="Обычный 2 3 4 2 2 31" xfId="34894"/>
    <cellStyle name="Обычный 2 3 4 2 2 31 2" xfId="34895"/>
    <cellStyle name="Обычный 2 3 4 2 2 32" xfId="34896"/>
    <cellStyle name="Обычный 2 3 4 2 2 32 2" xfId="34897"/>
    <cellStyle name="Обычный 2 3 4 2 2 33" xfId="34898"/>
    <cellStyle name="Обычный 2 3 4 2 2 33 2" xfId="34899"/>
    <cellStyle name="Обычный 2 3 4 2 2 34" xfId="34900"/>
    <cellStyle name="Обычный 2 3 4 2 2 34 2" xfId="34901"/>
    <cellStyle name="Обычный 2 3 4 2 2 35" xfId="34902"/>
    <cellStyle name="Обычный 2 3 4 2 2 4" xfId="34903"/>
    <cellStyle name="Обычный 2 3 4 2 2 4 2" xfId="34904"/>
    <cellStyle name="Обычный 2 3 4 2 2 5" xfId="34905"/>
    <cellStyle name="Обычный 2 3 4 2 2 5 2" xfId="34906"/>
    <cellStyle name="Обычный 2 3 4 2 2 6" xfId="34907"/>
    <cellStyle name="Обычный 2 3 4 2 2 6 2" xfId="34908"/>
    <cellStyle name="Обычный 2 3 4 2 2 7" xfId="34909"/>
    <cellStyle name="Обычный 2 3 4 2 2 7 2" xfId="34910"/>
    <cellStyle name="Обычный 2 3 4 2 2 8" xfId="34911"/>
    <cellStyle name="Обычный 2 3 4 2 2 8 2" xfId="34912"/>
    <cellStyle name="Обычный 2 3 4 2 2 9" xfId="34913"/>
    <cellStyle name="Обычный 2 3 4 2 2 9 2" xfId="34914"/>
    <cellStyle name="Обычный 2 3 4 2 20" xfId="34915"/>
    <cellStyle name="Обычный 2 3 4 2 20 2" xfId="34916"/>
    <cellStyle name="Обычный 2 3 4 2 21" xfId="34917"/>
    <cellStyle name="Обычный 2 3 4 2 21 2" xfId="34918"/>
    <cellStyle name="Обычный 2 3 4 2 22" xfId="34919"/>
    <cellStyle name="Обычный 2 3 4 2 22 2" xfId="34920"/>
    <cellStyle name="Обычный 2 3 4 2 23" xfId="34921"/>
    <cellStyle name="Обычный 2 3 4 2 23 2" xfId="34922"/>
    <cellStyle name="Обычный 2 3 4 2 24" xfId="34923"/>
    <cellStyle name="Обычный 2 3 4 2 24 2" xfId="34924"/>
    <cellStyle name="Обычный 2 3 4 2 25" xfId="34925"/>
    <cellStyle name="Обычный 2 3 4 2 25 2" xfId="34926"/>
    <cellStyle name="Обычный 2 3 4 2 26" xfId="34927"/>
    <cellStyle name="Обычный 2 3 4 2 26 2" xfId="34928"/>
    <cellStyle name="Обычный 2 3 4 2 27" xfId="34929"/>
    <cellStyle name="Обычный 2 3 4 2 27 2" xfId="34930"/>
    <cellStyle name="Обычный 2 3 4 2 28" xfId="34931"/>
    <cellStyle name="Обычный 2 3 4 2 28 2" xfId="34932"/>
    <cellStyle name="Обычный 2 3 4 2 29" xfId="34933"/>
    <cellStyle name="Обычный 2 3 4 2 29 2" xfId="34934"/>
    <cellStyle name="Обычный 2 3 4 2 3" xfId="34935"/>
    <cellStyle name="Обычный 2 3 4 2 3 2" xfId="34936"/>
    <cellStyle name="Обычный 2 3 4 2 30" xfId="34937"/>
    <cellStyle name="Обычный 2 3 4 2 30 2" xfId="34938"/>
    <cellStyle name="Обычный 2 3 4 2 31" xfId="34939"/>
    <cellStyle name="Обычный 2 3 4 2 31 2" xfId="34940"/>
    <cellStyle name="Обычный 2 3 4 2 32" xfId="34941"/>
    <cellStyle name="Обычный 2 3 4 2 32 2" xfId="34942"/>
    <cellStyle name="Обычный 2 3 4 2 33" xfId="34943"/>
    <cellStyle name="Обычный 2 3 4 2 33 2" xfId="34944"/>
    <cellStyle name="Обычный 2 3 4 2 34" xfId="34945"/>
    <cellStyle name="Обычный 2 3 4 2 34 2" xfId="34946"/>
    <cellStyle name="Обычный 2 3 4 2 35" xfId="34947"/>
    <cellStyle name="Обычный 2 3 4 2 35 2" xfId="34948"/>
    <cellStyle name="Обычный 2 3 4 2 36" xfId="34949"/>
    <cellStyle name="Обычный 2 3 4 2 36 2" xfId="34950"/>
    <cellStyle name="Обычный 2 3 4 2 37" xfId="34951"/>
    <cellStyle name="Обычный 2 3 4 2 4" xfId="34952"/>
    <cellStyle name="Обычный 2 3 4 2 4 2" xfId="34953"/>
    <cellStyle name="Обычный 2 3 4 2 5" xfId="34954"/>
    <cellStyle name="Обычный 2 3 4 2 5 2" xfId="34955"/>
    <cellStyle name="Обычный 2 3 4 2 6" xfId="34956"/>
    <cellStyle name="Обычный 2 3 4 2 6 2" xfId="34957"/>
    <cellStyle name="Обычный 2 3 4 2 7" xfId="34958"/>
    <cellStyle name="Обычный 2 3 4 2 7 2" xfId="34959"/>
    <cellStyle name="Обычный 2 3 4 2 8" xfId="34960"/>
    <cellStyle name="Обычный 2 3 4 2 8 2" xfId="34961"/>
    <cellStyle name="Обычный 2 3 4 2 9" xfId="34962"/>
    <cellStyle name="Обычный 2 3 4 2 9 2" xfId="34963"/>
    <cellStyle name="Обычный 2 3 4 20" xfId="34964"/>
    <cellStyle name="Обычный 2 3 4 20 2" xfId="34965"/>
    <cellStyle name="Обычный 2 3 4 21" xfId="34966"/>
    <cellStyle name="Обычный 2 3 4 21 2" xfId="34967"/>
    <cellStyle name="Обычный 2 3 4 22" xfId="34968"/>
    <cellStyle name="Обычный 2 3 4 22 2" xfId="34969"/>
    <cellStyle name="Обычный 2 3 4 23" xfId="34970"/>
    <cellStyle name="Обычный 2 3 4 23 2" xfId="34971"/>
    <cellStyle name="Обычный 2 3 4 24" xfId="34972"/>
    <cellStyle name="Обычный 2 3 4 24 2" xfId="34973"/>
    <cellStyle name="Обычный 2 3 4 25" xfId="34974"/>
    <cellStyle name="Обычный 2 3 4 25 2" xfId="34975"/>
    <cellStyle name="Обычный 2 3 4 26" xfId="34976"/>
    <cellStyle name="Обычный 2 3 4 26 2" xfId="34977"/>
    <cellStyle name="Обычный 2 3 4 27" xfId="34978"/>
    <cellStyle name="Обычный 2 3 4 27 2" xfId="34979"/>
    <cellStyle name="Обычный 2 3 4 28" xfId="34980"/>
    <cellStyle name="Обычный 2 3 4 28 2" xfId="34981"/>
    <cellStyle name="Обычный 2 3 4 29" xfId="34982"/>
    <cellStyle name="Обычный 2 3 4 29 2" xfId="34983"/>
    <cellStyle name="Обычный 2 3 4 3" xfId="34984"/>
    <cellStyle name="Обычный 2 3 4 3 10" xfId="34985"/>
    <cellStyle name="Обычный 2 3 4 3 10 2" xfId="34986"/>
    <cellStyle name="Обычный 2 3 4 3 11" xfId="34987"/>
    <cellStyle name="Обычный 2 3 4 3 11 2" xfId="34988"/>
    <cellStyle name="Обычный 2 3 4 3 12" xfId="34989"/>
    <cellStyle name="Обычный 2 3 4 3 12 2" xfId="34990"/>
    <cellStyle name="Обычный 2 3 4 3 13" xfId="34991"/>
    <cellStyle name="Обычный 2 3 4 3 13 2" xfId="34992"/>
    <cellStyle name="Обычный 2 3 4 3 14" xfId="34993"/>
    <cellStyle name="Обычный 2 3 4 3 14 2" xfId="34994"/>
    <cellStyle name="Обычный 2 3 4 3 15" xfId="34995"/>
    <cellStyle name="Обычный 2 3 4 3 15 2" xfId="34996"/>
    <cellStyle name="Обычный 2 3 4 3 16" xfId="34997"/>
    <cellStyle name="Обычный 2 3 4 3 16 2" xfId="34998"/>
    <cellStyle name="Обычный 2 3 4 3 17" xfId="34999"/>
    <cellStyle name="Обычный 2 3 4 3 17 2" xfId="35000"/>
    <cellStyle name="Обычный 2 3 4 3 18" xfId="35001"/>
    <cellStyle name="Обычный 2 3 4 3 18 2" xfId="35002"/>
    <cellStyle name="Обычный 2 3 4 3 19" xfId="35003"/>
    <cellStyle name="Обычный 2 3 4 3 19 2" xfId="35004"/>
    <cellStyle name="Обычный 2 3 4 3 2" xfId="35005"/>
    <cellStyle name="Обычный 2 3 4 3 2 2" xfId="35006"/>
    <cellStyle name="Обычный 2 3 4 3 20" xfId="35007"/>
    <cellStyle name="Обычный 2 3 4 3 20 2" xfId="35008"/>
    <cellStyle name="Обычный 2 3 4 3 21" xfId="35009"/>
    <cellStyle name="Обычный 2 3 4 3 21 2" xfId="35010"/>
    <cellStyle name="Обычный 2 3 4 3 22" xfId="35011"/>
    <cellStyle name="Обычный 2 3 4 3 22 2" xfId="35012"/>
    <cellStyle name="Обычный 2 3 4 3 23" xfId="35013"/>
    <cellStyle name="Обычный 2 3 4 3 23 2" xfId="35014"/>
    <cellStyle name="Обычный 2 3 4 3 24" xfId="35015"/>
    <cellStyle name="Обычный 2 3 4 3 24 2" xfId="35016"/>
    <cellStyle name="Обычный 2 3 4 3 25" xfId="35017"/>
    <cellStyle name="Обычный 2 3 4 3 25 2" xfId="35018"/>
    <cellStyle name="Обычный 2 3 4 3 26" xfId="35019"/>
    <cellStyle name="Обычный 2 3 4 3 26 2" xfId="35020"/>
    <cellStyle name="Обычный 2 3 4 3 27" xfId="35021"/>
    <cellStyle name="Обычный 2 3 4 3 27 2" xfId="35022"/>
    <cellStyle name="Обычный 2 3 4 3 28" xfId="35023"/>
    <cellStyle name="Обычный 2 3 4 3 28 2" xfId="35024"/>
    <cellStyle name="Обычный 2 3 4 3 29" xfId="35025"/>
    <cellStyle name="Обычный 2 3 4 3 29 2" xfId="35026"/>
    <cellStyle name="Обычный 2 3 4 3 3" xfId="35027"/>
    <cellStyle name="Обычный 2 3 4 3 3 2" xfId="35028"/>
    <cellStyle name="Обычный 2 3 4 3 30" xfId="35029"/>
    <cellStyle name="Обычный 2 3 4 3 30 2" xfId="35030"/>
    <cellStyle name="Обычный 2 3 4 3 31" xfId="35031"/>
    <cellStyle name="Обычный 2 3 4 3 31 2" xfId="35032"/>
    <cellStyle name="Обычный 2 3 4 3 32" xfId="35033"/>
    <cellStyle name="Обычный 2 3 4 3 32 2" xfId="35034"/>
    <cellStyle name="Обычный 2 3 4 3 33" xfId="35035"/>
    <cellStyle name="Обычный 2 3 4 3 33 2" xfId="35036"/>
    <cellStyle name="Обычный 2 3 4 3 34" xfId="35037"/>
    <cellStyle name="Обычный 2 3 4 3 34 2" xfId="35038"/>
    <cellStyle name="Обычный 2 3 4 3 35" xfId="35039"/>
    <cellStyle name="Обычный 2 3 4 3 4" xfId="35040"/>
    <cellStyle name="Обычный 2 3 4 3 4 2" xfId="35041"/>
    <cellStyle name="Обычный 2 3 4 3 5" xfId="35042"/>
    <cellStyle name="Обычный 2 3 4 3 5 2" xfId="35043"/>
    <cellStyle name="Обычный 2 3 4 3 6" xfId="35044"/>
    <cellStyle name="Обычный 2 3 4 3 6 2" xfId="35045"/>
    <cellStyle name="Обычный 2 3 4 3 7" xfId="35046"/>
    <cellStyle name="Обычный 2 3 4 3 7 2" xfId="35047"/>
    <cellStyle name="Обычный 2 3 4 3 8" xfId="35048"/>
    <cellStyle name="Обычный 2 3 4 3 8 2" xfId="35049"/>
    <cellStyle name="Обычный 2 3 4 3 9" xfId="35050"/>
    <cellStyle name="Обычный 2 3 4 3 9 2" xfId="35051"/>
    <cellStyle name="Обычный 2 3 4 30" xfId="35052"/>
    <cellStyle name="Обычный 2 3 4 30 2" xfId="35053"/>
    <cellStyle name="Обычный 2 3 4 31" xfId="35054"/>
    <cellStyle name="Обычный 2 3 4 31 2" xfId="35055"/>
    <cellStyle name="Обычный 2 3 4 32" xfId="35056"/>
    <cellStyle name="Обычный 2 3 4 32 2" xfId="35057"/>
    <cellStyle name="Обычный 2 3 4 33" xfId="35058"/>
    <cellStyle name="Обычный 2 3 4 33 2" xfId="35059"/>
    <cellStyle name="Обычный 2 3 4 34" xfId="35060"/>
    <cellStyle name="Обычный 2 3 4 34 2" xfId="35061"/>
    <cellStyle name="Обычный 2 3 4 35" xfId="35062"/>
    <cellStyle name="Обычный 2 3 4 35 2" xfId="35063"/>
    <cellStyle name="Обычный 2 3 4 36" xfId="35064"/>
    <cellStyle name="Обычный 2 3 4 36 2" xfId="35065"/>
    <cellStyle name="Обычный 2 3 4 37" xfId="35066"/>
    <cellStyle name="Обычный 2 3 4 37 2" xfId="35067"/>
    <cellStyle name="Обычный 2 3 4 38" xfId="35068"/>
    <cellStyle name="Обычный 2 3 4 4" xfId="35069"/>
    <cellStyle name="Обычный 2 3 4 4 2" xfId="35070"/>
    <cellStyle name="Обычный 2 3 4 5" xfId="35071"/>
    <cellStyle name="Обычный 2 3 4 5 2" xfId="35072"/>
    <cellStyle name="Обычный 2 3 4 6" xfId="35073"/>
    <cellStyle name="Обычный 2 3 4 6 2" xfId="35074"/>
    <cellStyle name="Обычный 2 3 4 7" xfId="35075"/>
    <cellStyle name="Обычный 2 3 4 7 2" xfId="35076"/>
    <cellStyle name="Обычный 2 3 4 8" xfId="35077"/>
    <cellStyle name="Обычный 2 3 4 8 2" xfId="35078"/>
    <cellStyle name="Обычный 2 3 4 9" xfId="35079"/>
    <cellStyle name="Обычный 2 3 4 9 2" xfId="35080"/>
    <cellStyle name="Обычный 2 3 40" xfId="35081"/>
    <cellStyle name="Обычный 2 3 40 2" xfId="35082"/>
    <cellStyle name="Обычный 2 3 41" xfId="35083"/>
    <cellStyle name="Обычный 2 3 41 2" xfId="35084"/>
    <cellStyle name="Обычный 2 3 42" xfId="35085"/>
    <cellStyle name="Обычный 2 3 42 2" xfId="35086"/>
    <cellStyle name="Обычный 2 3 43" xfId="35087"/>
    <cellStyle name="Обычный 2 3 5" xfId="35088"/>
    <cellStyle name="Обычный 2 3 5 10" xfId="35089"/>
    <cellStyle name="Обычный 2 3 5 10 2" xfId="35090"/>
    <cellStyle name="Обычный 2 3 5 11" xfId="35091"/>
    <cellStyle name="Обычный 2 3 5 11 2" xfId="35092"/>
    <cellStyle name="Обычный 2 3 5 12" xfId="35093"/>
    <cellStyle name="Обычный 2 3 5 12 2" xfId="35094"/>
    <cellStyle name="Обычный 2 3 5 13" xfId="35095"/>
    <cellStyle name="Обычный 2 3 5 13 2" xfId="35096"/>
    <cellStyle name="Обычный 2 3 5 14" xfId="35097"/>
    <cellStyle name="Обычный 2 3 5 14 2" xfId="35098"/>
    <cellStyle name="Обычный 2 3 5 15" xfId="35099"/>
    <cellStyle name="Обычный 2 3 5 15 2" xfId="35100"/>
    <cellStyle name="Обычный 2 3 5 16" xfId="35101"/>
    <cellStyle name="Обычный 2 3 5 16 2" xfId="35102"/>
    <cellStyle name="Обычный 2 3 5 17" xfId="35103"/>
    <cellStyle name="Обычный 2 3 5 17 2" xfId="35104"/>
    <cellStyle name="Обычный 2 3 5 18" xfId="35105"/>
    <cellStyle name="Обычный 2 3 5 18 2" xfId="35106"/>
    <cellStyle name="Обычный 2 3 5 19" xfId="35107"/>
    <cellStyle name="Обычный 2 3 5 19 2" xfId="35108"/>
    <cellStyle name="Обычный 2 3 5 2" xfId="35109"/>
    <cellStyle name="Обычный 2 3 5 2 10" xfId="35110"/>
    <cellStyle name="Обычный 2 3 5 2 10 2" xfId="35111"/>
    <cellStyle name="Обычный 2 3 5 2 11" xfId="35112"/>
    <cellStyle name="Обычный 2 3 5 2 11 2" xfId="35113"/>
    <cellStyle name="Обычный 2 3 5 2 12" xfId="35114"/>
    <cellStyle name="Обычный 2 3 5 2 12 2" xfId="35115"/>
    <cellStyle name="Обычный 2 3 5 2 13" xfId="35116"/>
    <cellStyle name="Обычный 2 3 5 2 13 2" xfId="35117"/>
    <cellStyle name="Обычный 2 3 5 2 14" xfId="35118"/>
    <cellStyle name="Обычный 2 3 5 2 14 2" xfId="35119"/>
    <cellStyle name="Обычный 2 3 5 2 15" xfId="35120"/>
    <cellStyle name="Обычный 2 3 5 2 15 2" xfId="35121"/>
    <cellStyle name="Обычный 2 3 5 2 16" xfId="35122"/>
    <cellStyle name="Обычный 2 3 5 2 16 2" xfId="35123"/>
    <cellStyle name="Обычный 2 3 5 2 17" xfId="35124"/>
    <cellStyle name="Обычный 2 3 5 2 17 2" xfId="35125"/>
    <cellStyle name="Обычный 2 3 5 2 18" xfId="35126"/>
    <cellStyle name="Обычный 2 3 5 2 18 2" xfId="35127"/>
    <cellStyle name="Обычный 2 3 5 2 19" xfId="35128"/>
    <cellStyle name="Обычный 2 3 5 2 19 2" xfId="35129"/>
    <cellStyle name="Обычный 2 3 5 2 2" xfId="35130"/>
    <cellStyle name="Обычный 2 3 5 2 2 10" xfId="35131"/>
    <cellStyle name="Обычный 2 3 5 2 2 10 2" xfId="35132"/>
    <cellStyle name="Обычный 2 3 5 2 2 11" xfId="35133"/>
    <cellStyle name="Обычный 2 3 5 2 2 11 2" xfId="35134"/>
    <cellStyle name="Обычный 2 3 5 2 2 12" xfId="35135"/>
    <cellStyle name="Обычный 2 3 5 2 2 12 2" xfId="35136"/>
    <cellStyle name="Обычный 2 3 5 2 2 13" xfId="35137"/>
    <cellStyle name="Обычный 2 3 5 2 2 13 2" xfId="35138"/>
    <cellStyle name="Обычный 2 3 5 2 2 14" xfId="35139"/>
    <cellStyle name="Обычный 2 3 5 2 2 14 2" xfId="35140"/>
    <cellStyle name="Обычный 2 3 5 2 2 15" xfId="35141"/>
    <cellStyle name="Обычный 2 3 5 2 2 15 2" xfId="35142"/>
    <cellStyle name="Обычный 2 3 5 2 2 16" xfId="35143"/>
    <cellStyle name="Обычный 2 3 5 2 2 16 2" xfId="35144"/>
    <cellStyle name="Обычный 2 3 5 2 2 17" xfId="35145"/>
    <cellStyle name="Обычный 2 3 5 2 2 17 2" xfId="35146"/>
    <cellStyle name="Обычный 2 3 5 2 2 18" xfId="35147"/>
    <cellStyle name="Обычный 2 3 5 2 2 18 2" xfId="35148"/>
    <cellStyle name="Обычный 2 3 5 2 2 19" xfId="35149"/>
    <cellStyle name="Обычный 2 3 5 2 2 19 2" xfId="35150"/>
    <cellStyle name="Обычный 2 3 5 2 2 2" xfId="35151"/>
    <cellStyle name="Обычный 2 3 5 2 2 2 2" xfId="35152"/>
    <cellStyle name="Обычный 2 3 5 2 2 20" xfId="35153"/>
    <cellStyle name="Обычный 2 3 5 2 2 20 2" xfId="35154"/>
    <cellStyle name="Обычный 2 3 5 2 2 21" xfId="35155"/>
    <cellStyle name="Обычный 2 3 5 2 2 21 2" xfId="35156"/>
    <cellStyle name="Обычный 2 3 5 2 2 22" xfId="35157"/>
    <cellStyle name="Обычный 2 3 5 2 2 22 2" xfId="35158"/>
    <cellStyle name="Обычный 2 3 5 2 2 23" xfId="35159"/>
    <cellStyle name="Обычный 2 3 5 2 2 23 2" xfId="35160"/>
    <cellStyle name="Обычный 2 3 5 2 2 24" xfId="35161"/>
    <cellStyle name="Обычный 2 3 5 2 2 24 2" xfId="35162"/>
    <cellStyle name="Обычный 2 3 5 2 2 25" xfId="35163"/>
    <cellStyle name="Обычный 2 3 5 2 2 25 2" xfId="35164"/>
    <cellStyle name="Обычный 2 3 5 2 2 26" xfId="35165"/>
    <cellStyle name="Обычный 2 3 5 2 2 26 2" xfId="35166"/>
    <cellStyle name="Обычный 2 3 5 2 2 27" xfId="35167"/>
    <cellStyle name="Обычный 2 3 5 2 2 27 2" xfId="35168"/>
    <cellStyle name="Обычный 2 3 5 2 2 28" xfId="35169"/>
    <cellStyle name="Обычный 2 3 5 2 2 28 2" xfId="35170"/>
    <cellStyle name="Обычный 2 3 5 2 2 29" xfId="35171"/>
    <cellStyle name="Обычный 2 3 5 2 2 29 2" xfId="35172"/>
    <cellStyle name="Обычный 2 3 5 2 2 3" xfId="35173"/>
    <cellStyle name="Обычный 2 3 5 2 2 3 2" xfId="35174"/>
    <cellStyle name="Обычный 2 3 5 2 2 30" xfId="35175"/>
    <cellStyle name="Обычный 2 3 5 2 2 30 2" xfId="35176"/>
    <cellStyle name="Обычный 2 3 5 2 2 31" xfId="35177"/>
    <cellStyle name="Обычный 2 3 5 2 2 31 2" xfId="35178"/>
    <cellStyle name="Обычный 2 3 5 2 2 32" xfId="35179"/>
    <cellStyle name="Обычный 2 3 5 2 2 32 2" xfId="35180"/>
    <cellStyle name="Обычный 2 3 5 2 2 33" xfId="35181"/>
    <cellStyle name="Обычный 2 3 5 2 2 33 2" xfId="35182"/>
    <cellStyle name="Обычный 2 3 5 2 2 34" xfId="35183"/>
    <cellStyle name="Обычный 2 3 5 2 2 34 2" xfId="35184"/>
    <cellStyle name="Обычный 2 3 5 2 2 35" xfId="35185"/>
    <cellStyle name="Обычный 2 3 5 2 2 4" xfId="35186"/>
    <cellStyle name="Обычный 2 3 5 2 2 4 2" xfId="35187"/>
    <cellStyle name="Обычный 2 3 5 2 2 5" xfId="35188"/>
    <cellStyle name="Обычный 2 3 5 2 2 5 2" xfId="35189"/>
    <cellStyle name="Обычный 2 3 5 2 2 6" xfId="35190"/>
    <cellStyle name="Обычный 2 3 5 2 2 6 2" xfId="35191"/>
    <cellStyle name="Обычный 2 3 5 2 2 7" xfId="35192"/>
    <cellStyle name="Обычный 2 3 5 2 2 7 2" xfId="35193"/>
    <cellStyle name="Обычный 2 3 5 2 2 8" xfId="35194"/>
    <cellStyle name="Обычный 2 3 5 2 2 8 2" xfId="35195"/>
    <cellStyle name="Обычный 2 3 5 2 2 9" xfId="35196"/>
    <cellStyle name="Обычный 2 3 5 2 2 9 2" xfId="35197"/>
    <cellStyle name="Обычный 2 3 5 2 20" xfId="35198"/>
    <cellStyle name="Обычный 2 3 5 2 20 2" xfId="35199"/>
    <cellStyle name="Обычный 2 3 5 2 21" xfId="35200"/>
    <cellStyle name="Обычный 2 3 5 2 21 2" xfId="35201"/>
    <cellStyle name="Обычный 2 3 5 2 22" xfId="35202"/>
    <cellStyle name="Обычный 2 3 5 2 22 2" xfId="35203"/>
    <cellStyle name="Обычный 2 3 5 2 23" xfId="35204"/>
    <cellStyle name="Обычный 2 3 5 2 23 2" xfId="35205"/>
    <cellStyle name="Обычный 2 3 5 2 24" xfId="35206"/>
    <cellStyle name="Обычный 2 3 5 2 24 2" xfId="35207"/>
    <cellStyle name="Обычный 2 3 5 2 25" xfId="35208"/>
    <cellStyle name="Обычный 2 3 5 2 25 2" xfId="35209"/>
    <cellStyle name="Обычный 2 3 5 2 26" xfId="35210"/>
    <cellStyle name="Обычный 2 3 5 2 26 2" xfId="35211"/>
    <cellStyle name="Обычный 2 3 5 2 27" xfId="35212"/>
    <cellStyle name="Обычный 2 3 5 2 27 2" xfId="35213"/>
    <cellStyle name="Обычный 2 3 5 2 28" xfId="35214"/>
    <cellStyle name="Обычный 2 3 5 2 28 2" xfId="35215"/>
    <cellStyle name="Обычный 2 3 5 2 29" xfId="35216"/>
    <cellStyle name="Обычный 2 3 5 2 29 2" xfId="35217"/>
    <cellStyle name="Обычный 2 3 5 2 3" xfId="35218"/>
    <cellStyle name="Обычный 2 3 5 2 3 2" xfId="35219"/>
    <cellStyle name="Обычный 2 3 5 2 30" xfId="35220"/>
    <cellStyle name="Обычный 2 3 5 2 30 2" xfId="35221"/>
    <cellStyle name="Обычный 2 3 5 2 31" xfId="35222"/>
    <cellStyle name="Обычный 2 3 5 2 31 2" xfId="35223"/>
    <cellStyle name="Обычный 2 3 5 2 32" xfId="35224"/>
    <cellStyle name="Обычный 2 3 5 2 32 2" xfId="35225"/>
    <cellStyle name="Обычный 2 3 5 2 33" xfId="35226"/>
    <cellStyle name="Обычный 2 3 5 2 33 2" xfId="35227"/>
    <cellStyle name="Обычный 2 3 5 2 34" xfId="35228"/>
    <cellStyle name="Обычный 2 3 5 2 34 2" xfId="35229"/>
    <cellStyle name="Обычный 2 3 5 2 35" xfId="35230"/>
    <cellStyle name="Обычный 2 3 5 2 35 2" xfId="35231"/>
    <cellStyle name="Обычный 2 3 5 2 36" xfId="35232"/>
    <cellStyle name="Обычный 2 3 5 2 36 2" xfId="35233"/>
    <cellStyle name="Обычный 2 3 5 2 37" xfId="35234"/>
    <cellStyle name="Обычный 2 3 5 2 4" xfId="35235"/>
    <cellStyle name="Обычный 2 3 5 2 4 2" xfId="35236"/>
    <cellStyle name="Обычный 2 3 5 2 5" xfId="35237"/>
    <cellStyle name="Обычный 2 3 5 2 5 2" xfId="35238"/>
    <cellStyle name="Обычный 2 3 5 2 6" xfId="35239"/>
    <cellStyle name="Обычный 2 3 5 2 6 2" xfId="35240"/>
    <cellStyle name="Обычный 2 3 5 2 7" xfId="35241"/>
    <cellStyle name="Обычный 2 3 5 2 7 2" xfId="35242"/>
    <cellStyle name="Обычный 2 3 5 2 8" xfId="35243"/>
    <cellStyle name="Обычный 2 3 5 2 8 2" xfId="35244"/>
    <cellStyle name="Обычный 2 3 5 2 9" xfId="35245"/>
    <cellStyle name="Обычный 2 3 5 2 9 2" xfId="35246"/>
    <cellStyle name="Обычный 2 3 5 20" xfId="35247"/>
    <cellStyle name="Обычный 2 3 5 20 2" xfId="35248"/>
    <cellStyle name="Обычный 2 3 5 21" xfId="35249"/>
    <cellStyle name="Обычный 2 3 5 21 2" xfId="35250"/>
    <cellStyle name="Обычный 2 3 5 22" xfId="35251"/>
    <cellStyle name="Обычный 2 3 5 22 2" xfId="35252"/>
    <cellStyle name="Обычный 2 3 5 23" xfId="35253"/>
    <cellStyle name="Обычный 2 3 5 23 2" xfId="35254"/>
    <cellStyle name="Обычный 2 3 5 24" xfId="35255"/>
    <cellStyle name="Обычный 2 3 5 24 2" xfId="35256"/>
    <cellStyle name="Обычный 2 3 5 25" xfId="35257"/>
    <cellStyle name="Обычный 2 3 5 25 2" xfId="35258"/>
    <cellStyle name="Обычный 2 3 5 26" xfId="35259"/>
    <cellStyle name="Обычный 2 3 5 26 2" xfId="35260"/>
    <cellStyle name="Обычный 2 3 5 27" xfId="35261"/>
    <cellStyle name="Обычный 2 3 5 27 2" xfId="35262"/>
    <cellStyle name="Обычный 2 3 5 28" xfId="35263"/>
    <cellStyle name="Обычный 2 3 5 28 2" xfId="35264"/>
    <cellStyle name="Обычный 2 3 5 29" xfId="35265"/>
    <cellStyle name="Обычный 2 3 5 29 2" xfId="35266"/>
    <cellStyle name="Обычный 2 3 5 3" xfId="35267"/>
    <cellStyle name="Обычный 2 3 5 3 10" xfId="35268"/>
    <cellStyle name="Обычный 2 3 5 3 10 2" xfId="35269"/>
    <cellStyle name="Обычный 2 3 5 3 11" xfId="35270"/>
    <cellStyle name="Обычный 2 3 5 3 11 2" xfId="35271"/>
    <cellStyle name="Обычный 2 3 5 3 12" xfId="35272"/>
    <cellStyle name="Обычный 2 3 5 3 12 2" xfId="35273"/>
    <cellStyle name="Обычный 2 3 5 3 13" xfId="35274"/>
    <cellStyle name="Обычный 2 3 5 3 13 2" xfId="35275"/>
    <cellStyle name="Обычный 2 3 5 3 14" xfId="35276"/>
    <cellStyle name="Обычный 2 3 5 3 14 2" xfId="35277"/>
    <cellStyle name="Обычный 2 3 5 3 15" xfId="35278"/>
    <cellStyle name="Обычный 2 3 5 3 15 2" xfId="35279"/>
    <cellStyle name="Обычный 2 3 5 3 16" xfId="35280"/>
    <cellStyle name="Обычный 2 3 5 3 16 2" xfId="35281"/>
    <cellStyle name="Обычный 2 3 5 3 17" xfId="35282"/>
    <cellStyle name="Обычный 2 3 5 3 17 2" xfId="35283"/>
    <cellStyle name="Обычный 2 3 5 3 18" xfId="35284"/>
    <cellStyle name="Обычный 2 3 5 3 18 2" xfId="35285"/>
    <cellStyle name="Обычный 2 3 5 3 19" xfId="35286"/>
    <cellStyle name="Обычный 2 3 5 3 19 2" xfId="35287"/>
    <cellStyle name="Обычный 2 3 5 3 2" xfId="35288"/>
    <cellStyle name="Обычный 2 3 5 3 2 2" xfId="35289"/>
    <cellStyle name="Обычный 2 3 5 3 20" xfId="35290"/>
    <cellStyle name="Обычный 2 3 5 3 20 2" xfId="35291"/>
    <cellStyle name="Обычный 2 3 5 3 21" xfId="35292"/>
    <cellStyle name="Обычный 2 3 5 3 21 2" xfId="35293"/>
    <cellStyle name="Обычный 2 3 5 3 22" xfId="35294"/>
    <cellStyle name="Обычный 2 3 5 3 22 2" xfId="35295"/>
    <cellStyle name="Обычный 2 3 5 3 23" xfId="35296"/>
    <cellStyle name="Обычный 2 3 5 3 23 2" xfId="35297"/>
    <cellStyle name="Обычный 2 3 5 3 24" xfId="35298"/>
    <cellStyle name="Обычный 2 3 5 3 24 2" xfId="35299"/>
    <cellStyle name="Обычный 2 3 5 3 25" xfId="35300"/>
    <cellStyle name="Обычный 2 3 5 3 25 2" xfId="35301"/>
    <cellStyle name="Обычный 2 3 5 3 26" xfId="35302"/>
    <cellStyle name="Обычный 2 3 5 3 26 2" xfId="35303"/>
    <cellStyle name="Обычный 2 3 5 3 27" xfId="35304"/>
    <cellStyle name="Обычный 2 3 5 3 27 2" xfId="35305"/>
    <cellStyle name="Обычный 2 3 5 3 28" xfId="35306"/>
    <cellStyle name="Обычный 2 3 5 3 28 2" xfId="35307"/>
    <cellStyle name="Обычный 2 3 5 3 29" xfId="35308"/>
    <cellStyle name="Обычный 2 3 5 3 29 2" xfId="35309"/>
    <cellStyle name="Обычный 2 3 5 3 3" xfId="35310"/>
    <cellStyle name="Обычный 2 3 5 3 3 2" xfId="35311"/>
    <cellStyle name="Обычный 2 3 5 3 30" xfId="35312"/>
    <cellStyle name="Обычный 2 3 5 3 30 2" xfId="35313"/>
    <cellStyle name="Обычный 2 3 5 3 31" xfId="35314"/>
    <cellStyle name="Обычный 2 3 5 3 31 2" xfId="35315"/>
    <cellStyle name="Обычный 2 3 5 3 32" xfId="35316"/>
    <cellStyle name="Обычный 2 3 5 3 32 2" xfId="35317"/>
    <cellStyle name="Обычный 2 3 5 3 33" xfId="35318"/>
    <cellStyle name="Обычный 2 3 5 3 33 2" xfId="35319"/>
    <cellStyle name="Обычный 2 3 5 3 34" xfId="35320"/>
    <cellStyle name="Обычный 2 3 5 3 34 2" xfId="35321"/>
    <cellStyle name="Обычный 2 3 5 3 35" xfId="35322"/>
    <cellStyle name="Обычный 2 3 5 3 4" xfId="35323"/>
    <cellStyle name="Обычный 2 3 5 3 4 2" xfId="35324"/>
    <cellStyle name="Обычный 2 3 5 3 5" xfId="35325"/>
    <cellStyle name="Обычный 2 3 5 3 5 2" xfId="35326"/>
    <cellStyle name="Обычный 2 3 5 3 6" xfId="35327"/>
    <cellStyle name="Обычный 2 3 5 3 6 2" xfId="35328"/>
    <cellStyle name="Обычный 2 3 5 3 7" xfId="35329"/>
    <cellStyle name="Обычный 2 3 5 3 7 2" xfId="35330"/>
    <cellStyle name="Обычный 2 3 5 3 8" xfId="35331"/>
    <cellStyle name="Обычный 2 3 5 3 8 2" xfId="35332"/>
    <cellStyle name="Обычный 2 3 5 3 9" xfId="35333"/>
    <cellStyle name="Обычный 2 3 5 3 9 2" xfId="35334"/>
    <cellStyle name="Обычный 2 3 5 30" xfId="35335"/>
    <cellStyle name="Обычный 2 3 5 30 2" xfId="35336"/>
    <cellStyle name="Обычный 2 3 5 31" xfId="35337"/>
    <cellStyle name="Обычный 2 3 5 31 2" xfId="35338"/>
    <cellStyle name="Обычный 2 3 5 32" xfId="35339"/>
    <cellStyle name="Обычный 2 3 5 32 2" xfId="35340"/>
    <cellStyle name="Обычный 2 3 5 33" xfId="35341"/>
    <cellStyle name="Обычный 2 3 5 33 2" xfId="35342"/>
    <cellStyle name="Обычный 2 3 5 34" xfId="35343"/>
    <cellStyle name="Обычный 2 3 5 34 2" xfId="35344"/>
    <cellStyle name="Обычный 2 3 5 35" xfId="35345"/>
    <cellStyle name="Обычный 2 3 5 35 2" xfId="35346"/>
    <cellStyle name="Обычный 2 3 5 36" xfId="35347"/>
    <cellStyle name="Обычный 2 3 5 36 2" xfId="35348"/>
    <cellStyle name="Обычный 2 3 5 37" xfId="35349"/>
    <cellStyle name="Обычный 2 3 5 37 2" xfId="35350"/>
    <cellStyle name="Обычный 2 3 5 38" xfId="35351"/>
    <cellStyle name="Обычный 2 3 5 4" xfId="35352"/>
    <cellStyle name="Обычный 2 3 5 4 2" xfId="35353"/>
    <cellStyle name="Обычный 2 3 5 5" xfId="35354"/>
    <cellStyle name="Обычный 2 3 5 5 2" xfId="35355"/>
    <cellStyle name="Обычный 2 3 5 6" xfId="35356"/>
    <cellStyle name="Обычный 2 3 5 6 2" xfId="35357"/>
    <cellStyle name="Обычный 2 3 5 7" xfId="35358"/>
    <cellStyle name="Обычный 2 3 5 7 2" xfId="35359"/>
    <cellStyle name="Обычный 2 3 5 8" xfId="35360"/>
    <cellStyle name="Обычный 2 3 5 8 2" xfId="35361"/>
    <cellStyle name="Обычный 2 3 5 9" xfId="35362"/>
    <cellStyle name="Обычный 2 3 5 9 2" xfId="35363"/>
    <cellStyle name="Обычный 2 3 6" xfId="35364"/>
    <cellStyle name="Обычный 2 3 6 10" xfId="35365"/>
    <cellStyle name="Обычный 2 3 6 10 2" xfId="35366"/>
    <cellStyle name="Обычный 2 3 6 11" xfId="35367"/>
    <cellStyle name="Обычный 2 3 6 11 2" xfId="35368"/>
    <cellStyle name="Обычный 2 3 6 12" xfId="35369"/>
    <cellStyle name="Обычный 2 3 6 12 2" xfId="35370"/>
    <cellStyle name="Обычный 2 3 6 13" xfId="35371"/>
    <cellStyle name="Обычный 2 3 6 13 2" xfId="35372"/>
    <cellStyle name="Обычный 2 3 6 14" xfId="35373"/>
    <cellStyle name="Обычный 2 3 6 14 2" xfId="35374"/>
    <cellStyle name="Обычный 2 3 6 15" xfId="35375"/>
    <cellStyle name="Обычный 2 3 6 15 2" xfId="35376"/>
    <cellStyle name="Обычный 2 3 6 16" xfId="35377"/>
    <cellStyle name="Обычный 2 3 6 16 2" xfId="35378"/>
    <cellStyle name="Обычный 2 3 6 17" xfId="35379"/>
    <cellStyle name="Обычный 2 3 6 17 2" xfId="35380"/>
    <cellStyle name="Обычный 2 3 6 18" xfId="35381"/>
    <cellStyle name="Обычный 2 3 6 18 2" xfId="35382"/>
    <cellStyle name="Обычный 2 3 6 19" xfId="35383"/>
    <cellStyle name="Обычный 2 3 6 19 2" xfId="35384"/>
    <cellStyle name="Обычный 2 3 6 2" xfId="35385"/>
    <cellStyle name="Обычный 2 3 6 2 10" xfId="35386"/>
    <cellStyle name="Обычный 2 3 6 2 10 2" xfId="35387"/>
    <cellStyle name="Обычный 2 3 6 2 11" xfId="35388"/>
    <cellStyle name="Обычный 2 3 6 2 11 2" xfId="35389"/>
    <cellStyle name="Обычный 2 3 6 2 12" xfId="35390"/>
    <cellStyle name="Обычный 2 3 6 2 12 2" xfId="35391"/>
    <cellStyle name="Обычный 2 3 6 2 13" xfId="35392"/>
    <cellStyle name="Обычный 2 3 6 2 13 2" xfId="35393"/>
    <cellStyle name="Обычный 2 3 6 2 14" xfId="35394"/>
    <cellStyle name="Обычный 2 3 6 2 14 2" xfId="35395"/>
    <cellStyle name="Обычный 2 3 6 2 15" xfId="35396"/>
    <cellStyle name="Обычный 2 3 6 2 15 2" xfId="35397"/>
    <cellStyle name="Обычный 2 3 6 2 16" xfId="35398"/>
    <cellStyle name="Обычный 2 3 6 2 16 2" xfId="35399"/>
    <cellStyle name="Обычный 2 3 6 2 17" xfId="35400"/>
    <cellStyle name="Обычный 2 3 6 2 17 2" xfId="35401"/>
    <cellStyle name="Обычный 2 3 6 2 18" xfId="35402"/>
    <cellStyle name="Обычный 2 3 6 2 18 2" xfId="35403"/>
    <cellStyle name="Обычный 2 3 6 2 19" xfId="35404"/>
    <cellStyle name="Обычный 2 3 6 2 19 2" xfId="35405"/>
    <cellStyle name="Обычный 2 3 6 2 2" xfId="35406"/>
    <cellStyle name="Обычный 2 3 6 2 2 2" xfId="35407"/>
    <cellStyle name="Обычный 2 3 6 2 2 2 2" xfId="35408"/>
    <cellStyle name="Обычный 2 3 6 2 2 3" xfId="35409"/>
    <cellStyle name="Обычный 2 3 6 2 20" xfId="35410"/>
    <cellStyle name="Обычный 2 3 6 2 20 2" xfId="35411"/>
    <cellStyle name="Обычный 2 3 6 2 21" xfId="35412"/>
    <cellStyle name="Обычный 2 3 6 2 21 2" xfId="35413"/>
    <cellStyle name="Обычный 2 3 6 2 22" xfId="35414"/>
    <cellStyle name="Обычный 2 3 6 2 22 2" xfId="35415"/>
    <cellStyle name="Обычный 2 3 6 2 23" xfId="35416"/>
    <cellStyle name="Обычный 2 3 6 2 23 2" xfId="35417"/>
    <cellStyle name="Обычный 2 3 6 2 24" xfId="35418"/>
    <cellStyle name="Обычный 2 3 6 2 24 2" xfId="35419"/>
    <cellStyle name="Обычный 2 3 6 2 25" xfId="35420"/>
    <cellStyle name="Обычный 2 3 6 2 25 2" xfId="35421"/>
    <cellStyle name="Обычный 2 3 6 2 26" xfId="35422"/>
    <cellStyle name="Обычный 2 3 6 2 26 2" xfId="35423"/>
    <cellStyle name="Обычный 2 3 6 2 27" xfId="35424"/>
    <cellStyle name="Обычный 2 3 6 2 27 2" xfId="35425"/>
    <cellStyle name="Обычный 2 3 6 2 28" xfId="35426"/>
    <cellStyle name="Обычный 2 3 6 2 28 2" xfId="35427"/>
    <cellStyle name="Обычный 2 3 6 2 29" xfId="35428"/>
    <cellStyle name="Обычный 2 3 6 2 29 2" xfId="35429"/>
    <cellStyle name="Обычный 2 3 6 2 3" xfId="35430"/>
    <cellStyle name="Обычный 2 3 6 2 3 2" xfId="35431"/>
    <cellStyle name="Обычный 2 3 6 2 30" xfId="35432"/>
    <cellStyle name="Обычный 2 3 6 2 30 2" xfId="35433"/>
    <cellStyle name="Обычный 2 3 6 2 31" xfId="35434"/>
    <cellStyle name="Обычный 2 3 6 2 31 2" xfId="35435"/>
    <cellStyle name="Обычный 2 3 6 2 32" xfId="35436"/>
    <cellStyle name="Обычный 2 3 6 2 32 2" xfId="35437"/>
    <cellStyle name="Обычный 2 3 6 2 33" xfId="35438"/>
    <cellStyle name="Обычный 2 3 6 2 33 2" xfId="35439"/>
    <cellStyle name="Обычный 2 3 6 2 34" xfId="35440"/>
    <cellStyle name="Обычный 2 3 6 2 34 2" xfId="35441"/>
    <cellStyle name="Обычный 2 3 6 2 35" xfId="35442"/>
    <cellStyle name="Обычный 2 3 6 2 4" xfId="35443"/>
    <cellStyle name="Обычный 2 3 6 2 4 2" xfId="35444"/>
    <cellStyle name="Обычный 2 3 6 2 5" xfId="35445"/>
    <cellStyle name="Обычный 2 3 6 2 5 2" xfId="35446"/>
    <cellStyle name="Обычный 2 3 6 2 6" xfId="35447"/>
    <cellStyle name="Обычный 2 3 6 2 6 2" xfId="35448"/>
    <cellStyle name="Обычный 2 3 6 2 7" xfId="35449"/>
    <cellStyle name="Обычный 2 3 6 2 7 2" xfId="35450"/>
    <cellStyle name="Обычный 2 3 6 2 8" xfId="35451"/>
    <cellStyle name="Обычный 2 3 6 2 8 2" xfId="35452"/>
    <cellStyle name="Обычный 2 3 6 2 9" xfId="35453"/>
    <cellStyle name="Обычный 2 3 6 2 9 2" xfId="35454"/>
    <cellStyle name="Обычный 2 3 6 20" xfId="35455"/>
    <cellStyle name="Обычный 2 3 6 20 2" xfId="35456"/>
    <cellStyle name="Обычный 2 3 6 21" xfId="35457"/>
    <cellStyle name="Обычный 2 3 6 21 2" xfId="35458"/>
    <cellStyle name="Обычный 2 3 6 22" xfId="35459"/>
    <cellStyle name="Обычный 2 3 6 22 2" xfId="35460"/>
    <cellStyle name="Обычный 2 3 6 23" xfId="35461"/>
    <cellStyle name="Обычный 2 3 6 23 2" xfId="35462"/>
    <cellStyle name="Обычный 2 3 6 24" xfId="35463"/>
    <cellStyle name="Обычный 2 3 6 24 2" xfId="35464"/>
    <cellStyle name="Обычный 2 3 6 25" xfId="35465"/>
    <cellStyle name="Обычный 2 3 6 25 2" xfId="35466"/>
    <cellStyle name="Обычный 2 3 6 26" xfId="35467"/>
    <cellStyle name="Обычный 2 3 6 26 2" xfId="35468"/>
    <cellStyle name="Обычный 2 3 6 27" xfId="35469"/>
    <cellStyle name="Обычный 2 3 6 27 2" xfId="35470"/>
    <cellStyle name="Обычный 2 3 6 28" xfId="35471"/>
    <cellStyle name="Обычный 2 3 6 28 2" xfId="35472"/>
    <cellStyle name="Обычный 2 3 6 29" xfId="35473"/>
    <cellStyle name="Обычный 2 3 6 29 2" xfId="35474"/>
    <cellStyle name="Обычный 2 3 6 3" xfId="35475"/>
    <cellStyle name="Обычный 2 3 6 3 2" xfId="35476"/>
    <cellStyle name="Обычный 2 3 6 3 2 2" xfId="35477"/>
    <cellStyle name="Обычный 2 3 6 3 3" xfId="35478"/>
    <cellStyle name="Обычный 2 3 6 30" xfId="35479"/>
    <cellStyle name="Обычный 2 3 6 30 2" xfId="35480"/>
    <cellStyle name="Обычный 2 3 6 31" xfId="35481"/>
    <cellStyle name="Обычный 2 3 6 31 2" xfId="35482"/>
    <cellStyle name="Обычный 2 3 6 32" xfId="35483"/>
    <cellStyle name="Обычный 2 3 6 32 2" xfId="35484"/>
    <cellStyle name="Обычный 2 3 6 33" xfId="35485"/>
    <cellStyle name="Обычный 2 3 6 33 2" xfId="35486"/>
    <cellStyle name="Обычный 2 3 6 34" xfId="35487"/>
    <cellStyle name="Обычный 2 3 6 34 2" xfId="35488"/>
    <cellStyle name="Обычный 2 3 6 35" xfId="35489"/>
    <cellStyle name="Обычный 2 3 6 35 2" xfId="35490"/>
    <cellStyle name="Обычный 2 3 6 36" xfId="35491"/>
    <cellStyle name="Обычный 2 3 6 36 2" xfId="35492"/>
    <cellStyle name="Обычный 2 3 6 37" xfId="35493"/>
    <cellStyle name="Обычный 2 3 6 4" xfId="35494"/>
    <cellStyle name="Обычный 2 3 6 4 2" xfId="35495"/>
    <cellStyle name="Обычный 2 3 6 5" xfId="35496"/>
    <cellStyle name="Обычный 2 3 6 5 2" xfId="35497"/>
    <cellStyle name="Обычный 2 3 6 6" xfId="35498"/>
    <cellStyle name="Обычный 2 3 6 6 2" xfId="35499"/>
    <cellStyle name="Обычный 2 3 6 7" xfId="35500"/>
    <cellStyle name="Обычный 2 3 6 7 2" xfId="35501"/>
    <cellStyle name="Обычный 2 3 6 8" xfId="35502"/>
    <cellStyle name="Обычный 2 3 6 8 2" xfId="35503"/>
    <cellStyle name="Обычный 2 3 6 9" xfId="35504"/>
    <cellStyle name="Обычный 2 3 6 9 2" xfId="35505"/>
    <cellStyle name="Обычный 2 3 7" xfId="35506"/>
    <cellStyle name="Обычный 2 3 7 10" xfId="35507"/>
    <cellStyle name="Обычный 2 3 7 10 2" xfId="35508"/>
    <cellStyle name="Обычный 2 3 7 11" xfId="35509"/>
    <cellStyle name="Обычный 2 3 7 11 2" xfId="35510"/>
    <cellStyle name="Обычный 2 3 7 12" xfId="35511"/>
    <cellStyle name="Обычный 2 3 7 12 2" xfId="35512"/>
    <cellStyle name="Обычный 2 3 7 13" xfId="35513"/>
    <cellStyle name="Обычный 2 3 7 13 2" xfId="35514"/>
    <cellStyle name="Обычный 2 3 7 14" xfId="35515"/>
    <cellStyle name="Обычный 2 3 7 14 2" xfId="35516"/>
    <cellStyle name="Обычный 2 3 7 15" xfId="35517"/>
    <cellStyle name="Обычный 2 3 7 15 2" xfId="35518"/>
    <cellStyle name="Обычный 2 3 7 16" xfId="35519"/>
    <cellStyle name="Обычный 2 3 7 16 2" xfId="35520"/>
    <cellStyle name="Обычный 2 3 7 17" xfId="35521"/>
    <cellStyle name="Обычный 2 3 7 17 2" xfId="35522"/>
    <cellStyle name="Обычный 2 3 7 18" xfId="35523"/>
    <cellStyle name="Обычный 2 3 7 18 2" xfId="35524"/>
    <cellStyle name="Обычный 2 3 7 19" xfId="35525"/>
    <cellStyle name="Обычный 2 3 7 19 2" xfId="35526"/>
    <cellStyle name="Обычный 2 3 7 2" xfId="35527"/>
    <cellStyle name="Обычный 2 3 7 2 10" xfId="35528"/>
    <cellStyle name="Обычный 2 3 7 2 10 2" xfId="35529"/>
    <cellStyle name="Обычный 2 3 7 2 11" xfId="35530"/>
    <cellStyle name="Обычный 2 3 7 2 11 2" xfId="35531"/>
    <cellStyle name="Обычный 2 3 7 2 12" xfId="35532"/>
    <cellStyle name="Обычный 2 3 7 2 12 2" xfId="35533"/>
    <cellStyle name="Обычный 2 3 7 2 13" xfId="35534"/>
    <cellStyle name="Обычный 2 3 7 2 13 2" xfId="35535"/>
    <cellStyle name="Обычный 2 3 7 2 14" xfId="35536"/>
    <cellStyle name="Обычный 2 3 7 2 14 2" xfId="35537"/>
    <cellStyle name="Обычный 2 3 7 2 15" xfId="35538"/>
    <cellStyle name="Обычный 2 3 7 2 15 2" xfId="35539"/>
    <cellStyle name="Обычный 2 3 7 2 16" xfId="35540"/>
    <cellStyle name="Обычный 2 3 7 2 16 2" xfId="35541"/>
    <cellStyle name="Обычный 2 3 7 2 17" xfId="35542"/>
    <cellStyle name="Обычный 2 3 7 2 17 2" xfId="35543"/>
    <cellStyle name="Обычный 2 3 7 2 18" xfId="35544"/>
    <cellStyle name="Обычный 2 3 7 2 18 2" xfId="35545"/>
    <cellStyle name="Обычный 2 3 7 2 19" xfId="35546"/>
    <cellStyle name="Обычный 2 3 7 2 19 2" xfId="35547"/>
    <cellStyle name="Обычный 2 3 7 2 2" xfId="35548"/>
    <cellStyle name="Обычный 2 3 7 2 2 2" xfId="35549"/>
    <cellStyle name="Обычный 2 3 7 2 2 2 2" xfId="35550"/>
    <cellStyle name="Обычный 2 3 7 2 2 3" xfId="35551"/>
    <cellStyle name="Обычный 2 3 7 2 20" xfId="35552"/>
    <cellStyle name="Обычный 2 3 7 2 20 2" xfId="35553"/>
    <cellStyle name="Обычный 2 3 7 2 21" xfId="35554"/>
    <cellStyle name="Обычный 2 3 7 2 21 2" xfId="35555"/>
    <cellStyle name="Обычный 2 3 7 2 22" xfId="35556"/>
    <cellStyle name="Обычный 2 3 7 2 22 2" xfId="35557"/>
    <cellStyle name="Обычный 2 3 7 2 23" xfId="35558"/>
    <cellStyle name="Обычный 2 3 7 2 23 2" xfId="35559"/>
    <cellStyle name="Обычный 2 3 7 2 24" xfId="35560"/>
    <cellStyle name="Обычный 2 3 7 2 24 2" xfId="35561"/>
    <cellStyle name="Обычный 2 3 7 2 25" xfId="35562"/>
    <cellStyle name="Обычный 2 3 7 2 25 2" xfId="35563"/>
    <cellStyle name="Обычный 2 3 7 2 26" xfId="35564"/>
    <cellStyle name="Обычный 2 3 7 2 26 2" xfId="35565"/>
    <cellStyle name="Обычный 2 3 7 2 27" xfId="35566"/>
    <cellStyle name="Обычный 2 3 7 2 27 2" xfId="35567"/>
    <cellStyle name="Обычный 2 3 7 2 28" xfId="35568"/>
    <cellStyle name="Обычный 2 3 7 2 28 2" xfId="35569"/>
    <cellStyle name="Обычный 2 3 7 2 29" xfId="35570"/>
    <cellStyle name="Обычный 2 3 7 2 29 2" xfId="35571"/>
    <cellStyle name="Обычный 2 3 7 2 3" xfId="35572"/>
    <cellStyle name="Обычный 2 3 7 2 3 2" xfId="35573"/>
    <cellStyle name="Обычный 2 3 7 2 30" xfId="35574"/>
    <cellStyle name="Обычный 2 3 7 2 30 2" xfId="35575"/>
    <cellStyle name="Обычный 2 3 7 2 31" xfId="35576"/>
    <cellStyle name="Обычный 2 3 7 2 31 2" xfId="35577"/>
    <cellStyle name="Обычный 2 3 7 2 32" xfId="35578"/>
    <cellStyle name="Обычный 2 3 7 2 32 2" xfId="35579"/>
    <cellStyle name="Обычный 2 3 7 2 33" xfId="35580"/>
    <cellStyle name="Обычный 2 3 7 2 33 2" xfId="35581"/>
    <cellStyle name="Обычный 2 3 7 2 34" xfId="35582"/>
    <cellStyle name="Обычный 2 3 7 2 34 2" xfId="35583"/>
    <cellStyle name="Обычный 2 3 7 2 35" xfId="35584"/>
    <cellStyle name="Обычный 2 3 7 2 4" xfId="35585"/>
    <cellStyle name="Обычный 2 3 7 2 4 2" xfId="35586"/>
    <cellStyle name="Обычный 2 3 7 2 5" xfId="35587"/>
    <cellStyle name="Обычный 2 3 7 2 5 2" xfId="35588"/>
    <cellStyle name="Обычный 2 3 7 2 6" xfId="35589"/>
    <cellStyle name="Обычный 2 3 7 2 6 2" xfId="35590"/>
    <cellStyle name="Обычный 2 3 7 2 7" xfId="35591"/>
    <cellStyle name="Обычный 2 3 7 2 7 2" xfId="35592"/>
    <cellStyle name="Обычный 2 3 7 2 8" xfId="35593"/>
    <cellStyle name="Обычный 2 3 7 2 8 2" xfId="35594"/>
    <cellStyle name="Обычный 2 3 7 2 9" xfId="35595"/>
    <cellStyle name="Обычный 2 3 7 2 9 2" xfId="35596"/>
    <cellStyle name="Обычный 2 3 7 20" xfId="35597"/>
    <cellStyle name="Обычный 2 3 7 20 2" xfId="35598"/>
    <cellStyle name="Обычный 2 3 7 21" xfId="35599"/>
    <cellStyle name="Обычный 2 3 7 21 2" xfId="35600"/>
    <cellStyle name="Обычный 2 3 7 22" xfId="35601"/>
    <cellStyle name="Обычный 2 3 7 22 2" xfId="35602"/>
    <cellStyle name="Обычный 2 3 7 23" xfId="35603"/>
    <cellStyle name="Обычный 2 3 7 23 2" xfId="35604"/>
    <cellStyle name="Обычный 2 3 7 24" xfId="35605"/>
    <cellStyle name="Обычный 2 3 7 24 2" xfId="35606"/>
    <cellStyle name="Обычный 2 3 7 25" xfId="35607"/>
    <cellStyle name="Обычный 2 3 7 25 2" xfId="35608"/>
    <cellStyle name="Обычный 2 3 7 26" xfId="35609"/>
    <cellStyle name="Обычный 2 3 7 26 2" xfId="35610"/>
    <cellStyle name="Обычный 2 3 7 27" xfId="35611"/>
    <cellStyle name="Обычный 2 3 7 27 2" xfId="35612"/>
    <cellStyle name="Обычный 2 3 7 28" xfId="35613"/>
    <cellStyle name="Обычный 2 3 7 28 2" xfId="35614"/>
    <cellStyle name="Обычный 2 3 7 29" xfId="35615"/>
    <cellStyle name="Обычный 2 3 7 29 2" xfId="35616"/>
    <cellStyle name="Обычный 2 3 7 3" xfId="35617"/>
    <cellStyle name="Обычный 2 3 7 3 2" xfId="35618"/>
    <cellStyle name="Обычный 2 3 7 3 2 2" xfId="35619"/>
    <cellStyle name="Обычный 2 3 7 3 3" xfId="35620"/>
    <cellStyle name="Обычный 2 3 7 30" xfId="35621"/>
    <cellStyle name="Обычный 2 3 7 30 2" xfId="35622"/>
    <cellStyle name="Обычный 2 3 7 31" xfId="35623"/>
    <cellStyle name="Обычный 2 3 7 31 2" xfId="35624"/>
    <cellStyle name="Обычный 2 3 7 32" xfId="35625"/>
    <cellStyle name="Обычный 2 3 7 32 2" xfId="35626"/>
    <cellStyle name="Обычный 2 3 7 33" xfId="35627"/>
    <cellStyle name="Обычный 2 3 7 33 2" xfId="35628"/>
    <cellStyle name="Обычный 2 3 7 34" xfId="35629"/>
    <cellStyle name="Обычный 2 3 7 34 2" xfId="35630"/>
    <cellStyle name="Обычный 2 3 7 35" xfId="35631"/>
    <cellStyle name="Обычный 2 3 7 35 2" xfId="35632"/>
    <cellStyle name="Обычный 2 3 7 36" xfId="35633"/>
    <cellStyle name="Обычный 2 3 7 36 2" xfId="35634"/>
    <cellStyle name="Обычный 2 3 7 37" xfId="35635"/>
    <cellStyle name="Обычный 2 3 7 4" xfId="35636"/>
    <cellStyle name="Обычный 2 3 7 4 2" xfId="35637"/>
    <cellStyle name="Обычный 2 3 7 5" xfId="35638"/>
    <cellStyle name="Обычный 2 3 7 5 2" xfId="35639"/>
    <cellStyle name="Обычный 2 3 7 6" xfId="35640"/>
    <cellStyle name="Обычный 2 3 7 6 2" xfId="35641"/>
    <cellStyle name="Обычный 2 3 7 7" xfId="35642"/>
    <cellStyle name="Обычный 2 3 7 7 2" xfId="35643"/>
    <cellStyle name="Обычный 2 3 7 8" xfId="35644"/>
    <cellStyle name="Обычный 2 3 7 8 2" xfId="35645"/>
    <cellStyle name="Обычный 2 3 7 9" xfId="35646"/>
    <cellStyle name="Обычный 2 3 7 9 2" xfId="35647"/>
    <cellStyle name="Обычный 2 3 8" xfId="35648"/>
    <cellStyle name="Обычный 2 3 8 10" xfId="35649"/>
    <cellStyle name="Обычный 2 3 8 10 2" xfId="35650"/>
    <cellStyle name="Обычный 2 3 8 11" xfId="35651"/>
    <cellStyle name="Обычный 2 3 8 11 2" xfId="35652"/>
    <cellStyle name="Обычный 2 3 8 12" xfId="35653"/>
    <cellStyle name="Обычный 2 3 8 12 2" xfId="35654"/>
    <cellStyle name="Обычный 2 3 8 13" xfId="35655"/>
    <cellStyle name="Обычный 2 3 8 13 2" xfId="35656"/>
    <cellStyle name="Обычный 2 3 8 14" xfId="35657"/>
    <cellStyle name="Обычный 2 3 8 14 2" xfId="35658"/>
    <cellStyle name="Обычный 2 3 8 15" xfId="35659"/>
    <cellStyle name="Обычный 2 3 8 15 2" xfId="35660"/>
    <cellStyle name="Обычный 2 3 8 16" xfId="35661"/>
    <cellStyle name="Обычный 2 3 8 16 2" xfId="35662"/>
    <cellStyle name="Обычный 2 3 8 17" xfId="35663"/>
    <cellStyle name="Обычный 2 3 8 17 2" xfId="35664"/>
    <cellStyle name="Обычный 2 3 8 18" xfId="35665"/>
    <cellStyle name="Обычный 2 3 8 18 2" xfId="35666"/>
    <cellStyle name="Обычный 2 3 8 19" xfId="35667"/>
    <cellStyle name="Обычный 2 3 8 19 2" xfId="35668"/>
    <cellStyle name="Обычный 2 3 8 2" xfId="35669"/>
    <cellStyle name="Обычный 2 3 8 2 2" xfId="35670"/>
    <cellStyle name="Обычный 2 3 8 2 2 2" xfId="35671"/>
    <cellStyle name="Обычный 2 3 8 2 2 2 2" xfId="35672"/>
    <cellStyle name="Обычный 2 3 8 2 2 3" xfId="35673"/>
    <cellStyle name="Обычный 2 3 8 2 3" xfId="35674"/>
    <cellStyle name="Обычный 2 3 8 2 3 2" xfId="35675"/>
    <cellStyle name="Обычный 2 3 8 2 4" xfId="35676"/>
    <cellStyle name="Обычный 2 3 8 20" xfId="35677"/>
    <cellStyle name="Обычный 2 3 8 20 2" xfId="35678"/>
    <cellStyle name="Обычный 2 3 8 21" xfId="35679"/>
    <cellStyle name="Обычный 2 3 8 21 2" xfId="35680"/>
    <cellStyle name="Обычный 2 3 8 22" xfId="35681"/>
    <cellStyle name="Обычный 2 3 8 22 2" xfId="35682"/>
    <cellStyle name="Обычный 2 3 8 23" xfId="35683"/>
    <cellStyle name="Обычный 2 3 8 23 2" xfId="35684"/>
    <cellStyle name="Обычный 2 3 8 24" xfId="35685"/>
    <cellStyle name="Обычный 2 3 8 24 2" xfId="35686"/>
    <cellStyle name="Обычный 2 3 8 25" xfId="35687"/>
    <cellStyle name="Обычный 2 3 8 25 2" xfId="35688"/>
    <cellStyle name="Обычный 2 3 8 26" xfId="35689"/>
    <cellStyle name="Обычный 2 3 8 26 2" xfId="35690"/>
    <cellStyle name="Обычный 2 3 8 27" xfId="35691"/>
    <cellStyle name="Обычный 2 3 8 27 2" xfId="35692"/>
    <cellStyle name="Обычный 2 3 8 28" xfId="35693"/>
    <cellStyle name="Обычный 2 3 8 28 2" xfId="35694"/>
    <cellStyle name="Обычный 2 3 8 29" xfId="35695"/>
    <cellStyle name="Обычный 2 3 8 29 2" xfId="35696"/>
    <cellStyle name="Обычный 2 3 8 3" xfId="35697"/>
    <cellStyle name="Обычный 2 3 8 3 2" xfId="35698"/>
    <cellStyle name="Обычный 2 3 8 3 2 2" xfId="35699"/>
    <cellStyle name="Обычный 2 3 8 3 3" xfId="35700"/>
    <cellStyle name="Обычный 2 3 8 30" xfId="35701"/>
    <cellStyle name="Обычный 2 3 8 30 2" xfId="35702"/>
    <cellStyle name="Обычный 2 3 8 31" xfId="35703"/>
    <cellStyle name="Обычный 2 3 8 31 2" xfId="35704"/>
    <cellStyle name="Обычный 2 3 8 32" xfId="35705"/>
    <cellStyle name="Обычный 2 3 8 32 2" xfId="35706"/>
    <cellStyle name="Обычный 2 3 8 33" xfId="35707"/>
    <cellStyle name="Обычный 2 3 8 33 2" xfId="35708"/>
    <cellStyle name="Обычный 2 3 8 34" xfId="35709"/>
    <cellStyle name="Обычный 2 3 8 34 2" xfId="35710"/>
    <cellStyle name="Обычный 2 3 8 35" xfId="35711"/>
    <cellStyle name="Обычный 2 3 8 4" xfId="35712"/>
    <cellStyle name="Обычный 2 3 8 4 2" xfId="35713"/>
    <cellStyle name="Обычный 2 3 8 5" xfId="35714"/>
    <cellStyle name="Обычный 2 3 8 5 2" xfId="35715"/>
    <cellStyle name="Обычный 2 3 8 6" xfId="35716"/>
    <cellStyle name="Обычный 2 3 8 6 2" xfId="35717"/>
    <cellStyle name="Обычный 2 3 8 7" xfId="35718"/>
    <cellStyle name="Обычный 2 3 8 7 2" xfId="35719"/>
    <cellStyle name="Обычный 2 3 8 8" xfId="35720"/>
    <cellStyle name="Обычный 2 3 8 8 2" xfId="35721"/>
    <cellStyle name="Обычный 2 3 8 9" xfId="35722"/>
    <cellStyle name="Обычный 2 3 8 9 2" xfId="35723"/>
    <cellStyle name="Обычный 2 3 9" xfId="35724"/>
    <cellStyle name="Обычный 2 3 9 2" xfId="35725"/>
    <cellStyle name="Обычный 2 3 9 2 2" xfId="35726"/>
    <cellStyle name="Обычный 2 3 9 2 2 2" xfId="35727"/>
    <cellStyle name="Обычный 2 3 9 2 2 2 2" xfId="35728"/>
    <cellStyle name="Обычный 2 3 9 2 2 3" xfId="35729"/>
    <cellStyle name="Обычный 2 3 9 2 3" xfId="35730"/>
    <cellStyle name="Обычный 2 3 9 2 3 2" xfId="35731"/>
    <cellStyle name="Обычный 2 3 9 2 4" xfId="35732"/>
    <cellStyle name="Обычный 2 3 9 3" xfId="35733"/>
    <cellStyle name="Обычный 2 3 9 3 2" xfId="35734"/>
    <cellStyle name="Обычный 2 3 9 3 2 2" xfId="35735"/>
    <cellStyle name="Обычный 2 3 9 3 3" xfId="35736"/>
    <cellStyle name="Обычный 2 3 9 4" xfId="35737"/>
    <cellStyle name="Обычный 2 3 9 4 2" xfId="35738"/>
    <cellStyle name="Обычный 2 3 9 5" xfId="35739"/>
    <cellStyle name="Обычный 2 3 9 5 2" xfId="35740"/>
    <cellStyle name="Обычный 2 3 9 6" xfId="35741"/>
    <cellStyle name="Обычный 2 3_1 ЦК по годам" xfId="35742"/>
    <cellStyle name="Обычный 2 30" xfId="35743"/>
    <cellStyle name="Обычный 2 30 2" xfId="35744"/>
    <cellStyle name="Обычный 2 30 2 2" xfId="35745"/>
    <cellStyle name="Обычный 2 30 2 2 2" xfId="35746"/>
    <cellStyle name="Обычный 2 30 2 2 2 2" xfId="35747"/>
    <cellStyle name="Обычный 2 30 2 2 3" xfId="35748"/>
    <cellStyle name="Обычный 2 30 2 3" xfId="35749"/>
    <cellStyle name="Обычный 2 30 2 3 2" xfId="35750"/>
    <cellStyle name="Обычный 2 30 2 4" xfId="35751"/>
    <cellStyle name="Обычный 2 30 3" xfId="35752"/>
    <cellStyle name="Обычный 2 30 3 2" xfId="35753"/>
    <cellStyle name="Обычный 2 30 3 2 2" xfId="35754"/>
    <cellStyle name="Обычный 2 30 3 3" xfId="35755"/>
    <cellStyle name="Обычный 2 30 4" xfId="35756"/>
    <cellStyle name="Обычный 2 30 4 2" xfId="35757"/>
    <cellStyle name="Обычный 2 30 5" xfId="35758"/>
    <cellStyle name="Обычный 2 31" xfId="35759"/>
    <cellStyle name="Обычный 2 31 2" xfId="35760"/>
    <cellStyle name="Обычный 2 31 2 2" xfId="35761"/>
    <cellStyle name="Обычный 2 31 2 2 2" xfId="35762"/>
    <cellStyle name="Обычный 2 31 2 2 2 2" xfId="35763"/>
    <cellStyle name="Обычный 2 31 2 2 3" xfId="35764"/>
    <cellStyle name="Обычный 2 31 2 3" xfId="35765"/>
    <cellStyle name="Обычный 2 31 2 3 2" xfId="35766"/>
    <cellStyle name="Обычный 2 31 2 4" xfId="35767"/>
    <cellStyle name="Обычный 2 31 3" xfId="35768"/>
    <cellStyle name="Обычный 2 31 3 2" xfId="35769"/>
    <cellStyle name="Обычный 2 31 3 2 2" xfId="35770"/>
    <cellStyle name="Обычный 2 31 3 3" xfId="35771"/>
    <cellStyle name="Обычный 2 31 4" xfId="35772"/>
    <cellStyle name="Обычный 2 31 4 2" xfId="35773"/>
    <cellStyle name="Обычный 2 31 5" xfId="35774"/>
    <cellStyle name="Обычный 2 32" xfId="35775"/>
    <cellStyle name="Обычный 2 32 2" xfId="35776"/>
    <cellStyle name="Обычный 2 32 2 2" xfId="35777"/>
    <cellStyle name="Обычный 2 32 2 2 2" xfId="35778"/>
    <cellStyle name="Обычный 2 32 2 2 2 2" xfId="35779"/>
    <cellStyle name="Обычный 2 32 2 2 3" xfId="35780"/>
    <cellStyle name="Обычный 2 32 2 3" xfId="35781"/>
    <cellStyle name="Обычный 2 32 2 3 2" xfId="35782"/>
    <cellStyle name="Обычный 2 32 2 4" xfId="35783"/>
    <cellStyle name="Обычный 2 32 3" xfId="35784"/>
    <cellStyle name="Обычный 2 32 3 2" xfId="35785"/>
    <cellStyle name="Обычный 2 32 3 2 2" xfId="35786"/>
    <cellStyle name="Обычный 2 32 3 3" xfId="35787"/>
    <cellStyle name="Обычный 2 32 4" xfId="35788"/>
    <cellStyle name="Обычный 2 32 4 2" xfId="35789"/>
    <cellStyle name="Обычный 2 32 5" xfId="35790"/>
    <cellStyle name="Обычный 2 33" xfId="35791"/>
    <cellStyle name="Обычный 2 33 2" xfId="35792"/>
    <cellStyle name="Обычный 2 33 2 2" xfId="35793"/>
    <cellStyle name="Обычный 2 33 2 2 2" xfId="35794"/>
    <cellStyle name="Обычный 2 33 2 3" xfId="35795"/>
    <cellStyle name="Обычный 2 33 3" xfId="35796"/>
    <cellStyle name="Обычный 2 33 3 2" xfId="35797"/>
    <cellStyle name="Обычный 2 33 4" xfId="35798"/>
    <cellStyle name="Обычный 2 4" xfId="35799"/>
    <cellStyle name="Обычный 2 4 10" xfId="35800"/>
    <cellStyle name="Обычный 2 4 10 2" xfId="35801"/>
    <cellStyle name="Обычный 2 4 10 2 2" xfId="35802"/>
    <cellStyle name="Обычный 2 4 10 2 2 2" xfId="35803"/>
    <cellStyle name="Обычный 2 4 10 2 2 2 2" xfId="35804"/>
    <cellStyle name="Обычный 2 4 10 2 2 3" xfId="35805"/>
    <cellStyle name="Обычный 2 4 10 2 3" xfId="35806"/>
    <cellStyle name="Обычный 2 4 10 2 3 2" xfId="35807"/>
    <cellStyle name="Обычный 2 4 10 2 4" xfId="35808"/>
    <cellStyle name="Обычный 2 4 10 3" xfId="35809"/>
    <cellStyle name="Обычный 2 4 10 3 2" xfId="35810"/>
    <cellStyle name="Обычный 2 4 10 3 2 2" xfId="35811"/>
    <cellStyle name="Обычный 2 4 10 3 3" xfId="35812"/>
    <cellStyle name="Обычный 2 4 10 4" xfId="35813"/>
    <cellStyle name="Обычный 2 4 10 4 2" xfId="35814"/>
    <cellStyle name="Обычный 2 4 10 5" xfId="35815"/>
    <cellStyle name="Обычный 2 4 11" xfId="35816"/>
    <cellStyle name="Обычный 2 4 11 2" xfId="35817"/>
    <cellStyle name="Обычный 2 4 11 2 2" xfId="35818"/>
    <cellStyle name="Обычный 2 4 11 2 2 2" xfId="35819"/>
    <cellStyle name="Обычный 2 4 11 2 3" xfId="35820"/>
    <cellStyle name="Обычный 2 4 11 3" xfId="35821"/>
    <cellStyle name="Обычный 2 4 11 3 2" xfId="35822"/>
    <cellStyle name="Обычный 2 4 11 4" xfId="35823"/>
    <cellStyle name="Обычный 2 4 12" xfId="35824"/>
    <cellStyle name="Обычный 2 4 12 2" xfId="35825"/>
    <cellStyle name="Обычный 2 4 12 2 2" xfId="35826"/>
    <cellStyle name="Обычный 2 4 12 2 2 2" xfId="35827"/>
    <cellStyle name="Обычный 2 4 12 2 3" xfId="35828"/>
    <cellStyle name="Обычный 2 4 12 3" xfId="35829"/>
    <cellStyle name="Обычный 2 4 12 3 2" xfId="35830"/>
    <cellStyle name="Обычный 2 4 12 4" xfId="35831"/>
    <cellStyle name="Обычный 2 4 13" xfId="35832"/>
    <cellStyle name="Обычный 2 4 13 2" xfId="35833"/>
    <cellStyle name="Обычный 2 4 13 2 2" xfId="35834"/>
    <cellStyle name="Обычный 2 4 13 3" xfId="35835"/>
    <cellStyle name="Обычный 2 4 14" xfId="35836"/>
    <cellStyle name="Обычный 2 4 14 2" xfId="35837"/>
    <cellStyle name="Обычный 2 4 15" xfId="35838"/>
    <cellStyle name="Обычный 2 4 2" xfId="35839"/>
    <cellStyle name="Обычный 2 4 2 2" xfId="35840"/>
    <cellStyle name="Обычный 2 4 2 2 2" xfId="35841"/>
    <cellStyle name="Обычный 2 4 2 3" xfId="35842"/>
    <cellStyle name="Обычный 2 4 2_1 ЦК по годам" xfId="35843"/>
    <cellStyle name="Обычный 2 4 3" xfId="35844"/>
    <cellStyle name="Обычный 2 4 3 10" xfId="35845"/>
    <cellStyle name="Обычный 2 4 3 10 2" xfId="35846"/>
    <cellStyle name="Обычный 2 4 3 10 2 2" xfId="35847"/>
    <cellStyle name="Обычный 2 4 3 10 2 2 2" xfId="35848"/>
    <cellStyle name="Обычный 2 4 3 10 2 3" xfId="35849"/>
    <cellStyle name="Обычный 2 4 3 10 3" xfId="35850"/>
    <cellStyle name="Обычный 2 4 3 10 3 2" xfId="35851"/>
    <cellStyle name="Обычный 2 4 3 10 4" xfId="35852"/>
    <cellStyle name="Обычный 2 4 3 11" xfId="35853"/>
    <cellStyle name="Обычный 2 4 3 11 2" xfId="35854"/>
    <cellStyle name="Обычный 2 4 3 11 2 2" xfId="35855"/>
    <cellStyle name="Обычный 2 4 3 11 3" xfId="35856"/>
    <cellStyle name="Обычный 2 4 3 12" xfId="35857"/>
    <cellStyle name="Обычный 2 4 3 12 2" xfId="35858"/>
    <cellStyle name="Обычный 2 4 3 13" xfId="35859"/>
    <cellStyle name="Обычный 2 4 3 14" xfId="35860"/>
    <cellStyle name="Обычный 2 4 3 2" xfId="35861"/>
    <cellStyle name="Обычный 2 4 3 2 2" xfId="35862"/>
    <cellStyle name="Обычный 2 4 3 2 2 2" xfId="35863"/>
    <cellStyle name="Обычный 2 4 3 2 2 2 2" xfId="35864"/>
    <cellStyle name="Обычный 2 4 3 2 2 2 2 2" xfId="35865"/>
    <cellStyle name="Обычный 2 4 3 2 2 2 2 2 2" xfId="35866"/>
    <cellStyle name="Обычный 2 4 3 2 2 2 2 3" xfId="35867"/>
    <cellStyle name="Обычный 2 4 3 2 2 2 3" xfId="35868"/>
    <cellStyle name="Обычный 2 4 3 2 2 2 3 2" xfId="35869"/>
    <cellStyle name="Обычный 2 4 3 2 2 2 4" xfId="35870"/>
    <cellStyle name="Обычный 2 4 3 2 2 3" xfId="35871"/>
    <cellStyle name="Обычный 2 4 3 2 2 3 2" xfId="35872"/>
    <cellStyle name="Обычный 2 4 3 2 2 3 2 2" xfId="35873"/>
    <cellStyle name="Обычный 2 4 3 2 2 3 3" xfId="35874"/>
    <cellStyle name="Обычный 2 4 3 2 2 4" xfId="35875"/>
    <cellStyle name="Обычный 2 4 3 2 2 4 2" xfId="35876"/>
    <cellStyle name="Обычный 2 4 3 2 2 5" xfId="35877"/>
    <cellStyle name="Обычный 2 4 3 2 3" xfId="35878"/>
    <cellStyle name="Обычный 2 4 3 2 3 2" xfId="35879"/>
    <cellStyle name="Обычный 2 4 3 2 3 2 2" xfId="35880"/>
    <cellStyle name="Обычный 2 4 3 2 3 2 2 2" xfId="35881"/>
    <cellStyle name="Обычный 2 4 3 2 3 2 2 2 2" xfId="35882"/>
    <cellStyle name="Обычный 2 4 3 2 3 2 2 3" xfId="35883"/>
    <cellStyle name="Обычный 2 4 3 2 3 2 3" xfId="35884"/>
    <cellStyle name="Обычный 2 4 3 2 3 2 3 2" xfId="35885"/>
    <cellStyle name="Обычный 2 4 3 2 3 2 4" xfId="35886"/>
    <cellStyle name="Обычный 2 4 3 2 3 3" xfId="35887"/>
    <cellStyle name="Обычный 2 4 3 2 3 3 2" xfId="35888"/>
    <cellStyle name="Обычный 2 4 3 2 3 3 2 2" xfId="35889"/>
    <cellStyle name="Обычный 2 4 3 2 3 3 3" xfId="35890"/>
    <cellStyle name="Обычный 2 4 3 2 3 4" xfId="35891"/>
    <cellStyle name="Обычный 2 4 3 2 3 4 2" xfId="35892"/>
    <cellStyle name="Обычный 2 4 3 2 3 5" xfId="35893"/>
    <cellStyle name="Обычный 2 4 3 2 4" xfId="35894"/>
    <cellStyle name="Обычный 2 4 3 2 4 2" xfId="35895"/>
    <cellStyle name="Обычный 2 4 3 2 4 2 2" xfId="35896"/>
    <cellStyle name="Обычный 2 4 3 2 4 2 2 2" xfId="35897"/>
    <cellStyle name="Обычный 2 4 3 2 4 2 3" xfId="35898"/>
    <cellStyle name="Обычный 2 4 3 2 4 3" xfId="35899"/>
    <cellStyle name="Обычный 2 4 3 2 4 3 2" xfId="35900"/>
    <cellStyle name="Обычный 2 4 3 2 4 4" xfId="35901"/>
    <cellStyle name="Обычный 2 4 3 2 5" xfId="35902"/>
    <cellStyle name="Обычный 2 4 3 2 5 2" xfId="35903"/>
    <cellStyle name="Обычный 2 4 3 2 5 2 2" xfId="35904"/>
    <cellStyle name="Обычный 2 4 3 2 5 2 2 2" xfId="35905"/>
    <cellStyle name="Обычный 2 4 3 2 5 2 3" xfId="35906"/>
    <cellStyle name="Обычный 2 4 3 2 5 3" xfId="35907"/>
    <cellStyle name="Обычный 2 4 3 2 5 3 2" xfId="35908"/>
    <cellStyle name="Обычный 2 4 3 2 5 4" xfId="35909"/>
    <cellStyle name="Обычный 2 4 3 2 6" xfId="35910"/>
    <cellStyle name="Обычный 2 4 3 2 6 2" xfId="35911"/>
    <cellStyle name="Обычный 2 4 3 2 6 2 2" xfId="35912"/>
    <cellStyle name="Обычный 2 4 3 2 6 3" xfId="35913"/>
    <cellStyle name="Обычный 2 4 3 2 7" xfId="35914"/>
    <cellStyle name="Обычный 2 4 3 2 7 2" xfId="35915"/>
    <cellStyle name="Обычный 2 4 3 2 8" xfId="35916"/>
    <cellStyle name="Обычный 2 4 3 3" xfId="35917"/>
    <cellStyle name="Обычный 2 4 3 3 2" xfId="35918"/>
    <cellStyle name="Обычный 2 4 3 3 2 2" xfId="35919"/>
    <cellStyle name="Обычный 2 4 3 3 2 2 2" xfId="35920"/>
    <cellStyle name="Обычный 2 4 3 3 2 2 2 2" xfId="35921"/>
    <cellStyle name="Обычный 2 4 3 3 2 2 3" xfId="35922"/>
    <cellStyle name="Обычный 2 4 3 3 2 3" xfId="35923"/>
    <cellStyle name="Обычный 2 4 3 3 2 3 2" xfId="35924"/>
    <cellStyle name="Обычный 2 4 3 3 2 4" xfId="35925"/>
    <cellStyle name="Обычный 2 4 3 3 3" xfId="35926"/>
    <cellStyle name="Обычный 2 4 3 3 3 2" xfId="35927"/>
    <cellStyle name="Обычный 2 4 3 3 3 2 2" xfId="35928"/>
    <cellStyle name="Обычный 2 4 3 3 3 3" xfId="35929"/>
    <cellStyle name="Обычный 2 4 3 3 4" xfId="35930"/>
    <cellStyle name="Обычный 2 4 3 3 4 2" xfId="35931"/>
    <cellStyle name="Обычный 2 4 3 3 5" xfId="35932"/>
    <cellStyle name="Обычный 2 4 3 4" xfId="35933"/>
    <cellStyle name="Обычный 2 4 3 4 2" xfId="35934"/>
    <cellStyle name="Обычный 2 4 3 4 2 2" xfId="35935"/>
    <cellStyle name="Обычный 2 4 3 4 2 2 2" xfId="35936"/>
    <cellStyle name="Обычный 2 4 3 4 2 2 2 2" xfId="35937"/>
    <cellStyle name="Обычный 2 4 3 4 2 2 3" xfId="35938"/>
    <cellStyle name="Обычный 2 4 3 4 2 3" xfId="35939"/>
    <cellStyle name="Обычный 2 4 3 4 2 3 2" xfId="35940"/>
    <cellStyle name="Обычный 2 4 3 4 2 4" xfId="35941"/>
    <cellStyle name="Обычный 2 4 3 4 3" xfId="35942"/>
    <cellStyle name="Обычный 2 4 3 4 3 2" xfId="35943"/>
    <cellStyle name="Обычный 2 4 3 4 3 2 2" xfId="35944"/>
    <cellStyle name="Обычный 2 4 3 4 3 3" xfId="35945"/>
    <cellStyle name="Обычный 2 4 3 4 4" xfId="35946"/>
    <cellStyle name="Обычный 2 4 3 4 4 2" xfId="35947"/>
    <cellStyle name="Обычный 2 4 3 4 5" xfId="35948"/>
    <cellStyle name="Обычный 2 4 3 5" xfId="35949"/>
    <cellStyle name="Обычный 2 4 3 5 2" xfId="35950"/>
    <cellStyle name="Обычный 2 4 3 5 2 2" xfId="35951"/>
    <cellStyle name="Обычный 2 4 3 5 2 2 2" xfId="35952"/>
    <cellStyle name="Обычный 2 4 3 5 2 2 2 2" xfId="35953"/>
    <cellStyle name="Обычный 2 4 3 5 2 2 3" xfId="35954"/>
    <cellStyle name="Обычный 2 4 3 5 2 3" xfId="35955"/>
    <cellStyle name="Обычный 2 4 3 5 2 3 2" xfId="35956"/>
    <cellStyle name="Обычный 2 4 3 5 2 4" xfId="35957"/>
    <cellStyle name="Обычный 2 4 3 5 3" xfId="35958"/>
    <cellStyle name="Обычный 2 4 3 5 3 2" xfId="35959"/>
    <cellStyle name="Обычный 2 4 3 5 3 2 2" xfId="35960"/>
    <cellStyle name="Обычный 2 4 3 5 3 3" xfId="35961"/>
    <cellStyle name="Обычный 2 4 3 5 4" xfId="35962"/>
    <cellStyle name="Обычный 2 4 3 5 4 2" xfId="35963"/>
    <cellStyle name="Обычный 2 4 3 5 5" xfId="35964"/>
    <cellStyle name="Обычный 2 4 3 6" xfId="35965"/>
    <cellStyle name="Обычный 2 4 3 6 2" xfId="35966"/>
    <cellStyle name="Обычный 2 4 3 6 2 2" xfId="35967"/>
    <cellStyle name="Обычный 2 4 3 6 2 2 2" xfId="35968"/>
    <cellStyle name="Обычный 2 4 3 6 2 2 2 2" xfId="35969"/>
    <cellStyle name="Обычный 2 4 3 6 2 2 3" xfId="35970"/>
    <cellStyle name="Обычный 2 4 3 6 2 3" xfId="35971"/>
    <cellStyle name="Обычный 2 4 3 6 2 3 2" xfId="35972"/>
    <cellStyle name="Обычный 2 4 3 6 2 4" xfId="35973"/>
    <cellStyle name="Обычный 2 4 3 6 3" xfId="35974"/>
    <cellStyle name="Обычный 2 4 3 6 3 2" xfId="35975"/>
    <cellStyle name="Обычный 2 4 3 6 3 2 2" xfId="35976"/>
    <cellStyle name="Обычный 2 4 3 6 3 3" xfId="35977"/>
    <cellStyle name="Обычный 2 4 3 6 4" xfId="35978"/>
    <cellStyle name="Обычный 2 4 3 6 4 2" xfId="35979"/>
    <cellStyle name="Обычный 2 4 3 6 5" xfId="35980"/>
    <cellStyle name="Обычный 2 4 3 7" xfId="35981"/>
    <cellStyle name="Обычный 2 4 3 7 2" xfId="35982"/>
    <cellStyle name="Обычный 2 4 3 7 2 2" xfId="35983"/>
    <cellStyle name="Обычный 2 4 3 7 2 2 2" xfId="35984"/>
    <cellStyle name="Обычный 2 4 3 7 2 2 2 2" xfId="35985"/>
    <cellStyle name="Обычный 2 4 3 7 2 2 3" xfId="35986"/>
    <cellStyle name="Обычный 2 4 3 7 2 3" xfId="35987"/>
    <cellStyle name="Обычный 2 4 3 7 2 3 2" xfId="35988"/>
    <cellStyle name="Обычный 2 4 3 7 2 4" xfId="35989"/>
    <cellStyle name="Обычный 2 4 3 7 3" xfId="35990"/>
    <cellStyle name="Обычный 2 4 3 7 3 2" xfId="35991"/>
    <cellStyle name="Обычный 2 4 3 7 3 2 2" xfId="35992"/>
    <cellStyle name="Обычный 2 4 3 7 3 3" xfId="35993"/>
    <cellStyle name="Обычный 2 4 3 7 4" xfId="35994"/>
    <cellStyle name="Обычный 2 4 3 7 4 2" xfId="35995"/>
    <cellStyle name="Обычный 2 4 3 7 5" xfId="35996"/>
    <cellStyle name="Обычный 2 4 3 8" xfId="35997"/>
    <cellStyle name="Обычный 2 4 3 8 2" xfId="35998"/>
    <cellStyle name="Обычный 2 4 3 8 2 2" xfId="35999"/>
    <cellStyle name="Обычный 2 4 3 8 2 2 2" xfId="36000"/>
    <cellStyle name="Обычный 2 4 3 8 2 2 2 2" xfId="36001"/>
    <cellStyle name="Обычный 2 4 3 8 2 2 3" xfId="36002"/>
    <cellStyle name="Обычный 2 4 3 8 2 3" xfId="36003"/>
    <cellStyle name="Обычный 2 4 3 8 2 3 2" xfId="36004"/>
    <cellStyle name="Обычный 2 4 3 8 2 4" xfId="36005"/>
    <cellStyle name="Обычный 2 4 3 8 3" xfId="36006"/>
    <cellStyle name="Обычный 2 4 3 8 3 2" xfId="36007"/>
    <cellStyle name="Обычный 2 4 3 8 3 2 2" xfId="36008"/>
    <cellStyle name="Обычный 2 4 3 8 3 3" xfId="36009"/>
    <cellStyle name="Обычный 2 4 3 8 4" xfId="36010"/>
    <cellStyle name="Обычный 2 4 3 8 4 2" xfId="36011"/>
    <cellStyle name="Обычный 2 4 3 8 5" xfId="36012"/>
    <cellStyle name="Обычный 2 4 3 9" xfId="36013"/>
    <cellStyle name="Обычный 2 4 3 9 2" xfId="36014"/>
    <cellStyle name="Обычный 2 4 3 9 2 2" xfId="36015"/>
    <cellStyle name="Обычный 2 4 3 9 2 2 2" xfId="36016"/>
    <cellStyle name="Обычный 2 4 3 9 2 3" xfId="36017"/>
    <cellStyle name="Обычный 2 4 3 9 3" xfId="36018"/>
    <cellStyle name="Обычный 2 4 3 9 3 2" xfId="36019"/>
    <cellStyle name="Обычный 2 4 3 9 4" xfId="36020"/>
    <cellStyle name="Обычный 2 4 3_1 ЦК по годам" xfId="36021"/>
    <cellStyle name="Обычный 2 4 4" xfId="36022"/>
    <cellStyle name="Обычный 2 4 4 2" xfId="36023"/>
    <cellStyle name="Обычный 2 4 4 2 2" xfId="36024"/>
    <cellStyle name="Обычный 2 4 4 2 2 2" xfId="36025"/>
    <cellStyle name="Обычный 2 4 4 2 2 2 2" xfId="36026"/>
    <cellStyle name="Обычный 2 4 4 2 2 2 2 2" xfId="36027"/>
    <cellStyle name="Обычный 2 4 4 2 2 2 3" xfId="36028"/>
    <cellStyle name="Обычный 2 4 4 2 2 3" xfId="36029"/>
    <cellStyle name="Обычный 2 4 4 2 2 3 2" xfId="36030"/>
    <cellStyle name="Обычный 2 4 4 2 2 4" xfId="36031"/>
    <cellStyle name="Обычный 2 4 4 2 3" xfId="36032"/>
    <cellStyle name="Обычный 2 4 4 2 3 2" xfId="36033"/>
    <cellStyle name="Обычный 2 4 4 2 3 2 2" xfId="36034"/>
    <cellStyle name="Обычный 2 4 4 2 3 3" xfId="36035"/>
    <cellStyle name="Обычный 2 4 4 2 4" xfId="36036"/>
    <cellStyle name="Обычный 2 4 4 2 4 2" xfId="36037"/>
    <cellStyle name="Обычный 2 4 4 2 5" xfId="36038"/>
    <cellStyle name="Обычный 2 4 4 3" xfId="36039"/>
    <cellStyle name="Обычный 2 4 4 3 2" xfId="36040"/>
    <cellStyle name="Обычный 2 4 4 3 2 2" xfId="36041"/>
    <cellStyle name="Обычный 2 4 4 3 2 2 2" xfId="36042"/>
    <cellStyle name="Обычный 2 4 4 3 2 2 2 2" xfId="36043"/>
    <cellStyle name="Обычный 2 4 4 3 2 2 3" xfId="36044"/>
    <cellStyle name="Обычный 2 4 4 3 2 3" xfId="36045"/>
    <cellStyle name="Обычный 2 4 4 3 2 3 2" xfId="36046"/>
    <cellStyle name="Обычный 2 4 4 3 2 4" xfId="36047"/>
    <cellStyle name="Обычный 2 4 4 3 3" xfId="36048"/>
    <cellStyle name="Обычный 2 4 4 3 3 2" xfId="36049"/>
    <cellStyle name="Обычный 2 4 4 3 3 2 2" xfId="36050"/>
    <cellStyle name="Обычный 2 4 4 3 3 3" xfId="36051"/>
    <cellStyle name="Обычный 2 4 4 3 4" xfId="36052"/>
    <cellStyle name="Обычный 2 4 4 3 4 2" xfId="36053"/>
    <cellStyle name="Обычный 2 4 4 3 5" xfId="36054"/>
    <cellStyle name="Обычный 2 4 4 4" xfId="36055"/>
    <cellStyle name="Обычный 2 4 4 4 2" xfId="36056"/>
    <cellStyle name="Обычный 2 4 4 4 2 2" xfId="36057"/>
    <cellStyle name="Обычный 2 4 4 4 2 2 2" xfId="36058"/>
    <cellStyle name="Обычный 2 4 4 4 2 3" xfId="36059"/>
    <cellStyle name="Обычный 2 4 4 4 3" xfId="36060"/>
    <cellStyle name="Обычный 2 4 4 4 3 2" xfId="36061"/>
    <cellStyle name="Обычный 2 4 4 4 4" xfId="36062"/>
    <cellStyle name="Обычный 2 4 4 5" xfId="36063"/>
    <cellStyle name="Обычный 2 4 4 5 2" xfId="36064"/>
    <cellStyle name="Обычный 2 4 4 5 2 2" xfId="36065"/>
    <cellStyle name="Обычный 2 4 4 5 2 2 2" xfId="36066"/>
    <cellStyle name="Обычный 2 4 4 5 2 3" xfId="36067"/>
    <cellStyle name="Обычный 2 4 4 5 3" xfId="36068"/>
    <cellStyle name="Обычный 2 4 4 5 3 2" xfId="36069"/>
    <cellStyle name="Обычный 2 4 4 5 4" xfId="36070"/>
    <cellStyle name="Обычный 2 4 4 6" xfId="36071"/>
    <cellStyle name="Обычный 2 4 4 6 2" xfId="36072"/>
    <cellStyle name="Обычный 2 4 4 6 2 2" xfId="36073"/>
    <cellStyle name="Обычный 2 4 4 6 3" xfId="36074"/>
    <cellStyle name="Обычный 2 4 4 7" xfId="36075"/>
    <cellStyle name="Обычный 2 4 4 7 2" xfId="36076"/>
    <cellStyle name="Обычный 2 4 4 8" xfId="36077"/>
    <cellStyle name="Обычный 2 4 4 9" xfId="36078"/>
    <cellStyle name="Обычный 2 4 5" xfId="36079"/>
    <cellStyle name="Обычный 2 4 5 2" xfId="36080"/>
    <cellStyle name="Обычный 2 4 5 2 2" xfId="36081"/>
    <cellStyle name="Обычный 2 4 5 2 2 2" xfId="36082"/>
    <cellStyle name="Обычный 2 4 5 2 2 2 2" xfId="36083"/>
    <cellStyle name="Обычный 2 4 5 2 2 3" xfId="36084"/>
    <cellStyle name="Обычный 2 4 5 2 3" xfId="36085"/>
    <cellStyle name="Обычный 2 4 5 2 3 2" xfId="36086"/>
    <cellStyle name="Обычный 2 4 5 2 4" xfId="36087"/>
    <cellStyle name="Обычный 2 4 5 3" xfId="36088"/>
    <cellStyle name="Обычный 2 4 5 3 2" xfId="36089"/>
    <cellStyle name="Обычный 2 4 5 3 2 2" xfId="36090"/>
    <cellStyle name="Обычный 2 4 5 3 3" xfId="36091"/>
    <cellStyle name="Обычный 2 4 5 4" xfId="36092"/>
    <cellStyle name="Обычный 2 4 5 4 2" xfId="36093"/>
    <cellStyle name="Обычный 2 4 5 5" xfId="36094"/>
    <cellStyle name="Обычный 2 4 6" xfId="36095"/>
    <cellStyle name="Обычный 2 4 6 2" xfId="36096"/>
    <cellStyle name="Обычный 2 4 6 2 2" xfId="36097"/>
    <cellStyle name="Обычный 2 4 6 2 2 2" xfId="36098"/>
    <cellStyle name="Обычный 2 4 6 2 2 2 2" xfId="36099"/>
    <cellStyle name="Обычный 2 4 6 2 2 3" xfId="36100"/>
    <cellStyle name="Обычный 2 4 6 2 3" xfId="36101"/>
    <cellStyle name="Обычный 2 4 6 2 3 2" xfId="36102"/>
    <cellStyle name="Обычный 2 4 6 2 4" xfId="36103"/>
    <cellStyle name="Обычный 2 4 6 3" xfId="36104"/>
    <cellStyle name="Обычный 2 4 6 3 2" xfId="36105"/>
    <cellStyle name="Обычный 2 4 6 3 2 2" xfId="36106"/>
    <cellStyle name="Обычный 2 4 6 3 3" xfId="36107"/>
    <cellStyle name="Обычный 2 4 6 4" xfId="36108"/>
    <cellStyle name="Обычный 2 4 6 4 2" xfId="36109"/>
    <cellStyle name="Обычный 2 4 6 5" xfId="36110"/>
    <cellStyle name="Обычный 2 4 7" xfId="36111"/>
    <cellStyle name="Обычный 2 4 7 2" xfId="36112"/>
    <cellStyle name="Обычный 2 4 7 2 2" xfId="36113"/>
    <cellStyle name="Обычный 2 4 7 2 2 2" xfId="36114"/>
    <cellStyle name="Обычный 2 4 7 2 2 2 2" xfId="36115"/>
    <cellStyle name="Обычный 2 4 7 2 2 3" xfId="36116"/>
    <cellStyle name="Обычный 2 4 7 2 3" xfId="36117"/>
    <cellStyle name="Обычный 2 4 7 2 3 2" xfId="36118"/>
    <cellStyle name="Обычный 2 4 7 2 4" xfId="36119"/>
    <cellStyle name="Обычный 2 4 7 3" xfId="36120"/>
    <cellStyle name="Обычный 2 4 7 3 2" xfId="36121"/>
    <cellStyle name="Обычный 2 4 7 3 2 2" xfId="36122"/>
    <cellStyle name="Обычный 2 4 7 3 3" xfId="36123"/>
    <cellStyle name="Обычный 2 4 7 4" xfId="36124"/>
    <cellStyle name="Обычный 2 4 7 4 2" xfId="36125"/>
    <cellStyle name="Обычный 2 4 7 5" xfId="36126"/>
    <cellStyle name="Обычный 2 4 8" xfId="36127"/>
    <cellStyle name="Обычный 2 4 8 2" xfId="36128"/>
    <cellStyle name="Обычный 2 4 8 2 2" xfId="36129"/>
    <cellStyle name="Обычный 2 4 8 2 2 2" xfId="36130"/>
    <cellStyle name="Обычный 2 4 8 2 2 2 2" xfId="36131"/>
    <cellStyle name="Обычный 2 4 8 2 2 3" xfId="36132"/>
    <cellStyle name="Обычный 2 4 8 2 3" xfId="36133"/>
    <cellStyle name="Обычный 2 4 8 2 3 2" xfId="36134"/>
    <cellStyle name="Обычный 2 4 8 2 4" xfId="36135"/>
    <cellStyle name="Обычный 2 4 8 3" xfId="36136"/>
    <cellStyle name="Обычный 2 4 8 3 2" xfId="36137"/>
    <cellStyle name="Обычный 2 4 8 3 2 2" xfId="36138"/>
    <cellStyle name="Обычный 2 4 8 3 3" xfId="36139"/>
    <cellStyle name="Обычный 2 4 8 4" xfId="36140"/>
    <cellStyle name="Обычный 2 4 8 4 2" xfId="36141"/>
    <cellStyle name="Обычный 2 4 8 5" xfId="36142"/>
    <cellStyle name="Обычный 2 4 9" xfId="36143"/>
    <cellStyle name="Обычный 2 4 9 2" xfId="36144"/>
    <cellStyle name="Обычный 2 4 9 2 2" xfId="36145"/>
    <cellStyle name="Обычный 2 4 9 2 2 2" xfId="36146"/>
    <cellStyle name="Обычный 2 4 9 2 2 2 2" xfId="36147"/>
    <cellStyle name="Обычный 2 4 9 2 2 3" xfId="36148"/>
    <cellStyle name="Обычный 2 4 9 2 3" xfId="36149"/>
    <cellStyle name="Обычный 2 4 9 2 3 2" xfId="36150"/>
    <cellStyle name="Обычный 2 4 9 2 4" xfId="36151"/>
    <cellStyle name="Обычный 2 4 9 3" xfId="36152"/>
    <cellStyle name="Обычный 2 4 9 3 2" xfId="36153"/>
    <cellStyle name="Обычный 2 4 9 3 2 2" xfId="36154"/>
    <cellStyle name="Обычный 2 4 9 3 3" xfId="36155"/>
    <cellStyle name="Обычный 2 4 9 4" xfId="36156"/>
    <cellStyle name="Обычный 2 4 9 4 2" xfId="36157"/>
    <cellStyle name="Обычный 2 4 9 5" xfId="36158"/>
    <cellStyle name="Обычный 2 4_1 ЦК по годам" xfId="36159"/>
    <cellStyle name="Обычный 2 5" xfId="36160"/>
    <cellStyle name="Обычный 2 5 10" xfId="36161"/>
    <cellStyle name="Обычный 2 5 10 2" xfId="36162"/>
    <cellStyle name="Обычный 2 5 11" xfId="36163"/>
    <cellStyle name="Обычный 2 5 2" xfId="36164"/>
    <cellStyle name="Обычный 2 5 2 10" xfId="36165"/>
    <cellStyle name="Обычный 2 5 2 10 2" xfId="36166"/>
    <cellStyle name="Обычный 2 5 2 11" xfId="36167"/>
    <cellStyle name="Обычный 2 5 2 11 2" xfId="36168"/>
    <cellStyle name="Обычный 2 5 2 12" xfId="36169"/>
    <cellStyle name="Обычный 2 5 2 12 2" xfId="36170"/>
    <cellStyle name="Обычный 2 5 2 13" xfId="36171"/>
    <cellStyle name="Обычный 2 5 2 13 2" xfId="36172"/>
    <cellStyle name="Обычный 2 5 2 14" xfId="36173"/>
    <cellStyle name="Обычный 2 5 2 14 2" xfId="36174"/>
    <cellStyle name="Обычный 2 5 2 15" xfId="36175"/>
    <cellStyle name="Обычный 2 5 2 15 2" xfId="36176"/>
    <cellStyle name="Обычный 2 5 2 16" xfId="36177"/>
    <cellStyle name="Обычный 2 5 2 16 2" xfId="36178"/>
    <cellStyle name="Обычный 2 5 2 17" xfId="36179"/>
    <cellStyle name="Обычный 2 5 2 17 2" xfId="36180"/>
    <cellStyle name="Обычный 2 5 2 18" xfId="36181"/>
    <cellStyle name="Обычный 2 5 2 18 2" xfId="36182"/>
    <cellStyle name="Обычный 2 5 2 19" xfId="36183"/>
    <cellStyle name="Обычный 2 5 2 19 2" xfId="36184"/>
    <cellStyle name="Обычный 2 5 2 2" xfId="36185"/>
    <cellStyle name="Обычный 2 5 2 2 2" xfId="36186"/>
    <cellStyle name="Обычный 2 5 2 2 2 10" xfId="36187"/>
    <cellStyle name="Обычный 2 5 2 2 2 10 2" xfId="36188"/>
    <cellStyle name="Обычный 2 5 2 2 2 11" xfId="36189"/>
    <cellStyle name="Обычный 2 5 2 2 2 11 2" xfId="36190"/>
    <cellStyle name="Обычный 2 5 2 2 2 12" xfId="36191"/>
    <cellStyle name="Обычный 2 5 2 2 2 12 2" xfId="36192"/>
    <cellStyle name="Обычный 2 5 2 2 2 13" xfId="36193"/>
    <cellStyle name="Обычный 2 5 2 2 2 13 2" xfId="36194"/>
    <cellStyle name="Обычный 2 5 2 2 2 14" xfId="36195"/>
    <cellStyle name="Обычный 2 5 2 2 2 14 2" xfId="36196"/>
    <cellStyle name="Обычный 2 5 2 2 2 15" xfId="36197"/>
    <cellStyle name="Обычный 2 5 2 2 2 15 2" xfId="36198"/>
    <cellStyle name="Обычный 2 5 2 2 2 16" xfId="36199"/>
    <cellStyle name="Обычный 2 5 2 2 2 16 2" xfId="36200"/>
    <cellStyle name="Обычный 2 5 2 2 2 17" xfId="36201"/>
    <cellStyle name="Обычный 2 5 2 2 2 17 2" xfId="36202"/>
    <cellStyle name="Обычный 2 5 2 2 2 18" xfId="36203"/>
    <cellStyle name="Обычный 2 5 2 2 2 18 2" xfId="36204"/>
    <cellStyle name="Обычный 2 5 2 2 2 19" xfId="36205"/>
    <cellStyle name="Обычный 2 5 2 2 2 19 2" xfId="36206"/>
    <cellStyle name="Обычный 2 5 2 2 2 2" xfId="36207"/>
    <cellStyle name="Обычный 2 5 2 2 2 2 2" xfId="36208"/>
    <cellStyle name="Обычный 2 5 2 2 2 2 3" xfId="36209"/>
    <cellStyle name="Обычный 2 5 2 2 2 20" xfId="36210"/>
    <cellStyle name="Обычный 2 5 2 2 2 20 2" xfId="36211"/>
    <cellStyle name="Обычный 2 5 2 2 2 21" xfId="36212"/>
    <cellStyle name="Обычный 2 5 2 2 2 21 2" xfId="36213"/>
    <cellStyle name="Обычный 2 5 2 2 2 22" xfId="36214"/>
    <cellStyle name="Обычный 2 5 2 2 2 22 2" xfId="36215"/>
    <cellStyle name="Обычный 2 5 2 2 2 23" xfId="36216"/>
    <cellStyle name="Обычный 2 5 2 2 2 23 2" xfId="36217"/>
    <cellStyle name="Обычный 2 5 2 2 2 24" xfId="36218"/>
    <cellStyle name="Обычный 2 5 2 2 2 24 2" xfId="36219"/>
    <cellStyle name="Обычный 2 5 2 2 2 25" xfId="36220"/>
    <cellStyle name="Обычный 2 5 2 2 2 25 2" xfId="36221"/>
    <cellStyle name="Обычный 2 5 2 2 2 26" xfId="36222"/>
    <cellStyle name="Обычный 2 5 2 2 2 26 2" xfId="36223"/>
    <cellStyle name="Обычный 2 5 2 2 2 27" xfId="36224"/>
    <cellStyle name="Обычный 2 5 2 2 2 27 2" xfId="36225"/>
    <cellStyle name="Обычный 2 5 2 2 2 28" xfId="36226"/>
    <cellStyle name="Обычный 2 5 2 2 2 28 2" xfId="36227"/>
    <cellStyle name="Обычный 2 5 2 2 2 29" xfId="36228"/>
    <cellStyle name="Обычный 2 5 2 2 2 29 2" xfId="36229"/>
    <cellStyle name="Обычный 2 5 2 2 2 3" xfId="36230"/>
    <cellStyle name="Обычный 2 5 2 2 2 3 10" xfId="36231"/>
    <cellStyle name="Обычный 2 5 2 2 2 3 10 2" xfId="36232"/>
    <cellStyle name="Обычный 2 5 2 2 2 3 11" xfId="36233"/>
    <cellStyle name="Обычный 2 5 2 2 2 3 11 2" xfId="36234"/>
    <cellStyle name="Обычный 2 5 2 2 2 3 12" xfId="36235"/>
    <cellStyle name="Обычный 2 5 2 2 2 3 12 2" xfId="36236"/>
    <cellStyle name="Обычный 2 5 2 2 2 3 13" xfId="36237"/>
    <cellStyle name="Обычный 2 5 2 2 2 3 13 2" xfId="36238"/>
    <cellStyle name="Обычный 2 5 2 2 2 3 14" xfId="36239"/>
    <cellStyle name="Обычный 2 5 2 2 2 3 14 2" xfId="36240"/>
    <cellStyle name="Обычный 2 5 2 2 2 3 15" xfId="36241"/>
    <cellStyle name="Обычный 2 5 2 2 2 3 15 2" xfId="36242"/>
    <cellStyle name="Обычный 2 5 2 2 2 3 16" xfId="36243"/>
    <cellStyle name="Обычный 2 5 2 2 2 3 16 2" xfId="36244"/>
    <cellStyle name="Обычный 2 5 2 2 2 3 17" xfId="36245"/>
    <cellStyle name="Обычный 2 5 2 2 2 3 17 2" xfId="36246"/>
    <cellStyle name="Обычный 2 5 2 2 2 3 18" xfId="36247"/>
    <cellStyle name="Обычный 2 5 2 2 2 3 18 2" xfId="36248"/>
    <cellStyle name="Обычный 2 5 2 2 2 3 19" xfId="36249"/>
    <cellStyle name="Обычный 2 5 2 2 2 3 19 2" xfId="36250"/>
    <cellStyle name="Обычный 2 5 2 2 2 3 2" xfId="36251"/>
    <cellStyle name="Обычный 2 5 2 2 2 3 2 2" xfId="36252"/>
    <cellStyle name="Обычный 2 5 2 2 2 3 20" xfId="36253"/>
    <cellStyle name="Обычный 2 5 2 2 2 3 20 2" xfId="36254"/>
    <cellStyle name="Обычный 2 5 2 2 2 3 21" xfId="36255"/>
    <cellStyle name="Обычный 2 5 2 2 2 3 21 2" xfId="36256"/>
    <cellStyle name="Обычный 2 5 2 2 2 3 22" xfId="36257"/>
    <cellStyle name="Обычный 2 5 2 2 2 3 22 2" xfId="36258"/>
    <cellStyle name="Обычный 2 5 2 2 2 3 23" xfId="36259"/>
    <cellStyle name="Обычный 2 5 2 2 2 3 23 2" xfId="36260"/>
    <cellStyle name="Обычный 2 5 2 2 2 3 24" xfId="36261"/>
    <cellStyle name="Обычный 2 5 2 2 2 3 24 2" xfId="36262"/>
    <cellStyle name="Обычный 2 5 2 2 2 3 25" xfId="36263"/>
    <cellStyle name="Обычный 2 5 2 2 2 3 25 2" xfId="36264"/>
    <cellStyle name="Обычный 2 5 2 2 2 3 26" xfId="36265"/>
    <cellStyle name="Обычный 2 5 2 2 2 3 26 2" xfId="36266"/>
    <cellStyle name="Обычный 2 5 2 2 2 3 27" xfId="36267"/>
    <cellStyle name="Обычный 2 5 2 2 2 3 27 2" xfId="36268"/>
    <cellStyle name="Обычный 2 5 2 2 2 3 28" xfId="36269"/>
    <cellStyle name="Обычный 2 5 2 2 2 3 28 2" xfId="36270"/>
    <cellStyle name="Обычный 2 5 2 2 2 3 29" xfId="36271"/>
    <cellStyle name="Обычный 2 5 2 2 2 3 29 2" xfId="36272"/>
    <cellStyle name="Обычный 2 5 2 2 2 3 3" xfId="36273"/>
    <cellStyle name="Обычный 2 5 2 2 2 3 3 2" xfId="36274"/>
    <cellStyle name="Обычный 2 5 2 2 2 3 30" xfId="36275"/>
    <cellStyle name="Обычный 2 5 2 2 2 3 30 2" xfId="36276"/>
    <cellStyle name="Обычный 2 5 2 2 2 3 31" xfId="36277"/>
    <cellStyle name="Обычный 2 5 2 2 2 3 31 2" xfId="36278"/>
    <cellStyle name="Обычный 2 5 2 2 2 3 32" xfId="36279"/>
    <cellStyle name="Обычный 2 5 2 2 2 3 32 2" xfId="36280"/>
    <cellStyle name="Обычный 2 5 2 2 2 3 33" xfId="36281"/>
    <cellStyle name="Обычный 2 5 2 2 2 3 33 2" xfId="36282"/>
    <cellStyle name="Обычный 2 5 2 2 2 3 34" xfId="36283"/>
    <cellStyle name="Обычный 2 5 2 2 2 3 34 2" xfId="36284"/>
    <cellStyle name="Обычный 2 5 2 2 2 3 35" xfId="36285"/>
    <cellStyle name="Обычный 2 5 2 2 2 3 4" xfId="36286"/>
    <cellStyle name="Обычный 2 5 2 2 2 3 4 2" xfId="36287"/>
    <cellStyle name="Обычный 2 5 2 2 2 3 5" xfId="36288"/>
    <cellStyle name="Обычный 2 5 2 2 2 3 5 2" xfId="36289"/>
    <cellStyle name="Обычный 2 5 2 2 2 3 6" xfId="36290"/>
    <cellStyle name="Обычный 2 5 2 2 2 3 6 2" xfId="36291"/>
    <cellStyle name="Обычный 2 5 2 2 2 3 7" xfId="36292"/>
    <cellStyle name="Обычный 2 5 2 2 2 3 7 2" xfId="36293"/>
    <cellStyle name="Обычный 2 5 2 2 2 3 8" xfId="36294"/>
    <cellStyle name="Обычный 2 5 2 2 2 3 8 2" xfId="36295"/>
    <cellStyle name="Обычный 2 5 2 2 2 3 9" xfId="36296"/>
    <cellStyle name="Обычный 2 5 2 2 2 3 9 2" xfId="36297"/>
    <cellStyle name="Обычный 2 5 2 2 2 30" xfId="36298"/>
    <cellStyle name="Обычный 2 5 2 2 2 30 2" xfId="36299"/>
    <cellStyle name="Обычный 2 5 2 2 2 31" xfId="36300"/>
    <cellStyle name="Обычный 2 5 2 2 2 31 2" xfId="36301"/>
    <cellStyle name="Обычный 2 5 2 2 2 32" xfId="36302"/>
    <cellStyle name="Обычный 2 5 2 2 2 32 2" xfId="36303"/>
    <cellStyle name="Обычный 2 5 2 2 2 33" xfId="36304"/>
    <cellStyle name="Обычный 2 5 2 2 2 33 2" xfId="36305"/>
    <cellStyle name="Обычный 2 5 2 2 2 34" xfId="36306"/>
    <cellStyle name="Обычный 2 5 2 2 2 34 2" xfId="36307"/>
    <cellStyle name="Обычный 2 5 2 2 2 35" xfId="36308"/>
    <cellStyle name="Обычный 2 5 2 2 2 35 2" xfId="36309"/>
    <cellStyle name="Обычный 2 5 2 2 2 36" xfId="36310"/>
    <cellStyle name="Обычный 2 5 2 2 2 36 2" xfId="36311"/>
    <cellStyle name="Обычный 2 5 2 2 2 37" xfId="36312"/>
    <cellStyle name="Обычный 2 5 2 2 2 37 2" xfId="36313"/>
    <cellStyle name="Обычный 2 5 2 2 2 38" xfId="36314"/>
    <cellStyle name="Обычный 2 5 2 2 2 4" xfId="36315"/>
    <cellStyle name="Обычный 2 5 2 2 2 4 2" xfId="36316"/>
    <cellStyle name="Обычный 2 5 2 2 2 5" xfId="36317"/>
    <cellStyle name="Обычный 2 5 2 2 2 5 2" xfId="36318"/>
    <cellStyle name="Обычный 2 5 2 2 2 6" xfId="36319"/>
    <cellStyle name="Обычный 2 5 2 2 2 6 2" xfId="36320"/>
    <cellStyle name="Обычный 2 5 2 2 2 7" xfId="36321"/>
    <cellStyle name="Обычный 2 5 2 2 2 7 2" xfId="36322"/>
    <cellStyle name="Обычный 2 5 2 2 2 8" xfId="36323"/>
    <cellStyle name="Обычный 2 5 2 2 2 8 2" xfId="36324"/>
    <cellStyle name="Обычный 2 5 2 2 2 9" xfId="36325"/>
    <cellStyle name="Обычный 2 5 2 2 2 9 2" xfId="36326"/>
    <cellStyle name="Обычный 2 5 2 2 3" xfId="36327"/>
    <cellStyle name="Обычный 2 5 2 2 3 2" xfId="36328"/>
    <cellStyle name="Обычный 2 5 2 2 4" xfId="36329"/>
    <cellStyle name="Обычный 2 5 2 2 5" xfId="36330"/>
    <cellStyle name="Обычный 2 5 2 20" xfId="36331"/>
    <cellStyle name="Обычный 2 5 2 20 2" xfId="36332"/>
    <cellStyle name="Обычный 2 5 2 21" xfId="36333"/>
    <cellStyle name="Обычный 2 5 2 21 2" xfId="36334"/>
    <cellStyle name="Обычный 2 5 2 22" xfId="36335"/>
    <cellStyle name="Обычный 2 5 2 22 2" xfId="36336"/>
    <cellStyle name="Обычный 2 5 2 23" xfId="36337"/>
    <cellStyle name="Обычный 2 5 2 23 2" xfId="36338"/>
    <cellStyle name="Обычный 2 5 2 24" xfId="36339"/>
    <cellStyle name="Обычный 2 5 2 24 2" xfId="36340"/>
    <cellStyle name="Обычный 2 5 2 25" xfId="36341"/>
    <cellStyle name="Обычный 2 5 2 25 2" xfId="36342"/>
    <cellStyle name="Обычный 2 5 2 26" xfId="36343"/>
    <cellStyle name="Обычный 2 5 2 26 2" xfId="36344"/>
    <cellStyle name="Обычный 2 5 2 27" xfId="36345"/>
    <cellStyle name="Обычный 2 5 2 27 2" xfId="36346"/>
    <cellStyle name="Обычный 2 5 2 28" xfId="36347"/>
    <cellStyle name="Обычный 2 5 2 28 2" xfId="36348"/>
    <cellStyle name="Обычный 2 5 2 29" xfId="36349"/>
    <cellStyle name="Обычный 2 5 2 29 2" xfId="36350"/>
    <cellStyle name="Обычный 2 5 2 3" xfId="36351"/>
    <cellStyle name="Обычный 2 5 2 3 2" xfId="36352"/>
    <cellStyle name="Обычный 2 5 2 3 2 2" xfId="36353"/>
    <cellStyle name="Обычный 2 5 2 3 3" xfId="36354"/>
    <cellStyle name="Обычный 2 5 2 3 4" xfId="36355"/>
    <cellStyle name="Обычный 2 5 2 30" xfId="36356"/>
    <cellStyle name="Обычный 2 5 2 30 2" xfId="36357"/>
    <cellStyle name="Обычный 2 5 2 31" xfId="36358"/>
    <cellStyle name="Обычный 2 5 2 31 2" xfId="36359"/>
    <cellStyle name="Обычный 2 5 2 32" xfId="36360"/>
    <cellStyle name="Обычный 2 5 2 32 2" xfId="36361"/>
    <cellStyle name="Обычный 2 5 2 33" xfId="36362"/>
    <cellStyle name="Обычный 2 5 2 33 2" xfId="36363"/>
    <cellStyle name="Обычный 2 5 2 34" xfId="36364"/>
    <cellStyle name="Обычный 2 5 2 34 2" xfId="36365"/>
    <cellStyle name="Обычный 2 5 2 35" xfId="36366"/>
    <cellStyle name="Обычный 2 5 2 35 2" xfId="36367"/>
    <cellStyle name="Обычный 2 5 2 36" xfId="36368"/>
    <cellStyle name="Обычный 2 5 2 36 2" xfId="36369"/>
    <cellStyle name="Обычный 2 5 2 37" xfId="36370"/>
    <cellStyle name="Обычный 2 5 2 37 2" xfId="36371"/>
    <cellStyle name="Обычный 2 5 2 38" xfId="36372"/>
    <cellStyle name="Обычный 2 5 2 38 2" xfId="36373"/>
    <cellStyle name="Обычный 2 5 2 39" xfId="36374"/>
    <cellStyle name="Обычный 2 5 2 39 2" xfId="36375"/>
    <cellStyle name="Обычный 2 5 2 4" xfId="36376"/>
    <cellStyle name="Обычный 2 5 2 4 2" xfId="36377"/>
    <cellStyle name="Обычный 2 5 2 4 3" xfId="36378"/>
    <cellStyle name="Обычный 2 5 2 40" xfId="36379"/>
    <cellStyle name="Обычный 2 5 2 40 2" xfId="36380"/>
    <cellStyle name="Обычный 2 5 2 41" xfId="36381"/>
    <cellStyle name="Обычный 2 5 2 41 2" xfId="36382"/>
    <cellStyle name="Обычный 2 5 2 42" xfId="36383"/>
    <cellStyle name="Обычный 2 5 2 5" xfId="36384"/>
    <cellStyle name="Обычный 2 5 2 6" xfId="36385"/>
    <cellStyle name="Обычный 2 5 2 7" xfId="36386"/>
    <cellStyle name="Обычный 2 5 2 7 10" xfId="36387"/>
    <cellStyle name="Обычный 2 5 2 7 10 2" xfId="36388"/>
    <cellStyle name="Обычный 2 5 2 7 11" xfId="36389"/>
    <cellStyle name="Обычный 2 5 2 7 11 2" xfId="36390"/>
    <cellStyle name="Обычный 2 5 2 7 12" xfId="36391"/>
    <cellStyle name="Обычный 2 5 2 7 12 2" xfId="36392"/>
    <cellStyle name="Обычный 2 5 2 7 13" xfId="36393"/>
    <cellStyle name="Обычный 2 5 2 7 13 2" xfId="36394"/>
    <cellStyle name="Обычный 2 5 2 7 14" xfId="36395"/>
    <cellStyle name="Обычный 2 5 2 7 14 2" xfId="36396"/>
    <cellStyle name="Обычный 2 5 2 7 15" xfId="36397"/>
    <cellStyle name="Обычный 2 5 2 7 15 2" xfId="36398"/>
    <cellStyle name="Обычный 2 5 2 7 16" xfId="36399"/>
    <cellStyle name="Обычный 2 5 2 7 16 2" xfId="36400"/>
    <cellStyle name="Обычный 2 5 2 7 17" xfId="36401"/>
    <cellStyle name="Обычный 2 5 2 7 17 2" xfId="36402"/>
    <cellStyle name="Обычный 2 5 2 7 18" xfId="36403"/>
    <cellStyle name="Обычный 2 5 2 7 18 2" xfId="36404"/>
    <cellStyle name="Обычный 2 5 2 7 19" xfId="36405"/>
    <cellStyle name="Обычный 2 5 2 7 19 2" xfId="36406"/>
    <cellStyle name="Обычный 2 5 2 7 2" xfId="36407"/>
    <cellStyle name="Обычный 2 5 2 7 2 2" xfId="36408"/>
    <cellStyle name="Обычный 2 5 2 7 20" xfId="36409"/>
    <cellStyle name="Обычный 2 5 2 7 20 2" xfId="36410"/>
    <cellStyle name="Обычный 2 5 2 7 21" xfId="36411"/>
    <cellStyle name="Обычный 2 5 2 7 21 2" xfId="36412"/>
    <cellStyle name="Обычный 2 5 2 7 22" xfId="36413"/>
    <cellStyle name="Обычный 2 5 2 7 22 2" xfId="36414"/>
    <cellStyle name="Обычный 2 5 2 7 23" xfId="36415"/>
    <cellStyle name="Обычный 2 5 2 7 23 2" xfId="36416"/>
    <cellStyle name="Обычный 2 5 2 7 24" xfId="36417"/>
    <cellStyle name="Обычный 2 5 2 7 24 2" xfId="36418"/>
    <cellStyle name="Обычный 2 5 2 7 25" xfId="36419"/>
    <cellStyle name="Обычный 2 5 2 7 25 2" xfId="36420"/>
    <cellStyle name="Обычный 2 5 2 7 26" xfId="36421"/>
    <cellStyle name="Обычный 2 5 2 7 26 2" xfId="36422"/>
    <cellStyle name="Обычный 2 5 2 7 27" xfId="36423"/>
    <cellStyle name="Обычный 2 5 2 7 27 2" xfId="36424"/>
    <cellStyle name="Обычный 2 5 2 7 28" xfId="36425"/>
    <cellStyle name="Обычный 2 5 2 7 28 2" xfId="36426"/>
    <cellStyle name="Обычный 2 5 2 7 29" xfId="36427"/>
    <cellStyle name="Обычный 2 5 2 7 29 2" xfId="36428"/>
    <cellStyle name="Обычный 2 5 2 7 3" xfId="36429"/>
    <cellStyle name="Обычный 2 5 2 7 3 2" xfId="36430"/>
    <cellStyle name="Обычный 2 5 2 7 30" xfId="36431"/>
    <cellStyle name="Обычный 2 5 2 7 30 2" xfId="36432"/>
    <cellStyle name="Обычный 2 5 2 7 31" xfId="36433"/>
    <cellStyle name="Обычный 2 5 2 7 31 2" xfId="36434"/>
    <cellStyle name="Обычный 2 5 2 7 32" xfId="36435"/>
    <cellStyle name="Обычный 2 5 2 7 32 2" xfId="36436"/>
    <cellStyle name="Обычный 2 5 2 7 33" xfId="36437"/>
    <cellStyle name="Обычный 2 5 2 7 33 2" xfId="36438"/>
    <cellStyle name="Обычный 2 5 2 7 34" xfId="36439"/>
    <cellStyle name="Обычный 2 5 2 7 34 2" xfId="36440"/>
    <cellStyle name="Обычный 2 5 2 7 35" xfId="36441"/>
    <cellStyle name="Обычный 2 5 2 7 4" xfId="36442"/>
    <cellStyle name="Обычный 2 5 2 7 4 2" xfId="36443"/>
    <cellStyle name="Обычный 2 5 2 7 5" xfId="36444"/>
    <cellStyle name="Обычный 2 5 2 7 5 2" xfId="36445"/>
    <cellStyle name="Обычный 2 5 2 7 6" xfId="36446"/>
    <cellStyle name="Обычный 2 5 2 7 6 2" xfId="36447"/>
    <cellStyle name="Обычный 2 5 2 7 7" xfId="36448"/>
    <cellStyle name="Обычный 2 5 2 7 7 2" xfId="36449"/>
    <cellStyle name="Обычный 2 5 2 7 8" xfId="36450"/>
    <cellStyle name="Обычный 2 5 2 7 8 2" xfId="36451"/>
    <cellStyle name="Обычный 2 5 2 7 9" xfId="36452"/>
    <cellStyle name="Обычный 2 5 2 7 9 2" xfId="36453"/>
    <cellStyle name="Обычный 2 5 2 8" xfId="36454"/>
    <cellStyle name="Обычный 2 5 2 8 2" xfId="36455"/>
    <cellStyle name="Обычный 2 5 2 9" xfId="36456"/>
    <cellStyle name="Обычный 2 5 2 9 2" xfId="36457"/>
    <cellStyle name="Обычный 2 5 2_1 ЦК по годам" xfId="36458"/>
    <cellStyle name="Обычный 2 5 3" xfId="36459"/>
    <cellStyle name="Обычный 2 5 3 10" xfId="36460"/>
    <cellStyle name="Обычный 2 5 3 10 2" xfId="36461"/>
    <cellStyle name="Обычный 2 5 3 11" xfId="36462"/>
    <cellStyle name="Обычный 2 5 3 11 2" xfId="36463"/>
    <cellStyle name="Обычный 2 5 3 12" xfId="36464"/>
    <cellStyle name="Обычный 2 5 3 12 2" xfId="36465"/>
    <cellStyle name="Обычный 2 5 3 13" xfId="36466"/>
    <cellStyle name="Обычный 2 5 3 13 2" xfId="36467"/>
    <cellStyle name="Обычный 2 5 3 14" xfId="36468"/>
    <cellStyle name="Обычный 2 5 3 14 2" xfId="36469"/>
    <cellStyle name="Обычный 2 5 3 15" xfId="36470"/>
    <cellStyle name="Обычный 2 5 3 15 2" xfId="36471"/>
    <cellStyle name="Обычный 2 5 3 16" xfId="36472"/>
    <cellStyle name="Обычный 2 5 3 16 2" xfId="36473"/>
    <cellStyle name="Обычный 2 5 3 17" xfId="36474"/>
    <cellStyle name="Обычный 2 5 3 17 2" xfId="36475"/>
    <cellStyle name="Обычный 2 5 3 18" xfId="36476"/>
    <cellStyle name="Обычный 2 5 3 18 2" xfId="36477"/>
    <cellStyle name="Обычный 2 5 3 19" xfId="36478"/>
    <cellStyle name="Обычный 2 5 3 19 2" xfId="36479"/>
    <cellStyle name="Обычный 2 5 3 2" xfId="36480"/>
    <cellStyle name="Обычный 2 5 3 2 2" xfId="36481"/>
    <cellStyle name="Обычный 2 5 3 2 2 10" xfId="36482"/>
    <cellStyle name="Обычный 2 5 3 2 2 10 2" xfId="36483"/>
    <cellStyle name="Обычный 2 5 3 2 2 11" xfId="36484"/>
    <cellStyle name="Обычный 2 5 3 2 2 11 2" xfId="36485"/>
    <cellStyle name="Обычный 2 5 3 2 2 12" xfId="36486"/>
    <cellStyle name="Обычный 2 5 3 2 2 12 2" xfId="36487"/>
    <cellStyle name="Обычный 2 5 3 2 2 13" xfId="36488"/>
    <cellStyle name="Обычный 2 5 3 2 2 13 2" xfId="36489"/>
    <cellStyle name="Обычный 2 5 3 2 2 14" xfId="36490"/>
    <cellStyle name="Обычный 2 5 3 2 2 14 2" xfId="36491"/>
    <cellStyle name="Обычный 2 5 3 2 2 15" xfId="36492"/>
    <cellStyle name="Обычный 2 5 3 2 2 15 2" xfId="36493"/>
    <cellStyle name="Обычный 2 5 3 2 2 16" xfId="36494"/>
    <cellStyle name="Обычный 2 5 3 2 2 16 2" xfId="36495"/>
    <cellStyle name="Обычный 2 5 3 2 2 17" xfId="36496"/>
    <cellStyle name="Обычный 2 5 3 2 2 17 2" xfId="36497"/>
    <cellStyle name="Обычный 2 5 3 2 2 18" xfId="36498"/>
    <cellStyle name="Обычный 2 5 3 2 2 18 2" xfId="36499"/>
    <cellStyle name="Обычный 2 5 3 2 2 19" xfId="36500"/>
    <cellStyle name="Обычный 2 5 3 2 2 19 2" xfId="36501"/>
    <cellStyle name="Обычный 2 5 3 2 2 2" xfId="36502"/>
    <cellStyle name="Обычный 2 5 3 2 2 2 10" xfId="36503"/>
    <cellStyle name="Обычный 2 5 3 2 2 2 10 2" xfId="36504"/>
    <cellStyle name="Обычный 2 5 3 2 2 2 11" xfId="36505"/>
    <cellStyle name="Обычный 2 5 3 2 2 2 11 2" xfId="36506"/>
    <cellStyle name="Обычный 2 5 3 2 2 2 12" xfId="36507"/>
    <cellStyle name="Обычный 2 5 3 2 2 2 12 2" xfId="36508"/>
    <cellStyle name="Обычный 2 5 3 2 2 2 13" xfId="36509"/>
    <cellStyle name="Обычный 2 5 3 2 2 2 13 2" xfId="36510"/>
    <cellStyle name="Обычный 2 5 3 2 2 2 14" xfId="36511"/>
    <cellStyle name="Обычный 2 5 3 2 2 2 14 2" xfId="36512"/>
    <cellStyle name="Обычный 2 5 3 2 2 2 15" xfId="36513"/>
    <cellStyle name="Обычный 2 5 3 2 2 2 15 2" xfId="36514"/>
    <cellStyle name="Обычный 2 5 3 2 2 2 16" xfId="36515"/>
    <cellStyle name="Обычный 2 5 3 2 2 2 16 2" xfId="36516"/>
    <cellStyle name="Обычный 2 5 3 2 2 2 17" xfId="36517"/>
    <cellStyle name="Обычный 2 5 3 2 2 2 17 2" xfId="36518"/>
    <cellStyle name="Обычный 2 5 3 2 2 2 18" xfId="36519"/>
    <cellStyle name="Обычный 2 5 3 2 2 2 18 2" xfId="36520"/>
    <cellStyle name="Обычный 2 5 3 2 2 2 19" xfId="36521"/>
    <cellStyle name="Обычный 2 5 3 2 2 2 19 2" xfId="36522"/>
    <cellStyle name="Обычный 2 5 3 2 2 2 2" xfId="36523"/>
    <cellStyle name="Обычный 2 5 3 2 2 2 2 2" xfId="36524"/>
    <cellStyle name="Обычный 2 5 3 2 2 2 20" xfId="36525"/>
    <cellStyle name="Обычный 2 5 3 2 2 2 20 2" xfId="36526"/>
    <cellStyle name="Обычный 2 5 3 2 2 2 21" xfId="36527"/>
    <cellStyle name="Обычный 2 5 3 2 2 2 21 2" xfId="36528"/>
    <cellStyle name="Обычный 2 5 3 2 2 2 22" xfId="36529"/>
    <cellStyle name="Обычный 2 5 3 2 2 2 22 2" xfId="36530"/>
    <cellStyle name="Обычный 2 5 3 2 2 2 23" xfId="36531"/>
    <cellStyle name="Обычный 2 5 3 2 2 2 23 2" xfId="36532"/>
    <cellStyle name="Обычный 2 5 3 2 2 2 24" xfId="36533"/>
    <cellStyle name="Обычный 2 5 3 2 2 2 24 2" xfId="36534"/>
    <cellStyle name="Обычный 2 5 3 2 2 2 25" xfId="36535"/>
    <cellStyle name="Обычный 2 5 3 2 2 2 25 2" xfId="36536"/>
    <cellStyle name="Обычный 2 5 3 2 2 2 26" xfId="36537"/>
    <cellStyle name="Обычный 2 5 3 2 2 2 26 2" xfId="36538"/>
    <cellStyle name="Обычный 2 5 3 2 2 2 27" xfId="36539"/>
    <cellStyle name="Обычный 2 5 3 2 2 2 27 2" xfId="36540"/>
    <cellStyle name="Обычный 2 5 3 2 2 2 28" xfId="36541"/>
    <cellStyle name="Обычный 2 5 3 2 2 2 28 2" xfId="36542"/>
    <cellStyle name="Обычный 2 5 3 2 2 2 29" xfId="36543"/>
    <cellStyle name="Обычный 2 5 3 2 2 2 29 2" xfId="36544"/>
    <cellStyle name="Обычный 2 5 3 2 2 2 3" xfId="36545"/>
    <cellStyle name="Обычный 2 5 3 2 2 2 3 2" xfId="36546"/>
    <cellStyle name="Обычный 2 5 3 2 2 2 30" xfId="36547"/>
    <cellStyle name="Обычный 2 5 3 2 2 2 30 2" xfId="36548"/>
    <cellStyle name="Обычный 2 5 3 2 2 2 31" xfId="36549"/>
    <cellStyle name="Обычный 2 5 3 2 2 2 31 2" xfId="36550"/>
    <cellStyle name="Обычный 2 5 3 2 2 2 32" xfId="36551"/>
    <cellStyle name="Обычный 2 5 3 2 2 2 32 2" xfId="36552"/>
    <cellStyle name="Обычный 2 5 3 2 2 2 33" xfId="36553"/>
    <cellStyle name="Обычный 2 5 3 2 2 2 33 2" xfId="36554"/>
    <cellStyle name="Обычный 2 5 3 2 2 2 34" xfId="36555"/>
    <cellStyle name="Обычный 2 5 3 2 2 2 34 2" xfId="36556"/>
    <cellStyle name="Обычный 2 5 3 2 2 2 35" xfId="36557"/>
    <cellStyle name="Обычный 2 5 3 2 2 2 4" xfId="36558"/>
    <cellStyle name="Обычный 2 5 3 2 2 2 4 2" xfId="36559"/>
    <cellStyle name="Обычный 2 5 3 2 2 2 5" xfId="36560"/>
    <cellStyle name="Обычный 2 5 3 2 2 2 5 2" xfId="36561"/>
    <cellStyle name="Обычный 2 5 3 2 2 2 6" xfId="36562"/>
    <cellStyle name="Обычный 2 5 3 2 2 2 6 2" xfId="36563"/>
    <cellStyle name="Обычный 2 5 3 2 2 2 7" xfId="36564"/>
    <cellStyle name="Обычный 2 5 3 2 2 2 7 2" xfId="36565"/>
    <cellStyle name="Обычный 2 5 3 2 2 2 8" xfId="36566"/>
    <cellStyle name="Обычный 2 5 3 2 2 2 8 2" xfId="36567"/>
    <cellStyle name="Обычный 2 5 3 2 2 2 9" xfId="36568"/>
    <cellStyle name="Обычный 2 5 3 2 2 2 9 2" xfId="36569"/>
    <cellStyle name="Обычный 2 5 3 2 2 20" xfId="36570"/>
    <cellStyle name="Обычный 2 5 3 2 2 20 2" xfId="36571"/>
    <cellStyle name="Обычный 2 5 3 2 2 21" xfId="36572"/>
    <cellStyle name="Обычный 2 5 3 2 2 21 2" xfId="36573"/>
    <cellStyle name="Обычный 2 5 3 2 2 22" xfId="36574"/>
    <cellStyle name="Обычный 2 5 3 2 2 22 2" xfId="36575"/>
    <cellStyle name="Обычный 2 5 3 2 2 23" xfId="36576"/>
    <cellStyle name="Обычный 2 5 3 2 2 23 2" xfId="36577"/>
    <cellStyle name="Обычный 2 5 3 2 2 24" xfId="36578"/>
    <cellStyle name="Обычный 2 5 3 2 2 24 2" xfId="36579"/>
    <cellStyle name="Обычный 2 5 3 2 2 25" xfId="36580"/>
    <cellStyle name="Обычный 2 5 3 2 2 25 2" xfId="36581"/>
    <cellStyle name="Обычный 2 5 3 2 2 26" xfId="36582"/>
    <cellStyle name="Обычный 2 5 3 2 2 26 2" xfId="36583"/>
    <cellStyle name="Обычный 2 5 3 2 2 27" xfId="36584"/>
    <cellStyle name="Обычный 2 5 3 2 2 27 2" xfId="36585"/>
    <cellStyle name="Обычный 2 5 3 2 2 28" xfId="36586"/>
    <cellStyle name="Обычный 2 5 3 2 2 28 2" xfId="36587"/>
    <cellStyle name="Обычный 2 5 3 2 2 29" xfId="36588"/>
    <cellStyle name="Обычный 2 5 3 2 2 29 2" xfId="36589"/>
    <cellStyle name="Обычный 2 5 3 2 2 3" xfId="36590"/>
    <cellStyle name="Обычный 2 5 3 2 2 3 2" xfId="36591"/>
    <cellStyle name="Обычный 2 5 3 2 2 30" xfId="36592"/>
    <cellStyle name="Обычный 2 5 3 2 2 30 2" xfId="36593"/>
    <cellStyle name="Обычный 2 5 3 2 2 31" xfId="36594"/>
    <cellStyle name="Обычный 2 5 3 2 2 31 2" xfId="36595"/>
    <cellStyle name="Обычный 2 5 3 2 2 32" xfId="36596"/>
    <cellStyle name="Обычный 2 5 3 2 2 32 2" xfId="36597"/>
    <cellStyle name="Обычный 2 5 3 2 2 33" xfId="36598"/>
    <cellStyle name="Обычный 2 5 3 2 2 33 2" xfId="36599"/>
    <cellStyle name="Обычный 2 5 3 2 2 34" xfId="36600"/>
    <cellStyle name="Обычный 2 5 3 2 2 34 2" xfId="36601"/>
    <cellStyle name="Обычный 2 5 3 2 2 35" xfId="36602"/>
    <cellStyle name="Обычный 2 5 3 2 2 35 2" xfId="36603"/>
    <cellStyle name="Обычный 2 5 3 2 2 36" xfId="36604"/>
    <cellStyle name="Обычный 2 5 3 2 2 36 2" xfId="36605"/>
    <cellStyle name="Обычный 2 5 3 2 2 37" xfId="36606"/>
    <cellStyle name="Обычный 2 5 3 2 2 4" xfId="36607"/>
    <cellStyle name="Обычный 2 5 3 2 2 4 2" xfId="36608"/>
    <cellStyle name="Обычный 2 5 3 2 2 5" xfId="36609"/>
    <cellStyle name="Обычный 2 5 3 2 2 5 2" xfId="36610"/>
    <cellStyle name="Обычный 2 5 3 2 2 6" xfId="36611"/>
    <cellStyle name="Обычный 2 5 3 2 2 6 2" xfId="36612"/>
    <cellStyle name="Обычный 2 5 3 2 2 7" xfId="36613"/>
    <cellStyle name="Обычный 2 5 3 2 2 7 2" xfId="36614"/>
    <cellStyle name="Обычный 2 5 3 2 2 8" xfId="36615"/>
    <cellStyle name="Обычный 2 5 3 2 2 8 2" xfId="36616"/>
    <cellStyle name="Обычный 2 5 3 2 2 9" xfId="36617"/>
    <cellStyle name="Обычный 2 5 3 2 2 9 2" xfId="36618"/>
    <cellStyle name="Обычный 2 5 3 2 3" xfId="36619"/>
    <cellStyle name="Обычный 2 5 3 2 3 2" xfId="36620"/>
    <cellStyle name="Обычный 2 5 3 2 4" xfId="36621"/>
    <cellStyle name="Обычный 2 5 3 2 5" xfId="36622"/>
    <cellStyle name="Обычный 2 5 3 20" xfId="36623"/>
    <cellStyle name="Обычный 2 5 3 20 2" xfId="36624"/>
    <cellStyle name="Обычный 2 5 3 21" xfId="36625"/>
    <cellStyle name="Обычный 2 5 3 21 2" xfId="36626"/>
    <cellStyle name="Обычный 2 5 3 22" xfId="36627"/>
    <cellStyle name="Обычный 2 5 3 22 2" xfId="36628"/>
    <cellStyle name="Обычный 2 5 3 23" xfId="36629"/>
    <cellStyle name="Обычный 2 5 3 23 2" xfId="36630"/>
    <cellStyle name="Обычный 2 5 3 24" xfId="36631"/>
    <cellStyle name="Обычный 2 5 3 24 2" xfId="36632"/>
    <cellStyle name="Обычный 2 5 3 25" xfId="36633"/>
    <cellStyle name="Обычный 2 5 3 25 2" xfId="36634"/>
    <cellStyle name="Обычный 2 5 3 26" xfId="36635"/>
    <cellStyle name="Обычный 2 5 3 26 2" xfId="36636"/>
    <cellStyle name="Обычный 2 5 3 27" xfId="36637"/>
    <cellStyle name="Обычный 2 5 3 27 2" xfId="36638"/>
    <cellStyle name="Обычный 2 5 3 28" xfId="36639"/>
    <cellStyle name="Обычный 2 5 3 28 2" xfId="36640"/>
    <cellStyle name="Обычный 2 5 3 29" xfId="36641"/>
    <cellStyle name="Обычный 2 5 3 29 2" xfId="36642"/>
    <cellStyle name="Обычный 2 5 3 3" xfId="36643"/>
    <cellStyle name="Обычный 2 5 3 3 10" xfId="36644"/>
    <cellStyle name="Обычный 2 5 3 3 10 2" xfId="36645"/>
    <cellStyle name="Обычный 2 5 3 3 11" xfId="36646"/>
    <cellStyle name="Обычный 2 5 3 3 11 2" xfId="36647"/>
    <cellStyle name="Обычный 2 5 3 3 12" xfId="36648"/>
    <cellStyle name="Обычный 2 5 3 3 12 2" xfId="36649"/>
    <cellStyle name="Обычный 2 5 3 3 13" xfId="36650"/>
    <cellStyle name="Обычный 2 5 3 3 13 2" xfId="36651"/>
    <cellStyle name="Обычный 2 5 3 3 14" xfId="36652"/>
    <cellStyle name="Обычный 2 5 3 3 14 2" xfId="36653"/>
    <cellStyle name="Обычный 2 5 3 3 15" xfId="36654"/>
    <cellStyle name="Обычный 2 5 3 3 15 2" xfId="36655"/>
    <cellStyle name="Обычный 2 5 3 3 16" xfId="36656"/>
    <cellStyle name="Обычный 2 5 3 3 16 2" xfId="36657"/>
    <cellStyle name="Обычный 2 5 3 3 17" xfId="36658"/>
    <cellStyle name="Обычный 2 5 3 3 17 2" xfId="36659"/>
    <cellStyle name="Обычный 2 5 3 3 18" xfId="36660"/>
    <cellStyle name="Обычный 2 5 3 3 18 2" xfId="36661"/>
    <cellStyle name="Обычный 2 5 3 3 19" xfId="36662"/>
    <cellStyle name="Обычный 2 5 3 3 19 2" xfId="36663"/>
    <cellStyle name="Обычный 2 5 3 3 2" xfId="36664"/>
    <cellStyle name="Обычный 2 5 3 3 2 2" xfId="36665"/>
    <cellStyle name="Обычный 2 5 3 3 20" xfId="36666"/>
    <cellStyle name="Обычный 2 5 3 3 20 2" xfId="36667"/>
    <cellStyle name="Обычный 2 5 3 3 21" xfId="36668"/>
    <cellStyle name="Обычный 2 5 3 3 21 2" xfId="36669"/>
    <cellStyle name="Обычный 2 5 3 3 22" xfId="36670"/>
    <cellStyle name="Обычный 2 5 3 3 22 2" xfId="36671"/>
    <cellStyle name="Обычный 2 5 3 3 23" xfId="36672"/>
    <cellStyle name="Обычный 2 5 3 3 23 2" xfId="36673"/>
    <cellStyle name="Обычный 2 5 3 3 24" xfId="36674"/>
    <cellStyle name="Обычный 2 5 3 3 24 2" xfId="36675"/>
    <cellStyle name="Обычный 2 5 3 3 25" xfId="36676"/>
    <cellStyle name="Обычный 2 5 3 3 25 2" xfId="36677"/>
    <cellStyle name="Обычный 2 5 3 3 26" xfId="36678"/>
    <cellStyle name="Обычный 2 5 3 3 26 2" xfId="36679"/>
    <cellStyle name="Обычный 2 5 3 3 27" xfId="36680"/>
    <cellStyle name="Обычный 2 5 3 3 27 2" xfId="36681"/>
    <cellStyle name="Обычный 2 5 3 3 28" xfId="36682"/>
    <cellStyle name="Обычный 2 5 3 3 28 2" xfId="36683"/>
    <cellStyle name="Обычный 2 5 3 3 29" xfId="36684"/>
    <cellStyle name="Обычный 2 5 3 3 29 2" xfId="36685"/>
    <cellStyle name="Обычный 2 5 3 3 3" xfId="36686"/>
    <cellStyle name="Обычный 2 5 3 3 3 2" xfId="36687"/>
    <cellStyle name="Обычный 2 5 3 3 30" xfId="36688"/>
    <cellStyle name="Обычный 2 5 3 3 30 2" xfId="36689"/>
    <cellStyle name="Обычный 2 5 3 3 31" xfId="36690"/>
    <cellStyle name="Обычный 2 5 3 3 31 2" xfId="36691"/>
    <cellStyle name="Обычный 2 5 3 3 32" xfId="36692"/>
    <cellStyle name="Обычный 2 5 3 3 32 2" xfId="36693"/>
    <cellStyle name="Обычный 2 5 3 3 33" xfId="36694"/>
    <cellStyle name="Обычный 2 5 3 3 33 2" xfId="36695"/>
    <cellStyle name="Обычный 2 5 3 3 34" xfId="36696"/>
    <cellStyle name="Обычный 2 5 3 3 34 2" xfId="36697"/>
    <cellStyle name="Обычный 2 5 3 3 35" xfId="36698"/>
    <cellStyle name="Обычный 2 5 3 3 4" xfId="36699"/>
    <cellStyle name="Обычный 2 5 3 3 4 2" xfId="36700"/>
    <cellStyle name="Обычный 2 5 3 3 5" xfId="36701"/>
    <cellStyle name="Обычный 2 5 3 3 5 2" xfId="36702"/>
    <cellStyle name="Обычный 2 5 3 3 6" xfId="36703"/>
    <cellStyle name="Обычный 2 5 3 3 6 2" xfId="36704"/>
    <cellStyle name="Обычный 2 5 3 3 7" xfId="36705"/>
    <cellStyle name="Обычный 2 5 3 3 7 2" xfId="36706"/>
    <cellStyle name="Обычный 2 5 3 3 8" xfId="36707"/>
    <cellStyle name="Обычный 2 5 3 3 8 2" xfId="36708"/>
    <cellStyle name="Обычный 2 5 3 3 9" xfId="36709"/>
    <cellStyle name="Обычный 2 5 3 3 9 2" xfId="36710"/>
    <cellStyle name="Обычный 2 5 3 30" xfId="36711"/>
    <cellStyle name="Обычный 2 5 3 30 2" xfId="36712"/>
    <cellStyle name="Обычный 2 5 3 31" xfId="36713"/>
    <cellStyle name="Обычный 2 5 3 31 2" xfId="36714"/>
    <cellStyle name="Обычный 2 5 3 32" xfId="36715"/>
    <cellStyle name="Обычный 2 5 3 32 2" xfId="36716"/>
    <cellStyle name="Обычный 2 5 3 33" xfId="36717"/>
    <cellStyle name="Обычный 2 5 3 33 2" xfId="36718"/>
    <cellStyle name="Обычный 2 5 3 34" xfId="36719"/>
    <cellStyle name="Обычный 2 5 3 34 2" xfId="36720"/>
    <cellStyle name="Обычный 2 5 3 35" xfId="36721"/>
    <cellStyle name="Обычный 2 5 3 35 2" xfId="36722"/>
    <cellStyle name="Обычный 2 5 3 36" xfId="36723"/>
    <cellStyle name="Обычный 2 5 3 36 2" xfId="36724"/>
    <cellStyle name="Обычный 2 5 3 37" xfId="36725"/>
    <cellStyle name="Обычный 2 5 3 37 2" xfId="36726"/>
    <cellStyle name="Обычный 2 5 3 38" xfId="36727"/>
    <cellStyle name="Обычный 2 5 3 4" xfId="36728"/>
    <cellStyle name="Обычный 2 5 3 4 2" xfId="36729"/>
    <cellStyle name="Обычный 2 5 3 5" xfId="36730"/>
    <cellStyle name="Обычный 2 5 3 5 2" xfId="36731"/>
    <cellStyle name="Обычный 2 5 3 6" xfId="36732"/>
    <cellStyle name="Обычный 2 5 3 6 2" xfId="36733"/>
    <cellStyle name="Обычный 2 5 3 7" xfId="36734"/>
    <cellStyle name="Обычный 2 5 3 7 2" xfId="36735"/>
    <cellStyle name="Обычный 2 5 3 8" xfId="36736"/>
    <cellStyle name="Обычный 2 5 3 8 2" xfId="36737"/>
    <cellStyle name="Обычный 2 5 3 9" xfId="36738"/>
    <cellStyle name="Обычный 2 5 3 9 2" xfId="36739"/>
    <cellStyle name="Обычный 2 5 3_1 ЦК по годам" xfId="36740"/>
    <cellStyle name="Обычный 2 5 4" xfId="36741"/>
    <cellStyle name="Обычный 2 5 4 10" xfId="36742"/>
    <cellStyle name="Обычный 2 5 4 10 2" xfId="36743"/>
    <cellStyle name="Обычный 2 5 4 11" xfId="36744"/>
    <cellStyle name="Обычный 2 5 4 11 2" xfId="36745"/>
    <cellStyle name="Обычный 2 5 4 12" xfId="36746"/>
    <cellStyle name="Обычный 2 5 4 12 2" xfId="36747"/>
    <cellStyle name="Обычный 2 5 4 13" xfId="36748"/>
    <cellStyle name="Обычный 2 5 4 13 2" xfId="36749"/>
    <cellStyle name="Обычный 2 5 4 14" xfId="36750"/>
    <cellStyle name="Обычный 2 5 4 14 2" xfId="36751"/>
    <cellStyle name="Обычный 2 5 4 15" xfId="36752"/>
    <cellStyle name="Обычный 2 5 4 15 2" xfId="36753"/>
    <cellStyle name="Обычный 2 5 4 16" xfId="36754"/>
    <cellStyle name="Обычный 2 5 4 16 2" xfId="36755"/>
    <cellStyle name="Обычный 2 5 4 17" xfId="36756"/>
    <cellStyle name="Обычный 2 5 4 17 2" xfId="36757"/>
    <cellStyle name="Обычный 2 5 4 18" xfId="36758"/>
    <cellStyle name="Обычный 2 5 4 18 2" xfId="36759"/>
    <cellStyle name="Обычный 2 5 4 19" xfId="36760"/>
    <cellStyle name="Обычный 2 5 4 19 2" xfId="36761"/>
    <cellStyle name="Обычный 2 5 4 2" xfId="36762"/>
    <cellStyle name="Обычный 2 5 4 2 10" xfId="36763"/>
    <cellStyle name="Обычный 2 5 4 2 10 2" xfId="36764"/>
    <cellStyle name="Обычный 2 5 4 2 11" xfId="36765"/>
    <cellStyle name="Обычный 2 5 4 2 11 2" xfId="36766"/>
    <cellStyle name="Обычный 2 5 4 2 12" xfId="36767"/>
    <cellStyle name="Обычный 2 5 4 2 12 2" xfId="36768"/>
    <cellStyle name="Обычный 2 5 4 2 13" xfId="36769"/>
    <cellStyle name="Обычный 2 5 4 2 13 2" xfId="36770"/>
    <cellStyle name="Обычный 2 5 4 2 14" xfId="36771"/>
    <cellStyle name="Обычный 2 5 4 2 14 2" xfId="36772"/>
    <cellStyle name="Обычный 2 5 4 2 15" xfId="36773"/>
    <cellStyle name="Обычный 2 5 4 2 15 2" xfId="36774"/>
    <cellStyle name="Обычный 2 5 4 2 16" xfId="36775"/>
    <cellStyle name="Обычный 2 5 4 2 16 2" xfId="36776"/>
    <cellStyle name="Обычный 2 5 4 2 17" xfId="36777"/>
    <cellStyle name="Обычный 2 5 4 2 17 2" xfId="36778"/>
    <cellStyle name="Обычный 2 5 4 2 18" xfId="36779"/>
    <cellStyle name="Обычный 2 5 4 2 18 2" xfId="36780"/>
    <cellStyle name="Обычный 2 5 4 2 19" xfId="36781"/>
    <cellStyle name="Обычный 2 5 4 2 19 2" xfId="36782"/>
    <cellStyle name="Обычный 2 5 4 2 2" xfId="36783"/>
    <cellStyle name="Обычный 2 5 4 2 2 10" xfId="36784"/>
    <cellStyle name="Обычный 2 5 4 2 2 10 2" xfId="36785"/>
    <cellStyle name="Обычный 2 5 4 2 2 11" xfId="36786"/>
    <cellStyle name="Обычный 2 5 4 2 2 11 2" xfId="36787"/>
    <cellStyle name="Обычный 2 5 4 2 2 12" xfId="36788"/>
    <cellStyle name="Обычный 2 5 4 2 2 12 2" xfId="36789"/>
    <cellStyle name="Обычный 2 5 4 2 2 13" xfId="36790"/>
    <cellStyle name="Обычный 2 5 4 2 2 13 2" xfId="36791"/>
    <cellStyle name="Обычный 2 5 4 2 2 14" xfId="36792"/>
    <cellStyle name="Обычный 2 5 4 2 2 14 2" xfId="36793"/>
    <cellStyle name="Обычный 2 5 4 2 2 15" xfId="36794"/>
    <cellStyle name="Обычный 2 5 4 2 2 15 2" xfId="36795"/>
    <cellStyle name="Обычный 2 5 4 2 2 16" xfId="36796"/>
    <cellStyle name="Обычный 2 5 4 2 2 16 2" xfId="36797"/>
    <cellStyle name="Обычный 2 5 4 2 2 17" xfId="36798"/>
    <cellStyle name="Обычный 2 5 4 2 2 17 2" xfId="36799"/>
    <cellStyle name="Обычный 2 5 4 2 2 18" xfId="36800"/>
    <cellStyle name="Обычный 2 5 4 2 2 18 2" xfId="36801"/>
    <cellStyle name="Обычный 2 5 4 2 2 19" xfId="36802"/>
    <cellStyle name="Обычный 2 5 4 2 2 19 2" xfId="36803"/>
    <cellStyle name="Обычный 2 5 4 2 2 2" xfId="36804"/>
    <cellStyle name="Обычный 2 5 4 2 2 2 2" xfId="36805"/>
    <cellStyle name="Обычный 2 5 4 2 2 20" xfId="36806"/>
    <cellStyle name="Обычный 2 5 4 2 2 20 2" xfId="36807"/>
    <cellStyle name="Обычный 2 5 4 2 2 21" xfId="36808"/>
    <cellStyle name="Обычный 2 5 4 2 2 21 2" xfId="36809"/>
    <cellStyle name="Обычный 2 5 4 2 2 22" xfId="36810"/>
    <cellStyle name="Обычный 2 5 4 2 2 22 2" xfId="36811"/>
    <cellStyle name="Обычный 2 5 4 2 2 23" xfId="36812"/>
    <cellStyle name="Обычный 2 5 4 2 2 23 2" xfId="36813"/>
    <cellStyle name="Обычный 2 5 4 2 2 24" xfId="36814"/>
    <cellStyle name="Обычный 2 5 4 2 2 24 2" xfId="36815"/>
    <cellStyle name="Обычный 2 5 4 2 2 25" xfId="36816"/>
    <cellStyle name="Обычный 2 5 4 2 2 25 2" xfId="36817"/>
    <cellStyle name="Обычный 2 5 4 2 2 26" xfId="36818"/>
    <cellStyle name="Обычный 2 5 4 2 2 26 2" xfId="36819"/>
    <cellStyle name="Обычный 2 5 4 2 2 27" xfId="36820"/>
    <cellStyle name="Обычный 2 5 4 2 2 27 2" xfId="36821"/>
    <cellStyle name="Обычный 2 5 4 2 2 28" xfId="36822"/>
    <cellStyle name="Обычный 2 5 4 2 2 28 2" xfId="36823"/>
    <cellStyle name="Обычный 2 5 4 2 2 29" xfId="36824"/>
    <cellStyle name="Обычный 2 5 4 2 2 29 2" xfId="36825"/>
    <cellStyle name="Обычный 2 5 4 2 2 3" xfId="36826"/>
    <cellStyle name="Обычный 2 5 4 2 2 3 2" xfId="36827"/>
    <cellStyle name="Обычный 2 5 4 2 2 30" xfId="36828"/>
    <cellStyle name="Обычный 2 5 4 2 2 30 2" xfId="36829"/>
    <cellStyle name="Обычный 2 5 4 2 2 31" xfId="36830"/>
    <cellStyle name="Обычный 2 5 4 2 2 31 2" xfId="36831"/>
    <cellStyle name="Обычный 2 5 4 2 2 32" xfId="36832"/>
    <cellStyle name="Обычный 2 5 4 2 2 32 2" xfId="36833"/>
    <cellStyle name="Обычный 2 5 4 2 2 33" xfId="36834"/>
    <cellStyle name="Обычный 2 5 4 2 2 33 2" xfId="36835"/>
    <cellStyle name="Обычный 2 5 4 2 2 34" xfId="36836"/>
    <cellStyle name="Обычный 2 5 4 2 2 34 2" xfId="36837"/>
    <cellStyle name="Обычный 2 5 4 2 2 35" xfId="36838"/>
    <cellStyle name="Обычный 2 5 4 2 2 4" xfId="36839"/>
    <cellStyle name="Обычный 2 5 4 2 2 4 2" xfId="36840"/>
    <cellStyle name="Обычный 2 5 4 2 2 5" xfId="36841"/>
    <cellStyle name="Обычный 2 5 4 2 2 5 2" xfId="36842"/>
    <cellStyle name="Обычный 2 5 4 2 2 6" xfId="36843"/>
    <cellStyle name="Обычный 2 5 4 2 2 6 2" xfId="36844"/>
    <cellStyle name="Обычный 2 5 4 2 2 7" xfId="36845"/>
    <cellStyle name="Обычный 2 5 4 2 2 7 2" xfId="36846"/>
    <cellStyle name="Обычный 2 5 4 2 2 8" xfId="36847"/>
    <cellStyle name="Обычный 2 5 4 2 2 8 2" xfId="36848"/>
    <cellStyle name="Обычный 2 5 4 2 2 9" xfId="36849"/>
    <cellStyle name="Обычный 2 5 4 2 2 9 2" xfId="36850"/>
    <cellStyle name="Обычный 2 5 4 2 20" xfId="36851"/>
    <cellStyle name="Обычный 2 5 4 2 20 2" xfId="36852"/>
    <cellStyle name="Обычный 2 5 4 2 21" xfId="36853"/>
    <cellStyle name="Обычный 2 5 4 2 21 2" xfId="36854"/>
    <cellStyle name="Обычный 2 5 4 2 22" xfId="36855"/>
    <cellStyle name="Обычный 2 5 4 2 22 2" xfId="36856"/>
    <cellStyle name="Обычный 2 5 4 2 23" xfId="36857"/>
    <cellStyle name="Обычный 2 5 4 2 23 2" xfId="36858"/>
    <cellStyle name="Обычный 2 5 4 2 24" xfId="36859"/>
    <cellStyle name="Обычный 2 5 4 2 24 2" xfId="36860"/>
    <cellStyle name="Обычный 2 5 4 2 25" xfId="36861"/>
    <cellStyle name="Обычный 2 5 4 2 25 2" xfId="36862"/>
    <cellStyle name="Обычный 2 5 4 2 26" xfId="36863"/>
    <cellStyle name="Обычный 2 5 4 2 26 2" xfId="36864"/>
    <cellStyle name="Обычный 2 5 4 2 27" xfId="36865"/>
    <cellStyle name="Обычный 2 5 4 2 27 2" xfId="36866"/>
    <cellStyle name="Обычный 2 5 4 2 28" xfId="36867"/>
    <cellStyle name="Обычный 2 5 4 2 28 2" xfId="36868"/>
    <cellStyle name="Обычный 2 5 4 2 29" xfId="36869"/>
    <cellStyle name="Обычный 2 5 4 2 29 2" xfId="36870"/>
    <cellStyle name="Обычный 2 5 4 2 3" xfId="36871"/>
    <cellStyle name="Обычный 2 5 4 2 3 2" xfId="36872"/>
    <cellStyle name="Обычный 2 5 4 2 30" xfId="36873"/>
    <cellStyle name="Обычный 2 5 4 2 30 2" xfId="36874"/>
    <cellStyle name="Обычный 2 5 4 2 31" xfId="36875"/>
    <cellStyle name="Обычный 2 5 4 2 31 2" xfId="36876"/>
    <cellStyle name="Обычный 2 5 4 2 32" xfId="36877"/>
    <cellStyle name="Обычный 2 5 4 2 32 2" xfId="36878"/>
    <cellStyle name="Обычный 2 5 4 2 33" xfId="36879"/>
    <cellStyle name="Обычный 2 5 4 2 33 2" xfId="36880"/>
    <cellStyle name="Обычный 2 5 4 2 34" xfId="36881"/>
    <cellStyle name="Обычный 2 5 4 2 34 2" xfId="36882"/>
    <cellStyle name="Обычный 2 5 4 2 35" xfId="36883"/>
    <cellStyle name="Обычный 2 5 4 2 35 2" xfId="36884"/>
    <cellStyle name="Обычный 2 5 4 2 36" xfId="36885"/>
    <cellStyle name="Обычный 2 5 4 2 36 2" xfId="36886"/>
    <cellStyle name="Обычный 2 5 4 2 37" xfId="36887"/>
    <cellStyle name="Обычный 2 5 4 2 4" xfId="36888"/>
    <cellStyle name="Обычный 2 5 4 2 4 2" xfId="36889"/>
    <cellStyle name="Обычный 2 5 4 2 5" xfId="36890"/>
    <cellStyle name="Обычный 2 5 4 2 5 2" xfId="36891"/>
    <cellStyle name="Обычный 2 5 4 2 6" xfId="36892"/>
    <cellStyle name="Обычный 2 5 4 2 6 2" xfId="36893"/>
    <cellStyle name="Обычный 2 5 4 2 7" xfId="36894"/>
    <cellStyle name="Обычный 2 5 4 2 7 2" xfId="36895"/>
    <cellStyle name="Обычный 2 5 4 2 8" xfId="36896"/>
    <cellStyle name="Обычный 2 5 4 2 8 2" xfId="36897"/>
    <cellStyle name="Обычный 2 5 4 2 9" xfId="36898"/>
    <cellStyle name="Обычный 2 5 4 2 9 2" xfId="36899"/>
    <cellStyle name="Обычный 2 5 4 20" xfId="36900"/>
    <cellStyle name="Обычный 2 5 4 20 2" xfId="36901"/>
    <cellStyle name="Обычный 2 5 4 21" xfId="36902"/>
    <cellStyle name="Обычный 2 5 4 21 2" xfId="36903"/>
    <cellStyle name="Обычный 2 5 4 22" xfId="36904"/>
    <cellStyle name="Обычный 2 5 4 22 2" xfId="36905"/>
    <cellStyle name="Обычный 2 5 4 23" xfId="36906"/>
    <cellStyle name="Обычный 2 5 4 23 2" xfId="36907"/>
    <cellStyle name="Обычный 2 5 4 24" xfId="36908"/>
    <cellStyle name="Обычный 2 5 4 24 2" xfId="36909"/>
    <cellStyle name="Обычный 2 5 4 25" xfId="36910"/>
    <cellStyle name="Обычный 2 5 4 25 2" xfId="36911"/>
    <cellStyle name="Обычный 2 5 4 26" xfId="36912"/>
    <cellStyle name="Обычный 2 5 4 26 2" xfId="36913"/>
    <cellStyle name="Обычный 2 5 4 27" xfId="36914"/>
    <cellStyle name="Обычный 2 5 4 27 2" xfId="36915"/>
    <cellStyle name="Обычный 2 5 4 28" xfId="36916"/>
    <cellStyle name="Обычный 2 5 4 28 2" xfId="36917"/>
    <cellStyle name="Обычный 2 5 4 29" xfId="36918"/>
    <cellStyle name="Обычный 2 5 4 29 2" xfId="36919"/>
    <cellStyle name="Обычный 2 5 4 3" xfId="36920"/>
    <cellStyle name="Обычный 2 5 4 3 10" xfId="36921"/>
    <cellStyle name="Обычный 2 5 4 3 10 2" xfId="36922"/>
    <cellStyle name="Обычный 2 5 4 3 11" xfId="36923"/>
    <cellStyle name="Обычный 2 5 4 3 11 2" xfId="36924"/>
    <cellStyle name="Обычный 2 5 4 3 12" xfId="36925"/>
    <cellStyle name="Обычный 2 5 4 3 12 2" xfId="36926"/>
    <cellStyle name="Обычный 2 5 4 3 13" xfId="36927"/>
    <cellStyle name="Обычный 2 5 4 3 13 2" xfId="36928"/>
    <cellStyle name="Обычный 2 5 4 3 14" xfId="36929"/>
    <cellStyle name="Обычный 2 5 4 3 14 2" xfId="36930"/>
    <cellStyle name="Обычный 2 5 4 3 15" xfId="36931"/>
    <cellStyle name="Обычный 2 5 4 3 15 2" xfId="36932"/>
    <cellStyle name="Обычный 2 5 4 3 16" xfId="36933"/>
    <cellStyle name="Обычный 2 5 4 3 16 2" xfId="36934"/>
    <cellStyle name="Обычный 2 5 4 3 17" xfId="36935"/>
    <cellStyle name="Обычный 2 5 4 3 17 2" xfId="36936"/>
    <cellStyle name="Обычный 2 5 4 3 18" xfId="36937"/>
    <cellStyle name="Обычный 2 5 4 3 18 2" xfId="36938"/>
    <cellStyle name="Обычный 2 5 4 3 19" xfId="36939"/>
    <cellStyle name="Обычный 2 5 4 3 19 2" xfId="36940"/>
    <cellStyle name="Обычный 2 5 4 3 2" xfId="36941"/>
    <cellStyle name="Обычный 2 5 4 3 2 2" xfId="36942"/>
    <cellStyle name="Обычный 2 5 4 3 20" xfId="36943"/>
    <cellStyle name="Обычный 2 5 4 3 20 2" xfId="36944"/>
    <cellStyle name="Обычный 2 5 4 3 21" xfId="36945"/>
    <cellStyle name="Обычный 2 5 4 3 21 2" xfId="36946"/>
    <cellStyle name="Обычный 2 5 4 3 22" xfId="36947"/>
    <cellStyle name="Обычный 2 5 4 3 22 2" xfId="36948"/>
    <cellStyle name="Обычный 2 5 4 3 23" xfId="36949"/>
    <cellStyle name="Обычный 2 5 4 3 23 2" xfId="36950"/>
    <cellStyle name="Обычный 2 5 4 3 24" xfId="36951"/>
    <cellStyle name="Обычный 2 5 4 3 24 2" xfId="36952"/>
    <cellStyle name="Обычный 2 5 4 3 25" xfId="36953"/>
    <cellStyle name="Обычный 2 5 4 3 25 2" xfId="36954"/>
    <cellStyle name="Обычный 2 5 4 3 26" xfId="36955"/>
    <cellStyle name="Обычный 2 5 4 3 26 2" xfId="36956"/>
    <cellStyle name="Обычный 2 5 4 3 27" xfId="36957"/>
    <cellStyle name="Обычный 2 5 4 3 27 2" xfId="36958"/>
    <cellStyle name="Обычный 2 5 4 3 28" xfId="36959"/>
    <cellStyle name="Обычный 2 5 4 3 28 2" xfId="36960"/>
    <cellStyle name="Обычный 2 5 4 3 29" xfId="36961"/>
    <cellStyle name="Обычный 2 5 4 3 29 2" xfId="36962"/>
    <cellStyle name="Обычный 2 5 4 3 3" xfId="36963"/>
    <cellStyle name="Обычный 2 5 4 3 3 2" xfId="36964"/>
    <cellStyle name="Обычный 2 5 4 3 30" xfId="36965"/>
    <cellStyle name="Обычный 2 5 4 3 30 2" xfId="36966"/>
    <cellStyle name="Обычный 2 5 4 3 31" xfId="36967"/>
    <cellStyle name="Обычный 2 5 4 3 31 2" xfId="36968"/>
    <cellStyle name="Обычный 2 5 4 3 32" xfId="36969"/>
    <cellStyle name="Обычный 2 5 4 3 32 2" xfId="36970"/>
    <cellStyle name="Обычный 2 5 4 3 33" xfId="36971"/>
    <cellStyle name="Обычный 2 5 4 3 33 2" xfId="36972"/>
    <cellStyle name="Обычный 2 5 4 3 34" xfId="36973"/>
    <cellStyle name="Обычный 2 5 4 3 34 2" xfId="36974"/>
    <cellStyle name="Обычный 2 5 4 3 35" xfId="36975"/>
    <cellStyle name="Обычный 2 5 4 3 4" xfId="36976"/>
    <cellStyle name="Обычный 2 5 4 3 4 2" xfId="36977"/>
    <cellStyle name="Обычный 2 5 4 3 5" xfId="36978"/>
    <cellStyle name="Обычный 2 5 4 3 5 2" xfId="36979"/>
    <cellStyle name="Обычный 2 5 4 3 6" xfId="36980"/>
    <cellStyle name="Обычный 2 5 4 3 6 2" xfId="36981"/>
    <cellStyle name="Обычный 2 5 4 3 7" xfId="36982"/>
    <cellStyle name="Обычный 2 5 4 3 7 2" xfId="36983"/>
    <cellStyle name="Обычный 2 5 4 3 8" xfId="36984"/>
    <cellStyle name="Обычный 2 5 4 3 8 2" xfId="36985"/>
    <cellStyle name="Обычный 2 5 4 3 9" xfId="36986"/>
    <cellStyle name="Обычный 2 5 4 3 9 2" xfId="36987"/>
    <cellStyle name="Обычный 2 5 4 30" xfId="36988"/>
    <cellStyle name="Обычный 2 5 4 30 2" xfId="36989"/>
    <cellStyle name="Обычный 2 5 4 31" xfId="36990"/>
    <cellStyle name="Обычный 2 5 4 31 2" xfId="36991"/>
    <cellStyle name="Обычный 2 5 4 32" xfId="36992"/>
    <cellStyle name="Обычный 2 5 4 32 2" xfId="36993"/>
    <cellStyle name="Обычный 2 5 4 33" xfId="36994"/>
    <cellStyle name="Обычный 2 5 4 33 2" xfId="36995"/>
    <cellStyle name="Обычный 2 5 4 34" xfId="36996"/>
    <cellStyle name="Обычный 2 5 4 34 2" xfId="36997"/>
    <cellStyle name="Обычный 2 5 4 35" xfId="36998"/>
    <cellStyle name="Обычный 2 5 4 35 2" xfId="36999"/>
    <cellStyle name="Обычный 2 5 4 36" xfId="37000"/>
    <cellStyle name="Обычный 2 5 4 36 2" xfId="37001"/>
    <cellStyle name="Обычный 2 5 4 37" xfId="37002"/>
    <cellStyle name="Обычный 2 5 4 37 2" xfId="37003"/>
    <cellStyle name="Обычный 2 5 4 38" xfId="37004"/>
    <cellStyle name="Обычный 2 5 4 4" xfId="37005"/>
    <cellStyle name="Обычный 2 5 4 4 2" xfId="37006"/>
    <cellStyle name="Обычный 2 5 4 5" xfId="37007"/>
    <cellStyle name="Обычный 2 5 4 5 2" xfId="37008"/>
    <cellStyle name="Обычный 2 5 4 6" xfId="37009"/>
    <cellStyle name="Обычный 2 5 4 6 2" xfId="37010"/>
    <cellStyle name="Обычный 2 5 4 7" xfId="37011"/>
    <cellStyle name="Обычный 2 5 4 7 2" xfId="37012"/>
    <cellStyle name="Обычный 2 5 4 8" xfId="37013"/>
    <cellStyle name="Обычный 2 5 4 8 2" xfId="37014"/>
    <cellStyle name="Обычный 2 5 4 9" xfId="37015"/>
    <cellStyle name="Обычный 2 5 4 9 2" xfId="37016"/>
    <cellStyle name="Обычный 2 5 5" xfId="37017"/>
    <cellStyle name="Обычный 2 5 5 10" xfId="37018"/>
    <cellStyle name="Обычный 2 5 5 10 2" xfId="37019"/>
    <cellStyle name="Обычный 2 5 5 11" xfId="37020"/>
    <cellStyle name="Обычный 2 5 5 11 2" xfId="37021"/>
    <cellStyle name="Обычный 2 5 5 12" xfId="37022"/>
    <cellStyle name="Обычный 2 5 5 12 2" xfId="37023"/>
    <cellStyle name="Обычный 2 5 5 13" xfId="37024"/>
    <cellStyle name="Обычный 2 5 5 13 2" xfId="37025"/>
    <cellStyle name="Обычный 2 5 5 14" xfId="37026"/>
    <cellStyle name="Обычный 2 5 5 14 2" xfId="37027"/>
    <cellStyle name="Обычный 2 5 5 15" xfId="37028"/>
    <cellStyle name="Обычный 2 5 5 15 2" xfId="37029"/>
    <cellStyle name="Обычный 2 5 5 16" xfId="37030"/>
    <cellStyle name="Обычный 2 5 5 16 2" xfId="37031"/>
    <cellStyle name="Обычный 2 5 5 17" xfId="37032"/>
    <cellStyle name="Обычный 2 5 5 17 2" xfId="37033"/>
    <cellStyle name="Обычный 2 5 5 18" xfId="37034"/>
    <cellStyle name="Обычный 2 5 5 18 2" xfId="37035"/>
    <cellStyle name="Обычный 2 5 5 19" xfId="37036"/>
    <cellStyle name="Обычный 2 5 5 19 2" xfId="37037"/>
    <cellStyle name="Обычный 2 5 5 2" xfId="37038"/>
    <cellStyle name="Обычный 2 5 5 2 10" xfId="37039"/>
    <cellStyle name="Обычный 2 5 5 2 10 2" xfId="37040"/>
    <cellStyle name="Обычный 2 5 5 2 11" xfId="37041"/>
    <cellStyle name="Обычный 2 5 5 2 11 2" xfId="37042"/>
    <cellStyle name="Обычный 2 5 5 2 12" xfId="37043"/>
    <cellStyle name="Обычный 2 5 5 2 12 2" xfId="37044"/>
    <cellStyle name="Обычный 2 5 5 2 13" xfId="37045"/>
    <cellStyle name="Обычный 2 5 5 2 13 2" xfId="37046"/>
    <cellStyle name="Обычный 2 5 5 2 14" xfId="37047"/>
    <cellStyle name="Обычный 2 5 5 2 14 2" xfId="37048"/>
    <cellStyle name="Обычный 2 5 5 2 15" xfId="37049"/>
    <cellStyle name="Обычный 2 5 5 2 15 2" xfId="37050"/>
    <cellStyle name="Обычный 2 5 5 2 16" xfId="37051"/>
    <cellStyle name="Обычный 2 5 5 2 16 2" xfId="37052"/>
    <cellStyle name="Обычный 2 5 5 2 17" xfId="37053"/>
    <cellStyle name="Обычный 2 5 5 2 17 2" xfId="37054"/>
    <cellStyle name="Обычный 2 5 5 2 18" xfId="37055"/>
    <cellStyle name="Обычный 2 5 5 2 18 2" xfId="37056"/>
    <cellStyle name="Обычный 2 5 5 2 19" xfId="37057"/>
    <cellStyle name="Обычный 2 5 5 2 19 2" xfId="37058"/>
    <cellStyle name="Обычный 2 5 5 2 2" xfId="37059"/>
    <cellStyle name="Обычный 2 5 5 2 2 2" xfId="37060"/>
    <cellStyle name="Обычный 2 5 5 2 20" xfId="37061"/>
    <cellStyle name="Обычный 2 5 5 2 20 2" xfId="37062"/>
    <cellStyle name="Обычный 2 5 5 2 21" xfId="37063"/>
    <cellStyle name="Обычный 2 5 5 2 21 2" xfId="37064"/>
    <cellStyle name="Обычный 2 5 5 2 22" xfId="37065"/>
    <cellStyle name="Обычный 2 5 5 2 22 2" xfId="37066"/>
    <cellStyle name="Обычный 2 5 5 2 23" xfId="37067"/>
    <cellStyle name="Обычный 2 5 5 2 23 2" xfId="37068"/>
    <cellStyle name="Обычный 2 5 5 2 24" xfId="37069"/>
    <cellStyle name="Обычный 2 5 5 2 24 2" xfId="37070"/>
    <cellStyle name="Обычный 2 5 5 2 25" xfId="37071"/>
    <cellStyle name="Обычный 2 5 5 2 25 2" xfId="37072"/>
    <cellStyle name="Обычный 2 5 5 2 26" xfId="37073"/>
    <cellStyle name="Обычный 2 5 5 2 26 2" xfId="37074"/>
    <cellStyle name="Обычный 2 5 5 2 27" xfId="37075"/>
    <cellStyle name="Обычный 2 5 5 2 27 2" xfId="37076"/>
    <cellStyle name="Обычный 2 5 5 2 28" xfId="37077"/>
    <cellStyle name="Обычный 2 5 5 2 28 2" xfId="37078"/>
    <cellStyle name="Обычный 2 5 5 2 29" xfId="37079"/>
    <cellStyle name="Обычный 2 5 5 2 29 2" xfId="37080"/>
    <cellStyle name="Обычный 2 5 5 2 3" xfId="37081"/>
    <cellStyle name="Обычный 2 5 5 2 3 2" xfId="37082"/>
    <cellStyle name="Обычный 2 5 5 2 30" xfId="37083"/>
    <cellStyle name="Обычный 2 5 5 2 30 2" xfId="37084"/>
    <cellStyle name="Обычный 2 5 5 2 31" xfId="37085"/>
    <cellStyle name="Обычный 2 5 5 2 31 2" xfId="37086"/>
    <cellStyle name="Обычный 2 5 5 2 32" xfId="37087"/>
    <cellStyle name="Обычный 2 5 5 2 32 2" xfId="37088"/>
    <cellStyle name="Обычный 2 5 5 2 33" xfId="37089"/>
    <cellStyle name="Обычный 2 5 5 2 33 2" xfId="37090"/>
    <cellStyle name="Обычный 2 5 5 2 34" xfId="37091"/>
    <cellStyle name="Обычный 2 5 5 2 34 2" xfId="37092"/>
    <cellStyle name="Обычный 2 5 5 2 35" xfId="37093"/>
    <cellStyle name="Обычный 2 5 5 2 4" xfId="37094"/>
    <cellStyle name="Обычный 2 5 5 2 4 2" xfId="37095"/>
    <cellStyle name="Обычный 2 5 5 2 5" xfId="37096"/>
    <cellStyle name="Обычный 2 5 5 2 5 2" xfId="37097"/>
    <cellStyle name="Обычный 2 5 5 2 6" xfId="37098"/>
    <cellStyle name="Обычный 2 5 5 2 6 2" xfId="37099"/>
    <cellStyle name="Обычный 2 5 5 2 7" xfId="37100"/>
    <cellStyle name="Обычный 2 5 5 2 7 2" xfId="37101"/>
    <cellStyle name="Обычный 2 5 5 2 8" xfId="37102"/>
    <cellStyle name="Обычный 2 5 5 2 8 2" xfId="37103"/>
    <cellStyle name="Обычный 2 5 5 2 9" xfId="37104"/>
    <cellStyle name="Обычный 2 5 5 2 9 2" xfId="37105"/>
    <cellStyle name="Обычный 2 5 5 20" xfId="37106"/>
    <cellStyle name="Обычный 2 5 5 20 2" xfId="37107"/>
    <cellStyle name="Обычный 2 5 5 21" xfId="37108"/>
    <cellStyle name="Обычный 2 5 5 21 2" xfId="37109"/>
    <cellStyle name="Обычный 2 5 5 22" xfId="37110"/>
    <cellStyle name="Обычный 2 5 5 22 2" xfId="37111"/>
    <cellStyle name="Обычный 2 5 5 23" xfId="37112"/>
    <cellStyle name="Обычный 2 5 5 23 2" xfId="37113"/>
    <cellStyle name="Обычный 2 5 5 24" xfId="37114"/>
    <cellStyle name="Обычный 2 5 5 24 2" xfId="37115"/>
    <cellStyle name="Обычный 2 5 5 25" xfId="37116"/>
    <cellStyle name="Обычный 2 5 5 25 2" xfId="37117"/>
    <cellStyle name="Обычный 2 5 5 26" xfId="37118"/>
    <cellStyle name="Обычный 2 5 5 26 2" xfId="37119"/>
    <cellStyle name="Обычный 2 5 5 27" xfId="37120"/>
    <cellStyle name="Обычный 2 5 5 27 2" xfId="37121"/>
    <cellStyle name="Обычный 2 5 5 28" xfId="37122"/>
    <cellStyle name="Обычный 2 5 5 28 2" xfId="37123"/>
    <cellStyle name="Обычный 2 5 5 29" xfId="37124"/>
    <cellStyle name="Обычный 2 5 5 29 2" xfId="37125"/>
    <cellStyle name="Обычный 2 5 5 3" xfId="37126"/>
    <cellStyle name="Обычный 2 5 5 3 2" xfId="37127"/>
    <cellStyle name="Обычный 2 5 5 30" xfId="37128"/>
    <cellStyle name="Обычный 2 5 5 30 2" xfId="37129"/>
    <cellStyle name="Обычный 2 5 5 31" xfId="37130"/>
    <cellStyle name="Обычный 2 5 5 31 2" xfId="37131"/>
    <cellStyle name="Обычный 2 5 5 32" xfId="37132"/>
    <cellStyle name="Обычный 2 5 5 32 2" xfId="37133"/>
    <cellStyle name="Обычный 2 5 5 33" xfId="37134"/>
    <cellStyle name="Обычный 2 5 5 33 2" xfId="37135"/>
    <cellStyle name="Обычный 2 5 5 34" xfId="37136"/>
    <cellStyle name="Обычный 2 5 5 34 2" xfId="37137"/>
    <cellStyle name="Обычный 2 5 5 35" xfId="37138"/>
    <cellStyle name="Обычный 2 5 5 35 2" xfId="37139"/>
    <cellStyle name="Обычный 2 5 5 36" xfId="37140"/>
    <cellStyle name="Обычный 2 5 5 36 2" xfId="37141"/>
    <cellStyle name="Обычный 2 5 5 37" xfId="37142"/>
    <cellStyle name="Обычный 2 5 5 4" xfId="37143"/>
    <cellStyle name="Обычный 2 5 5 4 2" xfId="37144"/>
    <cellStyle name="Обычный 2 5 5 5" xfId="37145"/>
    <cellStyle name="Обычный 2 5 5 5 2" xfId="37146"/>
    <cellStyle name="Обычный 2 5 5 6" xfId="37147"/>
    <cellStyle name="Обычный 2 5 5 6 2" xfId="37148"/>
    <cellStyle name="Обычный 2 5 5 7" xfId="37149"/>
    <cellStyle name="Обычный 2 5 5 7 2" xfId="37150"/>
    <cellStyle name="Обычный 2 5 5 8" xfId="37151"/>
    <cellStyle name="Обычный 2 5 5 8 2" xfId="37152"/>
    <cellStyle name="Обычный 2 5 5 9" xfId="37153"/>
    <cellStyle name="Обычный 2 5 5 9 2" xfId="37154"/>
    <cellStyle name="Обычный 2 5 6" xfId="37155"/>
    <cellStyle name="Обычный 2 5 6 10" xfId="37156"/>
    <cellStyle name="Обычный 2 5 6 10 2" xfId="37157"/>
    <cellStyle name="Обычный 2 5 6 11" xfId="37158"/>
    <cellStyle name="Обычный 2 5 6 11 2" xfId="37159"/>
    <cellStyle name="Обычный 2 5 6 12" xfId="37160"/>
    <cellStyle name="Обычный 2 5 6 12 2" xfId="37161"/>
    <cellStyle name="Обычный 2 5 6 13" xfId="37162"/>
    <cellStyle name="Обычный 2 5 6 13 2" xfId="37163"/>
    <cellStyle name="Обычный 2 5 6 14" xfId="37164"/>
    <cellStyle name="Обычный 2 5 6 14 2" xfId="37165"/>
    <cellStyle name="Обычный 2 5 6 15" xfId="37166"/>
    <cellStyle name="Обычный 2 5 6 15 2" xfId="37167"/>
    <cellStyle name="Обычный 2 5 6 16" xfId="37168"/>
    <cellStyle name="Обычный 2 5 6 16 2" xfId="37169"/>
    <cellStyle name="Обычный 2 5 6 17" xfId="37170"/>
    <cellStyle name="Обычный 2 5 6 17 2" xfId="37171"/>
    <cellStyle name="Обычный 2 5 6 18" xfId="37172"/>
    <cellStyle name="Обычный 2 5 6 18 2" xfId="37173"/>
    <cellStyle name="Обычный 2 5 6 19" xfId="37174"/>
    <cellStyle name="Обычный 2 5 6 19 2" xfId="37175"/>
    <cellStyle name="Обычный 2 5 6 2" xfId="37176"/>
    <cellStyle name="Обычный 2 5 6 2 10" xfId="37177"/>
    <cellStyle name="Обычный 2 5 6 2 10 2" xfId="37178"/>
    <cellStyle name="Обычный 2 5 6 2 11" xfId="37179"/>
    <cellStyle name="Обычный 2 5 6 2 11 2" xfId="37180"/>
    <cellStyle name="Обычный 2 5 6 2 12" xfId="37181"/>
    <cellStyle name="Обычный 2 5 6 2 12 2" xfId="37182"/>
    <cellStyle name="Обычный 2 5 6 2 13" xfId="37183"/>
    <cellStyle name="Обычный 2 5 6 2 13 2" xfId="37184"/>
    <cellStyle name="Обычный 2 5 6 2 14" xfId="37185"/>
    <cellStyle name="Обычный 2 5 6 2 14 2" xfId="37186"/>
    <cellStyle name="Обычный 2 5 6 2 15" xfId="37187"/>
    <cellStyle name="Обычный 2 5 6 2 15 2" xfId="37188"/>
    <cellStyle name="Обычный 2 5 6 2 16" xfId="37189"/>
    <cellStyle name="Обычный 2 5 6 2 16 2" xfId="37190"/>
    <cellStyle name="Обычный 2 5 6 2 17" xfId="37191"/>
    <cellStyle name="Обычный 2 5 6 2 17 2" xfId="37192"/>
    <cellStyle name="Обычный 2 5 6 2 18" xfId="37193"/>
    <cellStyle name="Обычный 2 5 6 2 18 2" xfId="37194"/>
    <cellStyle name="Обычный 2 5 6 2 19" xfId="37195"/>
    <cellStyle name="Обычный 2 5 6 2 19 2" xfId="37196"/>
    <cellStyle name="Обычный 2 5 6 2 2" xfId="37197"/>
    <cellStyle name="Обычный 2 5 6 2 2 2" xfId="37198"/>
    <cellStyle name="Обычный 2 5 6 2 20" xfId="37199"/>
    <cellStyle name="Обычный 2 5 6 2 20 2" xfId="37200"/>
    <cellStyle name="Обычный 2 5 6 2 21" xfId="37201"/>
    <cellStyle name="Обычный 2 5 6 2 21 2" xfId="37202"/>
    <cellStyle name="Обычный 2 5 6 2 22" xfId="37203"/>
    <cellStyle name="Обычный 2 5 6 2 22 2" xfId="37204"/>
    <cellStyle name="Обычный 2 5 6 2 23" xfId="37205"/>
    <cellStyle name="Обычный 2 5 6 2 23 2" xfId="37206"/>
    <cellStyle name="Обычный 2 5 6 2 24" xfId="37207"/>
    <cellStyle name="Обычный 2 5 6 2 24 2" xfId="37208"/>
    <cellStyle name="Обычный 2 5 6 2 25" xfId="37209"/>
    <cellStyle name="Обычный 2 5 6 2 25 2" xfId="37210"/>
    <cellStyle name="Обычный 2 5 6 2 26" xfId="37211"/>
    <cellStyle name="Обычный 2 5 6 2 26 2" xfId="37212"/>
    <cellStyle name="Обычный 2 5 6 2 27" xfId="37213"/>
    <cellStyle name="Обычный 2 5 6 2 27 2" xfId="37214"/>
    <cellStyle name="Обычный 2 5 6 2 28" xfId="37215"/>
    <cellStyle name="Обычный 2 5 6 2 28 2" xfId="37216"/>
    <cellStyle name="Обычный 2 5 6 2 29" xfId="37217"/>
    <cellStyle name="Обычный 2 5 6 2 29 2" xfId="37218"/>
    <cellStyle name="Обычный 2 5 6 2 3" xfId="37219"/>
    <cellStyle name="Обычный 2 5 6 2 3 2" xfId="37220"/>
    <cellStyle name="Обычный 2 5 6 2 30" xfId="37221"/>
    <cellStyle name="Обычный 2 5 6 2 30 2" xfId="37222"/>
    <cellStyle name="Обычный 2 5 6 2 31" xfId="37223"/>
    <cellStyle name="Обычный 2 5 6 2 31 2" xfId="37224"/>
    <cellStyle name="Обычный 2 5 6 2 32" xfId="37225"/>
    <cellStyle name="Обычный 2 5 6 2 32 2" xfId="37226"/>
    <cellStyle name="Обычный 2 5 6 2 33" xfId="37227"/>
    <cellStyle name="Обычный 2 5 6 2 33 2" xfId="37228"/>
    <cellStyle name="Обычный 2 5 6 2 34" xfId="37229"/>
    <cellStyle name="Обычный 2 5 6 2 34 2" xfId="37230"/>
    <cellStyle name="Обычный 2 5 6 2 35" xfId="37231"/>
    <cellStyle name="Обычный 2 5 6 2 4" xfId="37232"/>
    <cellStyle name="Обычный 2 5 6 2 4 2" xfId="37233"/>
    <cellStyle name="Обычный 2 5 6 2 5" xfId="37234"/>
    <cellStyle name="Обычный 2 5 6 2 5 2" xfId="37235"/>
    <cellStyle name="Обычный 2 5 6 2 6" xfId="37236"/>
    <cellStyle name="Обычный 2 5 6 2 6 2" xfId="37237"/>
    <cellStyle name="Обычный 2 5 6 2 7" xfId="37238"/>
    <cellStyle name="Обычный 2 5 6 2 7 2" xfId="37239"/>
    <cellStyle name="Обычный 2 5 6 2 8" xfId="37240"/>
    <cellStyle name="Обычный 2 5 6 2 8 2" xfId="37241"/>
    <cellStyle name="Обычный 2 5 6 2 9" xfId="37242"/>
    <cellStyle name="Обычный 2 5 6 2 9 2" xfId="37243"/>
    <cellStyle name="Обычный 2 5 6 20" xfId="37244"/>
    <cellStyle name="Обычный 2 5 6 20 2" xfId="37245"/>
    <cellStyle name="Обычный 2 5 6 21" xfId="37246"/>
    <cellStyle name="Обычный 2 5 6 21 2" xfId="37247"/>
    <cellStyle name="Обычный 2 5 6 22" xfId="37248"/>
    <cellStyle name="Обычный 2 5 6 22 2" xfId="37249"/>
    <cellStyle name="Обычный 2 5 6 23" xfId="37250"/>
    <cellStyle name="Обычный 2 5 6 23 2" xfId="37251"/>
    <cellStyle name="Обычный 2 5 6 24" xfId="37252"/>
    <cellStyle name="Обычный 2 5 6 24 2" xfId="37253"/>
    <cellStyle name="Обычный 2 5 6 25" xfId="37254"/>
    <cellStyle name="Обычный 2 5 6 25 2" xfId="37255"/>
    <cellStyle name="Обычный 2 5 6 26" xfId="37256"/>
    <cellStyle name="Обычный 2 5 6 26 2" xfId="37257"/>
    <cellStyle name="Обычный 2 5 6 27" xfId="37258"/>
    <cellStyle name="Обычный 2 5 6 27 2" xfId="37259"/>
    <cellStyle name="Обычный 2 5 6 28" xfId="37260"/>
    <cellStyle name="Обычный 2 5 6 28 2" xfId="37261"/>
    <cellStyle name="Обычный 2 5 6 29" xfId="37262"/>
    <cellStyle name="Обычный 2 5 6 29 2" xfId="37263"/>
    <cellStyle name="Обычный 2 5 6 3" xfId="37264"/>
    <cellStyle name="Обычный 2 5 6 3 2" xfId="37265"/>
    <cellStyle name="Обычный 2 5 6 30" xfId="37266"/>
    <cellStyle name="Обычный 2 5 6 30 2" xfId="37267"/>
    <cellStyle name="Обычный 2 5 6 31" xfId="37268"/>
    <cellStyle name="Обычный 2 5 6 31 2" xfId="37269"/>
    <cellStyle name="Обычный 2 5 6 32" xfId="37270"/>
    <cellStyle name="Обычный 2 5 6 32 2" xfId="37271"/>
    <cellStyle name="Обычный 2 5 6 33" xfId="37272"/>
    <cellStyle name="Обычный 2 5 6 33 2" xfId="37273"/>
    <cellStyle name="Обычный 2 5 6 34" xfId="37274"/>
    <cellStyle name="Обычный 2 5 6 34 2" xfId="37275"/>
    <cellStyle name="Обычный 2 5 6 35" xfId="37276"/>
    <cellStyle name="Обычный 2 5 6 35 2" xfId="37277"/>
    <cellStyle name="Обычный 2 5 6 36" xfId="37278"/>
    <cellStyle name="Обычный 2 5 6 36 2" xfId="37279"/>
    <cellStyle name="Обычный 2 5 6 37" xfId="37280"/>
    <cellStyle name="Обычный 2 5 6 4" xfId="37281"/>
    <cellStyle name="Обычный 2 5 6 4 2" xfId="37282"/>
    <cellStyle name="Обычный 2 5 6 5" xfId="37283"/>
    <cellStyle name="Обычный 2 5 6 5 2" xfId="37284"/>
    <cellStyle name="Обычный 2 5 6 6" xfId="37285"/>
    <cellStyle name="Обычный 2 5 6 6 2" xfId="37286"/>
    <cellStyle name="Обычный 2 5 6 7" xfId="37287"/>
    <cellStyle name="Обычный 2 5 6 7 2" xfId="37288"/>
    <cellStyle name="Обычный 2 5 6 8" xfId="37289"/>
    <cellStyle name="Обычный 2 5 6 8 2" xfId="37290"/>
    <cellStyle name="Обычный 2 5 6 9" xfId="37291"/>
    <cellStyle name="Обычный 2 5 6 9 2" xfId="37292"/>
    <cellStyle name="Обычный 2 5 7" xfId="37293"/>
    <cellStyle name="Обычный 2 5 7 2" xfId="37294"/>
    <cellStyle name="Обычный 2 5 7 2 2" xfId="37295"/>
    <cellStyle name="Обычный 2 5 7 2 2 2" xfId="37296"/>
    <cellStyle name="Обычный 2 5 7 2 3" xfId="37297"/>
    <cellStyle name="Обычный 2 5 7 3" xfId="37298"/>
    <cellStyle name="Обычный 2 5 7 3 2" xfId="37299"/>
    <cellStyle name="Обычный 2 5 7 4" xfId="37300"/>
    <cellStyle name="Обычный 2 5 7 5" xfId="37301"/>
    <cellStyle name="Обычный 2 5 8" xfId="37302"/>
    <cellStyle name="Обычный 2 5 8 2" xfId="37303"/>
    <cellStyle name="Обычный 2 5 8 2 2" xfId="37304"/>
    <cellStyle name="Обычный 2 5 8 2 2 2" xfId="37305"/>
    <cellStyle name="Обычный 2 5 8 2 3" xfId="37306"/>
    <cellStyle name="Обычный 2 5 8 3" xfId="37307"/>
    <cellStyle name="Обычный 2 5 8 3 2" xfId="37308"/>
    <cellStyle name="Обычный 2 5 8 4" xfId="37309"/>
    <cellStyle name="Обычный 2 5 8 5" xfId="37310"/>
    <cellStyle name="Обычный 2 5 9" xfId="37311"/>
    <cellStyle name="Обычный 2 5 9 2" xfId="37312"/>
    <cellStyle name="Обычный 2 5 9 2 2" xfId="37313"/>
    <cellStyle name="Обычный 2 5 9 3" xfId="37314"/>
    <cellStyle name="Обычный 2 5_1 ЦК по годам" xfId="37315"/>
    <cellStyle name="Обычный 2 6" xfId="37316"/>
    <cellStyle name="Обычный 2 6 2" xfId="37317"/>
    <cellStyle name="Обычный 2 6 2 10" xfId="37318"/>
    <cellStyle name="Обычный 2 6 2 10 2" xfId="37319"/>
    <cellStyle name="Обычный 2 6 2 11" xfId="37320"/>
    <cellStyle name="Обычный 2 6 2 11 2" xfId="37321"/>
    <cellStyle name="Обычный 2 6 2 12" xfId="37322"/>
    <cellStyle name="Обычный 2 6 2 12 2" xfId="37323"/>
    <cellStyle name="Обычный 2 6 2 13" xfId="37324"/>
    <cellStyle name="Обычный 2 6 2 13 2" xfId="37325"/>
    <cellStyle name="Обычный 2 6 2 14" xfId="37326"/>
    <cellStyle name="Обычный 2 6 2 14 2" xfId="37327"/>
    <cellStyle name="Обычный 2 6 2 15" xfId="37328"/>
    <cellStyle name="Обычный 2 6 2 15 2" xfId="37329"/>
    <cellStyle name="Обычный 2 6 2 16" xfId="37330"/>
    <cellStyle name="Обычный 2 6 2 16 2" xfId="37331"/>
    <cellStyle name="Обычный 2 6 2 17" xfId="37332"/>
    <cellStyle name="Обычный 2 6 2 17 2" xfId="37333"/>
    <cellStyle name="Обычный 2 6 2 18" xfId="37334"/>
    <cellStyle name="Обычный 2 6 2 18 2" xfId="37335"/>
    <cellStyle name="Обычный 2 6 2 19" xfId="37336"/>
    <cellStyle name="Обычный 2 6 2 19 2" xfId="37337"/>
    <cellStyle name="Обычный 2 6 2 2" xfId="37338"/>
    <cellStyle name="Обычный 2 6 2 2 2" xfId="37339"/>
    <cellStyle name="Обычный 2 6 2 2 2 2" xfId="37340"/>
    <cellStyle name="Обычный 2 6 2 2 2 2 2" xfId="37341"/>
    <cellStyle name="Обычный 2 6 2 2 2 3" xfId="37342"/>
    <cellStyle name="Обычный 2 6 2 2 3" xfId="37343"/>
    <cellStyle name="Обычный 2 6 2 2 3 2" xfId="37344"/>
    <cellStyle name="Обычный 2 6 2 2 4" xfId="37345"/>
    <cellStyle name="Обычный 2 6 2 2 5" xfId="37346"/>
    <cellStyle name="Обычный 2 6 2 20" xfId="37347"/>
    <cellStyle name="Обычный 2 6 2 20 2" xfId="37348"/>
    <cellStyle name="Обычный 2 6 2 21" xfId="37349"/>
    <cellStyle name="Обычный 2 6 2 21 2" xfId="37350"/>
    <cellStyle name="Обычный 2 6 2 22" xfId="37351"/>
    <cellStyle name="Обычный 2 6 2 22 2" xfId="37352"/>
    <cellStyle name="Обычный 2 6 2 23" xfId="37353"/>
    <cellStyle name="Обычный 2 6 2 23 2" xfId="37354"/>
    <cellStyle name="Обычный 2 6 2 24" xfId="37355"/>
    <cellStyle name="Обычный 2 6 2 24 2" xfId="37356"/>
    <cellStyle name="Обычный 2 6 2 25" xfId="37357"/>
    <cellStyle name="Обычный 2 6 2 25 2" xfId="37358"/>
    <cellStyle name="Обычный 2 6 2 26" xfId="37359"/>
    <cellStyle name="Обычный 2 6 2 26 2" xfId="37360"/>
    <cellStyle name="Обычный 2 6 2 27" xfId="37361"/>
    <cellStyle name="Обычный 2 6 2 27 2" xfId="37362"/>
    <cellStyle name="Обычный 2 6 2 28" xfId="37363"/>
    <cellStyle name="Обычный 2 6 2 28 2" xfId="37364"/>
    <cellStyle name="Обычный 2 6 2 29" xfId="37365"/>
    <cellStyle name="Обычный 2 6 2 29 2" xfId="37366"/>
    <cellStyle name="Обычный 2 6 2 3" xfId="37367"/>
    <cellStyle name="Обычный 2 6 2 3 10" xfId="37368"/>
    <cellStyle name="Обычный 2 6 2 3 10 2" xfId="37369"/>
    <cellStyle name="Обычный 2 6 2 3 11" xfId="37370"/>
    <cellStyle name="Обычный 2 6 2 3 11 2" xfId="37371"/>
    <cellStyle name="Обычный 2 6 2 3 12" xfId="37372"/>
    <cellStyle name="Обычный 2 6 2 3 12 2" xfId="37373"/>
    <cellStyle name="Обычный 2 6 2 3 13" xfId="37374"/>
    <cellStyle name="Обычный 2 6 2 3 13 2" xfId="37375"/>
    <cellStyle name="Обычный 2 6 2 3 14" xfId="37376"/>
    <cellStyle name="Обычный 2 6 2 3 14 2" xfId="37377"/>
    <cellStyle name="Обычный 2 6 2 3 15" xfId="37378"/>
    <cellStyle name="Обычный 2 6 2 3 15 2" xfId="37379"/>
    <cellStyle name="Обычный 2 6 2 3 16" xfId="37380"/>
    <cellStyle name="Обычный 2 6 2 3 16 2" xfId="37381"/>
    <cellStyle name="Обычный 2 6 2 3 17" xfId="37382"/>
    <cellStyle name="Обычный 2 6 2 3 17 2" xfId="37383"/>
    <cellStyle name="Обычный 2 6 2 3 18" xfId="37384"/>
    <cellStyle name="Обычный 2 6 2 3 18 2" xfId="37385"/>
    <cellStyle name="Обычный 2 6 2 3 19" xfId="37386"/>
    <cellStyle name="Обычный 2 6 2 3 19 2" xfId="37387"/>
    <cellStyle name="Обычный 2 6 2 3 2" xfId="37388"/>
    <cellStyle name="Обычный 2 6 2 3 2 2" xfId="37389"/>
    <cellStyle name="Обычный 2 6 2 3 20" xfId="37390"/>
    <cellStyle name="Обычный 2 6 2 3 20 2" xfId="37391"/>
    <cellStyle name="Обычный 2 6 2 3 21" xfId="37392"/>
    <cellStyle name="Обычный 2 6 2 3 21 2" xfId="37393"/>
    <cellStyle name="Обычный 2 6 2 3 22" xfId="37394"/>
    <cellStyle name="Обычный 2 6 2 3 22 2" xfId="37395"/>
    <cellStyle name="Обычный 2 6 2 3 23" xfId="37396"/>
    <cellStyle name="Обычный 2 6 2 3 23 2" xfId="37397"/>
    <cellStyle name="Обычный 2 6 2 3 24" xfId="37398"/>
    <cellStyle name="Обычный 2 6 2 3 24 2" xfId="37399"/>
    <cellStyle name="Обычный 2 6 2 3 25" xfId="37400"/>
    <cellStyle name="Обычный 2 6 2 3 25 2" xfId="37401"/>
    <cellStyle name="Обычный 2 6 2 3 26" xfId="37402"/>
    <cellStyle name="Обычный 2 6 2 3 26 2" xfId="37403"/>
    <cellStyle name="Обычный 2 6 2 3 27" xfId="37404"/>
    <cellStyle name="Обычный 2 6 2 3 27 2" xfId="37405"/>
    <cellStyle name="Обычный 2 6 2 3 28" xfId="37406"/>
    <cellStyle name="Обычный 2 6 2 3 28 2" xfId="37407"/>
    <cellStyle name="Обычный 2 6 2 3 29" xfId="37408"/>
    <cellStyle name="Обычный 2 6 2 3 29 2" xfId="37409"/>
    <cellStyle name="Обычный 2 6 2 3 3" xfId="37410"/>
    <cellStyle name="Обычный 2 6 2 3 3 2" xfId="37411"/>
    <cellStyle name="Обычный 2 6 2 3 30" xfId="37412"/>
    <cellStyle name="Обычный 2 6 2 3 30 2" xfId="37413"/>
    <cellStyle name="Обычный 2 6 2 3 31" xfId="37414"/>
    <cellStyle name="Обычный 2 6 2 3 31 2" xfId="37415"/>
    <cellStyle name="Обычный 2 6 2 3 32" xfId="37416"/>
    <cellStyle name="Обычный 2 6 2 3 32 2" xfId="37417"/>
    <cellStyle name="Обычный 2 6 2 3 33" xfId="37418"/>
    <cellStyle name="Обычный 2 6 2 3 33 2" xfId="37419"/>
    <cellStyle name="Обычный 2 6 2 3 34" xfId="37420"/>
    <cellStyle name="Обычный 2 6 2 3 34 2" xfId="37421"/>
    <cellStyle name="Обычный 2 6 2 3 35" xfId="37422"/>
    <cellStyle name="Обычный 2 6 2 3 4" xfId="37423"/>
    <cellStyle name="Обычный 2 6 2 3 4 2" xfId="37424"/>
    <cellStyle name="Обычный 2 6 2 3 5" xfId="37425"/>
    <cellStyle name="Обычный 2 6 2 3 5 2" xfId="37426"/>
    <cellStyle name="Обычный 2 6 2 3 6" xfId="37427"/>
    <cellStyle name="Обычный 2 6 2 3 6 2" xfId="37428"/>
    <cellStyle name="Обычный 2 6 2 3 7" xfId="37429"/>
    <cellStyle name="Обычный 2 6 2 3 7 2" xfId="37430"/>
    <cellStyle name="Обычный 2 6 2 3 8" xfId="37431"/>
    <cellStyle name="Обычный 2 6 2 3 8 2" xfId="37432"/>
    <cellStyle name="Обычный 2 6 2 3 9" xfId="37433"/>
    <cellStyle name="Обычный 2 6 2 3 9 2" xfId="37434"/>
    <cellStyle name="Обычный 2 6 2 30" xfId="37435"/>
    <cellStyle name="Обычный 2 6 2 30 2" xfId="37436"/>
    <cellStyle name="Обычный 2 6 2 31" xfId="37437"/>
    <cellStyle name="Обычный 2 6 2 31 2" xfId="37438"/>
    <cellStyle name="Обычный 2 6 2 32" xfId="37439"/>
    <cellStyle name="Обычный 2 6 2 32 2" xfId="37440"/>
    <cellStyle name="Обычный 2 6 2 33" xfId="37441"/>
    <cellStyle name="Обычный 2 6 2 33 2" xfId="37442"/>
    <cellStyle name="Обычный 2 6 2 34" xfId="37443"/>
    <cellStyle name="Обычный 2 6 2 34 2" xfId="37444"/>
    <cellStyle name="Обычный 2 6 2 35" xfId="37445"/>
    <cellStyle name="Обычный 2 6 2 35 2" xfId="37446"/>
    <cellStyle name="Обычный 2 6 2 36" xfId="37447"/>
    <cellStyle name="Обычный 2 6 2 36 2" xfId="37448"/>
    <cellStyle name="Обычный 2 6 2 37" xfId="37449"/>
    <cellStyle name="Обычный 2 6 2 37 2" xfId="37450"/>
    <cellStyle name="Обычный 2 6 2 38" xfId="37451"/>
    <cellStyle name="Обычный 2 6 2 4" xfId="37452"/>
    <cellStyle name="Обычный 2 6 2 4 2" xfId="37453"/>
    <cellStyle name="Обычный 2 6 2 5" xfId="37454"/>
    <cellStyle name="Обычный 2 6 2 5 2" xfId="37455"/>
    <cellStyle name="Обычный 2 6 2 6" xfId="37456"/>
    <cellStyle name="Обычный 2 6 2 6 2" xfId="37457"/>
    <cellStyle name="Обычный 2 6 2 7" xfId="37458"/>
    <cellStyle name="Обычный 2 6 2 7 2" xfId="37459"/>
    <cellStyle name="Обычный 2 6 2 8" xfId="37460"/>
    <cellStyle name="Обычный 2 6 2 8 2" xfId="37461"/>
    <cellStyle name="Обычный 2 6 2 9" xfId="37462"/>
    <cellStyle name="Обычный 2 6 2 9 2" xfId="37463"/>
    <cellStyle name="Обычный 2 6 2_1 ЦК по годам" xfId="37464"/>
    <cellStyle name="Обычный 2 6 3" xfId="37465"/>
    <cellStyle name="Обычный 2 6 3 2" xfId="37466"/>
    <cellStyle name="Обычный 2 6 3 2 2" xfId="37467"/>
    <cellStyle name="Обычный 2 6 3 2 2 2" xfId="37468"/>
    <cellStyle name="Обычный 2 6 3 2 3" xfId="37469"/>
    <cellStyle name="Обычный 2 6 3 3" xfId="37470"/>
    <cellStyle name="Обычный 2 6 3 3 2" xfId="37471"/>
    <cellStyle name="Обычный 2 6 3 4" xfId="37472"/>
    <cellStyle name="Обычный 2 6 3 5" xfId="37473"/>
    <cellStyle name="Обычный 2 6 3_1 ЦК по годам" xfId="37474"/>
    <cellStyle name="Обычный 2 6 4" xfId="37475"/>
    <cellStyle name="Обычный 2 6 4 2" xfId="37476"/>
    <cellStyle name="Обычный 2 6 4 3" xfId="37477"/>
    <cellStyle name="Обычный 2 6 5" xfId="37478"/>
    <cellStyle name="Обычный 2 6 5 2" xfId="37479"/>
    <cellStyle name="Обычный 2 6 5 2 2" xfId="37480"/>
    <cellStyle name="Обычный 2 6 5 2 2 2" xfId="37481"/>
    <cellStyle name="Обычный 2 6 5 2 3" xfId="37482"/>
    <cellStyle name="Обычный 2 6 5 3" xfId="37483"/>
    <cellStyle name="Обычный 2 6 5 3 2" xfId="37484"/>
    <cellStyle name="Обычный 2 6 5 4" xfId="37485"/>
    <cellStyle name="Обычный 2 6 5 5" xfId="37486"/>
    <cellStyle name="Обычный 2 6 6" xfId="37487"/>
    <cellStyle name="Обычный 2 6 6 2" xfId="37488"/>
    <cellStyle name="Обычный 2 6 6 2 2" xfId="37489"/>
    <cellStyle name="Обычный 2 6 6 3" xfId="37490"/>
    <cellStyle name="Обычный 2 6 7" xfId="37491"/>
    <cellStyle name="Обычный 2 6 7 2" xfId="37492"/>
    <cellStyle name="Обычный 2 6 8" xfId="37493"/>
    <cellStyle name="Обычный 2 6_1 ЦК по годам" xfId="37494"/>
    <cellStyle name="Обычный 2 7" xfId="37495"/>
    <cellStyle name="Обычный 2 7 2" xfId="37496"/>
    <cellStyle name="Обычный 2 7 2 2" xfId="37497"/>
    <cellStyle name="Обычный 2 7 2 2 2" xfId="37498"/>
    <cellStyle name="Обычный 2 7 2 2 2 2" xfId="37499"/>
    <cellStyle name="Обычный 2 7 2 2 3" xfId="37500"/>
    <cellStyle name="Обычный 2 7 2 3" xfId="37501"/>
    <cellStyle name="Обычный 2 7 2 3 2" xfId="37502"/>
    <cellStyle name="Обычный 2 7 2 4" xfId="37503"/>
    <cellStyle name="Обычный 2 7 2 5" xfId="37504"/>
    <cellStyle name="Обычный 2 7 3" xfId="37505"/>
    <cellStyle name="Обычный 2 7 3 2" xfId="37506"/>
    <cellStyle name="Обычный 2 7 3 3" xfId="37507"/>
    <cellStyle name="Обычный 2 7 4" xfId="37508"/>
    <cellStyle name="Обычный 2 7 4 2" xfId="37509"/>
    <cellStyle name="Обычный 2 7 4 2 2" xfId="37510"/>
    <cellStyle name="Обычный 2 7 4 2 2 2" xfId="37511"/>
    <cellStyle name="Обычный 2 7 4 2 3" xfId="37512"/>
    <cellStyle name="Обычный 2 7 4 3" xfId="37513"/>
    <cellStyle name="Обычный 2 7 4 3 2" xfId="37514"/>
    <cellStyle name="Обычный 2 7 4 4" xfId="37515"/>
    <cellStyle name="Обычный 2 7 5" xfId="37516"/>
    <cellStyle name="Обычный 2 7 5 2" xfId="37517"/>
    <cellStyle name="Обычный 2 7 5 2 2" xfId="37518"/>
    <cellStyle name="Обычный 2 7 5 3" xfId="37519"/>
    <cellStyle name="Обычный 2 7 6" xfId="37520"/>
    <cellStyle name="Обычный 2 7 6 2" xfId="37521"/>
    <cellStyle name="Обычный 2 7 7" xfId="37522"/>
    <cellStyle name="Обычный 2 7_1 ЦК по годам" xfId="37523"/>
    <cellStyle name="Обычный 2 8" xfId="37524"/>
    <cellStyle name="Обычный 2 8 2" xfId="37525"/>
    <cellStyle name="Обычный 2 8 2 2" xfId="37526"/>
    <cellStyle name="Обычный 2 8 2 3" xfId="37527"/>
    <cellStyle name="Обычный 2 8 3" xfId="37528"/>
    <cellStyle name="Обычный 2 8 4" xfId="37529"/>
    <cellStyle name="Обычный 2 8 5" xfId="37530"/>
    <cellStyle name="Обычный 2 8 6" xfId="37531"/>
    <cellStyle name="Обычный 2 8_1 ЦК по годам" xfId="37532"/>
    <cellStyle name="Обычный 2 9" xfId="37533"/>
    <cellStyle name="Обычный 2 9 2" xfId="37534"/>
    <cellStyle name="Обычный 2 9 2 2" xfId="37535"/>
    <cellStyle name="Обычный 2 9 3" xfId="37536"/>
    <cellStyle name="Обычный 2 9 3 2" xfId="37537"/>
    <cellStyle name="Обычный 2 9 3 2 2" xfId="37538"/>
    <cellStyle name="Обычный 2 9 3 2 2 2" xfId="37539"/>
    <cellStyle name="Обычный 2 9 3 2 3" xfId="37540"/>
    <cellStyle name="Обычный 2 9 3 3" xfId="37541"/>
    <cellStyle name="Обычный 2 9 3 3 2" xfId="37542"/>
    <cellStyle name="Обычный 2 9 3 4" xfId="37543"/>
    <cellStyle name="Обычный 2 9 4" xfId="37544"/>
    <cellStyle name="Обычный 2 9 5" xfId="37545"/>
    <cellStyle name="Обычный 2 9 5 2" xfId="37546"/>
    <cellStyle name="Обычный 2 9 5 2 2" xfId="37547"/>
    <cellStyle name="Обычный 2 9 5 2 2 2" xfId="37548"/>
    <cellStyle name="Обычный 2 9 5 2 3" xfId="37549"/>
    <cellStyle name="Обычный 2 9 5 3" xfId="37550"/>
    <cellStyle name="Обычный 2 9 5 3 2" xfId="37551"/>
    <cellStyle name="Обычный 2 9 5 4" xfId="37552"/>
    <cellStyle name="Обычный 2 9 6" xfId="37553"/>
    <cellStyle name="Обычный 2 9 6 2" xfId="37554"/>
    <cellStyle name="Обычный 2 9 6 2 2" xfId="37555"/>
    <cellStyle name="Обычный 2 9 6 3" xfId="37556"/>
    <cellStyle name="Обычный 2 9 7" xfId="37557"/>
    <cellStyle name="Обычный 2 9 7 2" xfId="37558"/>
    <cellStyle name="Обычный 2 9 8" xfId="37559"/>
    <cellStyle name="Обычный 2_! Выручка сбыт 2014(изм.потериМРСК)" xfId="37560"/>
    <cellStyle name="Обычный 20" xfId="37561"/>
    <cellStyle name="Обычный 20 2" xfId="37562"/>
    <cellStyle name="Обычный 20 3" xfId="37563"/>
    <cellStyle name="Обычный 20 4" xfId="37564"/>
    <cellStyle name="Обычный 21" xfId="37565"/>
    <cellStyle name="Обычный 21 2" xfId="37566"/>
    <cellStyle name="Обычный 21 3" xfId="37567"/>
    <cellStyle name="Обычный 21 3 2" xfId="37568"/>
    <cellStyle name="Обычный 21 4" xfId="37569"/>
    <cellStyle name="Обычный 21 5" xfId="37570"/>
    <cellStyle name="Обычный 22" xfId="37571"/>
    <cellStyle name="Обычный 22 2" xfId="37572"/>
    <cellStyle name="Обычный 22 3" xfId="37573"/>
    <cellStyle name="Обычный 22 4" xfId="37574"/>
    <cellStyle name="Обычный 23" xfId="37575"/>
    <cellStyle name="Обычный 23 2" xfId="37576"/>
    <cellStyle name="Обычный 23 3" xfId="37577"/>
    <cellStyle name="Обычный 23 4" xfId="37578"/>
    <cellStyle name="Обычный 24" xfId="37579"/>
    <cellStyle name="Обычный 24 2" xfId="37580"/>
    <cellStyle name="Обычный 24 2 2" xfId="37581"/>
    <cellStyle name="Обычный 24 3" xfId="37582"/>
    <cellStyle name="Обычный 25" xfId="37583"/>
    <cellStyle name="Обычный 25 2" xfId="37584"/>
    <cellStyle name="Обычный 25 3" xfId="37585"/>
    <cellStyle name="Обычный 26" xfId="37586"/>
    <cellStyle name="Обычный 26 2" xfId="37587"/>
    <cellStyle name="Обычный 26 3" xfId="37588"/>
    <cellStyle name="Обычный 27" xfId="37589"/>
    <cellStyle name="Обычный 27 2" xfId="37590"/>
    <cellStyle name="Обычный 27 3" xfId="37591"/>
    <cellStyle name="Обычный 28" xfId="37592"/>
    <cellStyle name="Обычный 28 2" xfId="37593"/>
    <cellStyle name="Обычный 29" xfId="37594"/>
    <cellStyle name="Обычный 29 2" xfId="37595"/>
    <cellStyle name="Обычный 3" xfId="37596"/>
    <cellStyle name="Обычный 3 10" xfId="37597"/>
    <cellStyle name="Обычный 3 10 2" xfId="37598"/>
    <cellStyle name="Обычный 3 10 3" xfId="37599"/>
    <cellStyle name="Обычный 3 11" xfId="37600"/>
    <cellStyle name="Обычный 3 11 2" xfId="37601"/>
    <cellStyle name="Обычный 3 11 3" xfId="37602"/>
    <cellStyle name="Обычный 3 12" xfId="37603"/>
    <cellStyle name="Обычный 3 12 2" xfId="37604"/>
    <cellStyle name="Обычный 3 13" xfId="37605"/>
    <cellStyle name="Обычный 3 13 2" xfId="37606"/>
    <cellStyle name="Обычный 3 14" xfId="37607"/>
    <cellStyle name="Обычный 3 15" xfId="37608"/>
    <cellStyle name="Обычный 3 16" xfId="37609"/>
    <cellStyle name="Обычный 3 17" xfId="37610"/>
    <cellStyle name="Обычный 3 18" xfId="37611"/>
    <cellStyle name="Обычный 3 19" xfId="37612"/>
    <cellStyle name="Обычный 3 2" xfId="37613"/>
    <cellStyle name="Обычный 3 2 10" xfId="37614"/>
    <cellStyle name="Обычный 3 2 10 2" xfId="37615"/>
    <cellStyle name="Обычный 3 2 10 2 2" xfId="37616"/>
    <cellStyle name="Обычный 3 2 10 2 2 2" xfId="37617"/>
    <cellStyle name="Обычный 3 2 10 2 2 2 2" xfId="37618"/>
    <cellStyle name="Обычный 3 2 10 2 2 3" xfId="37619"/>
    <cellStyle name="Обычный 3 2 10 2 3" xfId="37620"/>
    <cellStyle name="Обычный 3 2 10 2 3 2" xfId="37621"/>
    <cellStyle name="Обычный 3 2 10 2 4" xfId="37622"/>
    <cellStyle name="Обычный 3 2 10 3" xfId="37623"/>
    <cellStyle name="Обычный 3 2 10 3 2" xfId="37624"/>
    <cellStyle name="Обычный 3 2 10 3 2 2" xfId="37625"/>
    <cellStyle name="Обычный 3 2 10 3 3" xfId="37626"/>
    <cellStyle name="Обычный 3 2 10 4" xfId="37627"/>
    <cellStyle name="Обычный 3 2 10 4 2" xfId="37628"/>
    <cellStyle name="Обычный 3 2 10 5" xfId="37629"/>
    <cellStyle name="Обычный 3 2 11" xfId="37630"/>
    <cellStyle name="Обычный 3 2 12" xfId="37631"/>
    <cellStyle name="Обычный 3 2 12 2" xfId="37632"/>
    <cellStyle name="Обычный 3 2 12 2 2" xfId="37633"/>
    <cellStyle name="Обычный 3 2 12 2 2 2" xfId="37634"/>
    <cellStyle name="Обычный 3 2 12 2 3" xfId="37635"/>
    <cellStyle name="Обычный 3 2 12 3" xfId="37636"/>
    <cellStyle name="Обычный 3 2 12 3 2" xfId="37637"/>
    <cellStyle name="Обычный 3 2 12 4" xfId="37638"/>
    <cellStyle name="Обычный 3 2 13" xfId="37639"/>
    <cellStyle name="Обычный 3 2 13 2" xfId="37640"/>
    <cellStyle name="Обычный 3 2 13 2 2" xfId="37641"/>
    <cellStyle name="Обычный 3 2 13 2 2 2" xfId="37642"/>
    <cellStyle name="Обычный 3 2 13 2 3" xfId="37643"/>
    <cellStyle name="Обычный 3 2 13 3" xfId="37644"/>
    <cellStyle name="Обычный 3 2 13 3 2" xfId="37645"/>
    <cellStyle name="Обычный 3 2 13 4" xfId="37646"/>
    <cellStyle name="Обычный 3 2 14" xfId="37647"/>
    <cellStyle name="Обычный 3 2 14 2" xfId="37648"/>
    <cellStyle name="Обычный 3 2 14 2 2" xfId="37649"/>
    <cellStyle name="Обычный 3 2 14 3" xfId="37650"/>
    <cellStyle name="Обычный 3 2 15" xfId="37651"/>
    <cellStyle name="Обычный 3 2 15 2" xfId="37652"/>
    <cellStyle name="Обычный 3 2 16" xfId="37653"/>
    <cellStyle name="Обычный 3 2 2" xfId="37654"/>
    <cellStyle name="Обычный 3 2 2 2" xfId="37655"/>
    <cellStyle name="Обычный 3 2 2 2 10" xfId="37656"/>
    <cellStyle name="Обычный 3 2 2 2 10 2" xfId="37657"/>
    <cellStyle name="Обычный 3 2 2 2 11" xfId="37658"/>
    <cellStyle name="Обычный 3 2 2 2 11 2" xfId="37659"/>
    <cellStyle name="Обычный 3 2 2 2 12" xfId="37660"/>
    <cellStyle name="Обычный 3 2 2 2 12 2" xfId="37661"/>
    <cellStyle name="Обычный 3 2 2 2 13" xfId="37662"/>
    <cellStyle name="Обычный 3 2 2 2 13 2" xfId="37663"/>
    <cellStyle name="Обычный 3 2 2 2 14" xfId="37664"/>
    <cellStyle name="Обычный 3 2 2 2 14 2" xfId="37665"/>
    <cellStyle name="Обычный 3 2 2 2 15" xfId="37666"/>
    <cellStyle name="Обычный 3 2 2 2 15 2" xfId="37667"/>
    <cellStyle name="Обычный 3 2 2 2 16" xfId="37668"/>
    <cellStyle name="Обычный 3 2 2 2 16 2" xfId="37669"/>
    <cellStyle name="Обычный 3 2 2 2 17" xfId="37670"/>
    <cellStyle name="Обычный 3 2 2 2 17 2" xfId="37671"/>
    <cellStyle name="Обычный 3 2 2 2 18" xfId="37672"/>
    <cellStyle name="Обычный 3 2 2 2 18 2" xfId="37673"/>
    <cellStyle name="Обычный 3 2 2 2 19" xfId="37674"/>
    <cellStyle name="Обычный 3 2 2 2 19 2" xfId="37675"/>
    <cellStyle name="Обычный 3 2 2 2 2" xfId="37676"/>
    <cellStyle name="Обычный 3 2 2 2 2 10" xfId="37677"/>
    <cellStyle name="Обычный 3 2 2 2 2 10 2" xfId="37678"/>
    <cellStyle name="Обычный 3 2 2 2 2 11" xfId="37679"/>
    <cellStyle name="Обычный 3 2 2 2 2 11 2" xfId="37680"/>
    <cellStyle name="Обычный 3 2 2 2 2 12" xfId="37681"/>
    <cellStyle name="Обычный 3 2 2 2 2 12 2" xfId="37682"/>
    <cellStyle name="Обычный 3 2 2 2 2 13" xfId="37683"/>
    <cellStyle name="Обычный 3 2 2 2 2 13 2" xfId="37684"/>
    <cellStyle name="Обычный 3 2 2 2 2 14" xfId="37685"/>
    <cellStyle name="Обычный 3 2 2 2 2 14 2" xfId="37686"/>
    <cellStyle name="Обычный 3 2 2 2 2 15" xfId="37687"/>
    <cellStyle name="Обычный 3 2 2 2 2 15 2" xfId="37688"/>
    <cellStyle name="Обычный 3 2 2 2 2 16" xfId="37689"/>
    <cellStyle name="Обычный 3 2 2 2 2 16 2" xfId="37690"/>
    <cellStyle name="Обычный 3 2 2 2 2 17" xfId="37691"/>
    <cellStyle name="Обычный 3 2 2 2 2 17 2" xfId="37692"/>
    <cellStyle name="Обычный 3 2 2 2 2 18" xfId="37693"/>
    <cellStyle name="Обычный 3 2 2 2 2 18 2" xfId="37694"/>
    <cellStyle name="Обычный 3 2 2 2 2 19" xfId="37695"/>
    <cellStyle name="Обычный 3 2 2 2 2 19 2" xfId="37696"/>
    <cellStyle name="Обычный 3 2 2 2 2 2" xfId="37697"/>
    <cellStyle name="Обычный 3 2 2 2 2 2 2" xfId="37698"/>
    <cellStyle name="Обычный 3 2 2 2 2 20" xfId="37699"/>
    <cellStyle name="Обычный 3 2 2 2 2 20 2" xfId="37700"/>
    <cellStyle name="Обычный 3 2 2 2 2 21" xfId="37701"/>
    <cellStyle name="Обычный 3 2 2 2 2 21 2" xfId="37702"/>
    <cellStyle name="Обычный 3 2 2 2 2 22" xfId="37703"/>
    <cellStyle name="Обычный 3 2 2 2 2 22 2" xfId="37704"/>
    <cellStyle name="Обычный 3 2 2 2 2 23" xfId="37705"/>
    <cellStyle name="Обычный 3 2 2 2 2 23 2" xfId="37706"/>
    <cellStyle name="Обычный 3 2 2 2 2 24" xfId="37707"/>
    <cellStyle name="Обычный 3 2 2 2 2 24 2" xfId="37708"/>
    <cellStyle name="Обычный 3 2 2 2 2 25" xfId="37709"/>
    <cellStyle name="Обычный 3 2 2 2 2 25 2" xfId="37710"/>
    <cellStyle name="Обычный 3 2 2 2 2 26" xfId="37711"/>
    <cellStyle name="Обычный 3 2 2 2 2 26 2" xfId="37712"/>
    <cellStyle name="Обычный 3 2 2 2 2 27" xfId="37713"/>
    <cellStyle name="Обычный 3 2 2 2 2 27 2" xfId="37714"/>
    <cellStyle name="Обычный 3 2 2 2 2 28" xfId="37715"/>
    <cellStyle name="Обычный 3 2 2 2 2 28 2" xfId="37716"/>
    <cellStyle name="Обычный 3 2 2 2 2 29" xfId="37717"/>
    <cellStyle name="Обычный 3 2 2 2 2 29 2" xfId="37718"/>
    <cellStyle name="Обычный 3 2 2 2 2 3" xfId="37719"/>
    <cellStyle name="Обычный 3 2 2 2 2 3 2" xfId="37720"/>
    <cellStyle name="Обычный 3 2 2 2 2 30" xfId="37721"/>
    <cellStyle name="Обычный 3 2 2 2 2 30 2" xfId="37722"/>
    <cellStyle name="Обычный 3 2 2 2 2 31" xfId="37723"/>
    <cellStyle name="Обычный 3 2 2 2 2 31 2" xfId="37724"/>
    <cellStyle name="Обычный 3 2 2 2 2 32" xfId="37725"/>
    <cellStyle name="Обычный 3 2 2 2 2 32 2" xfId="37726"/>
    <cellStyle name="Обычный 3 2 2 2 2 33" xfId="37727"/>
    <cellStyle name="Обычный 3 2 2 2 2 33 2" xfId="37728"/>
    <cellStyle name="Обычный 3 2 2 2 2 34" xfId="37729"/>
    <cellStyle name="Обычный 3 2 2 2 2 34 2" xfId="37730"/>
    <cellStyle name="Обычный 3 2 2 2 2 35" xfId="37731"/>
    <cellStyle name="Обычный 3 2 2 2 2 4" xfId="37732"/>
    <cellStyle name="Обычный 3 2 2 2 2 4 2" xfId="37733"/>
    <cellStyle name="Обычный 3 2 2 2 2 5" xfId="37734"/>
    <cellStyle name="Обычный 3 2 2 2 2 5 2" xfId="37735"/>
    <cellStyle name="Обычный 3 2 2 2 2 6" xfId="37736"/>
    <cellStyle name="Обычный 3 2 2 2 2 6 2" xfId="37737"/>
    <cellStyle name="Обычный 3 2 2 2 2 7" xfId="37738"/>
    <cellStyle name="Обычный 3 2 2 2 2 7 2" xfId="37739"/>
    <cellStyle name="Обычный 3 2 2 2 2 8" xfId="37740"/>
    <cellStyle name="Обычный 3 2 2 2 2 8 2" xfId="37741"/>
    <cellStyle name="Обычный 3 2 2 2 2 9" xfId="37742"/>
    <cellStyle name="Обычный 3 2 2 2 2 9 2" xfId="37743"/>
    <cellStyle name="Обычный 3 2 2 2 20" xfId="37744"/>
    <cellStyle name="Обычный 3 2 2 2 20 2" xfId="37745"/>
    <cellStyle name="Обычный 3 2 2 2 21" xfId="37746"/>
    <cellStyle name="Обычный 3 2 2 2 21 2" xfId="37747"/>
    <cellStyle name="Обычный 3 2 2 2 22" xfId="37748"/>
    <cellStyle name="Обычный 3 2 2 2 22 2" xfId="37749"/>
    <cellStyle name="Обычный 3 2 2 2 23" xfId="37750"/>
    <cellStyle name="Обычный 3 2 2 2 23 2" xfId="37751"/>
    <cellStyle name="Обычный 3 2 2 2 24" xfId="37752"/>
    <cellStyle name="Обычный 3 2 2 2 24 2" xfId="37753"/>
    <cellStyle name="Обычный 3 2 2 2 25" xfId="37754"/>
    <cellStyle name="Обычный 3 2 2 2 25 2" xfId="37755"/>
    <cellStyle name="Обычный 3 2 2 2 26" xfId="37756"/>
    <cellStyle name="Обычный 3 2 2 2 26 2" xfId="37757"/>
    <cellStyle name="Обычный 3 2 2 2 27" xfId="37758"/>
    <cellStyle name="Обычный 3 2 2 2 27 2" xfId="37759"/>
    <cellStyle name="Обычный 3 2 2 2 28" xfId="37760"/>
    <cellStyle name="Обычный 3 2 2 2 28 2" xfId="37761"/>
    <cellStyle name="Обычный 3 2 2 2 29" xfId="37762"/>
    <cellStyle name="Обычный 3 2 2 2 29 2" xfId="37763"/>
    <cellStyle name="Обычный 3 2 2 2 3" xfId="37764"/>
    <cellStyle name="Обычный 3 2 2 2 3 2" xfId="37765"/>
    <cellStyle name="Обычный 3 2 2 2 30" xfId="37766"/>
    <cellStyle name="Обычный 3 2 2 2 30 2" xfId="37767"/>
    <cellStyle name="Обычный 3 2 2 2 31" xfId="37768"/>
    <cellStyle name="Обычный 3 2 2 2 31 2" xfId="37769"/>
    <cellStyle name="Обычный 3 2 2 2 32" xfId="37770"/>
    <cellStyle name="Обычный 3 2 2 2 32 2" xfId="37771"/>
    <cellStyle name="Обычный 3 2 2 2 33" xfId="37772"/>
    <cellStyle name="Обычный 3 2 2 2 33 2" xfId="37773"/>
    <cellStyle name="Обычный 3 2 2 2 34" xfId="37774"/>
    <cellStyle name="Обычный 3 2 2 2 34 2" xfId="37775"/>
    <cellStyle name="Обычный 3 2 2 2 35" xfId="37776"/>
    <cellStyle name="Обычный 3 2 2 2 35 2" xfId="37777"/>
    <cellStyle name="Обычный 3 2 2 2 36" xfId="37778"/>
    <cellStyle name="Обычный 3 2 2 2 36 2" xfId="37779"/>
    <cellStyle name="Обычный 3 2 2 2 37" xfId="37780"/>
    <cellStyle name="Обычный 3 2 2 2 4" xfId="37781"/>
    <cellStyle name="Обычный 3 2 2 2 4 2" xfId="37782"/>
    <cellStyle name="Обычный 3 2 2 2 5" xfId="37783"/>
    <cellStyle name="Обычный 3 2 2 2 5 2" xfId="37784"/>
    <cellStyle name="Обычный 3 2 2 2 6" xfId="37785"/>
    <cellStyle name="Обычный 3 2 2 2 6 2" xfId="37786"/>
    <cellStyle name="Обычный 3 2 2 2 7" xfId="37787"/>
    <cellStyle name="Обычный 3 2 2 2 7 2" xfId="37788"/>
    <cellStyle name="Обычный 3 2 2 2 8" xfId="37789"/>
    <cellStyle name="Обычный 3 2 2 2 8 2" xfId="37790"/>
    <cellStyle name="Обычный 3 2 2 2 9" xfId="37791"/>
    <cellStyle name="Обычный 3 2 2 2 9 2" xfId="37792"/>
    <cellStyle name="Обычный 3 2 2 3" xfId="37793"/>
    <cellStyle name="Обычный 3 2 2 4" xfId="37794"/>
    <cellStyle name="Обычный 3 2 3" xfId="37795"/>
    <cellStyle name="Обычный 3 2 3 10" xfId="37796"/>
    <cellStyle name="Обычный 3 2 3 10 2" xfId="37797"/>
    <cellStyle name="Обычный 3 2 3 11" xfId="37798"/>
    <cellStyle name="Обычный 3 2 3 11 2" xfId="37799"/>
    <cellStyle name="Обычный 3 2 3 12" xfId="37800"/>
    <cellStyle name="Обычный 3 2 3 12 2" xfId="37801"/>
    <cellStyle name="Обычный 3 2 3 13" xfId="37802"/>
    <cellStyle name="Обычный 3 2 3 13 2" xfId="37803"/>
    <cellStyle name="Обычный 3 2 3 14" xfId="37804"/>
    <cellStyle name="Обычный 3 2 3 14 2" xfId="37805"/>
    <cellStyle name="Обычный 3 2 3 15" xfId="37806"/>
    <cellStyle name="Обычный 3 2 3 15 2" xfId="37807"/>
    <cellStyle name="Обычный 3 2 3 16" xfId="37808"/>
    <cellStyle name="Обычный 3 2 3 16 2" xfId="37809"/>
    <cellStyle name="Обычный 3 2 3 17" xfId="37810"/>
    <cellStyle name="Обычный 3 2 3 17 2" xfId="37811"/>
    <cellStyle name="Обычный 3 2 3 18" xfId="37812"/>
    <cellStyle name="Обычный 3 2 3 18 2" xfId="37813"/>
    <cellStyle name="Обычный 3 2 3 19" xfId="37814"/>
    <cellStyle name="Обычный 3 2 3 19 2" xfId="37815"/>
    <cellStyle name="Обычный 3 2 3 2" xfId="37816"/>
    <cellStyle name="Обычный 3 2 3 2 10" xfId="37817"/>
    <cellStyle name="Обычный 3 2 3 2 10 2" xfId="37818"/>
    <cellStyle name="Обычный 3 2 3 2 11" xfId="37819"/>
    <cellStyle name="Обычный 3 2 3 2 11 2" xfId="37820"/>
    <cellStyle name="Обычный 3 2 3 2 12" xfId="37821"/>
    <cellStyle name="Обычный 3 2 3 2 12 2" xfId="37822"/>
    <cellStyle name="Обычный 3 2 3 2 13" xfId="37823"/>
    <cellStyle name="Обычный 3 2 3 2 13 2" xfId="37824"/>
    <cellStyle name="Обычный 3 2 3 2 14" xfId="37825"/>
    <cellStyle name="Обычный 3 2 3 2 14 2" xfId="37826"/>
    <cellStyle name="Обычный 3 2 3 2 15" xfId="37827"/>
    <cellStyle name="Обычный 3 2 3 2 15 2" xfId="37828"/>
    <cellStyle name="Обычный 3 2 3 2 16" xfId="37829"/>
    <cellStyle name="Обычный 3 2 3 2 16 2" xfId="37830"/>
    <cellStyle name="Обычный 3 2 3 2 17" xfId="37831"/>
    <cellStyle name="Обычный 3 2 3 2 17 2" xfId="37832"/>
    <cellStyle name="Обычный 3 2 3 2 18" xfId="37833"/>
    <cellStyle name="Обычный 3 2 3 2 18 2" xfId="37834"/>
    <cellStyle name="Обычный 3 2 3 2 19" xfId="37835"/>
    <cellStyle name="Обычный 3 2 3 2 19 2" xfId="37836"/>
    <cellStyle name="Обычный 3 2 3 2 2" xfId="37837"/>
    <cellStyle name="Обычный 3 2 3 2 2 10" xfId="37838"/>
    <cellStyle name="Обычный 3 2 3 2 2 10 2" xfId="37839"/>
    <cellStyle name="Обычный 3 2 3 2 2 11" xfId="37840"/>
    <cellStyle name="Обычный 3 2 3 2 2 11 2" xfId="37841"/>
    <cellStyle name="Обычный 3 2 3 2 2 12" xfId="37842"/>
    <cellStyle name="Обычный 3 2 3 2 2 12 2" xfId="37843"/>
    <cellStyle name="Обычный 3 2 3 2 2 13" xfId="37844"/>
    <cellStyle name="Обычный 3 2 3 2 2 13 2" xfId="37845"/>
    <cellStyle name="Обычный 3 2 3 2 2 14" xfId="37846"/>
    <cellStyle name="Обычный 3 2 3 2 2 14 2" xfId="37847"/>
    <cellStyle name="Обычный 3 2 3 2 2 15" xfId="37848"/>
    <cellStyle name="Обычный 3 2 3 2 2 15 2" xfId="37849"/>
    <cellStyle name="Обычный 3 2 3 2 2 16" xfId="37850"/>
    <cellStyle name="Обычный 3 2 3 2 2 16 2" xfId="37851"/>
    <cellStyle name="Обычный 3 2 3 2 2 17" xfId="37852"/>
    <cellStyle name="Обычный 3 2 3 2 2 17 2" xfId="37853"/>
    <cellStyle name="Обычный 3 2 3 2 2 18" xfId="37854"/>
    <cellStyle name="Обычный 3 2 3 2 2 18 2" xfId="37855"/>
    <cellStyle name="Обычный 3 2 3 2 2 19" xfId="37856"/>
    <cellStyle name="Обычный 3 2 3 2 2 19 2" xfId="37857"/>
    <cellStyle name="Обычный 3 2 3 2 2 2" xfId="37858"/>
    <cellStyle name="Обычный 3 2 3 2 2 2 2" xfId="37859"/>
    <cellStyle name="Обычный 3 2 3 2 2 2 2 2" xfId="37860"/>
    <cellStyle name="Обычный 3 2 3 2 2 2 3" xfId="37861"/>
    <cellStyle name="Обычный 3 2 3 2 2 20" xfId="37862"/>
    <cellStyle name="Обычный 3 2 3 2 2 20 2" xfId="37863"/>
    <cellStyle name="Обычный 3 2 3 2 2 21" xfId="37864"/>
    <cellStyle name="Обычный 3 2 3 2 2 21 2" xfId="37865"/>
    <cellStyle name="Обычный 3 2 3 2 2 22" xfId="37866"/>
    <cellStyle name="Обычный 3 2 3 2 2 22 2" xfId="37867"/>
    <cellStyle name="Обычный 3 2 3 2 2 23" xfId="37868"/>
    <cellStyle name="Обычный 3 2 3 2 2 23 2" xfId="37869"/>
    <cellStyle name="Обычный 3 2 3 2 2 24" xfId="37870"/>
    <cellStyle name="Обычный 3 2 3 2 2 24 2" xfId="37871"/>
    <cellStyle name="Обычный 3 2 3 2 2 25" xfId="37872"/>
    <cellStyle name="Обычный 3 2 3 2 2 25 2" xfId="37873"/>
    <cellStyle name="Обычный 3 2 3 2 2 26" xfId="37874"/>
    <cellStyle name="Обычный 3 2 3 2 2 26 2" xfId="37875"/>
    <cellStyle name="Обычный 3 2 3 2 2 27" xfId="37876"/>
    <cellStyle name="Обычный 3 2 3 2 2 27 2" xfId="37877"/>
    <cellStyle name="Обычный 3 2 3 2 2 28" xfId="37878"/>
    <cellStyle name="Обычный 3 2 3 2 2 28 2" xfId="37879"/>
    <cellStyle name="Обычный 3 2 3 2 2 29" xfId="37880"/>
    <cellStyle name="Обычный 3 2 3 2 2 29 2" xfId="37881"/>
    <cellStyle name="Обычный 3 2 3 2 2 3" xfId="37882"/>
    <cellStyle name="Обычный 3 2 3 2 2 3 2" xfId="37883"/>
    <cellStyle name="Обычный 3 2 3 2 2 30" xfId="37884"/>
    <cellStyle name="Обычный 3 2 3 2 2 30 2" xfId="37885"/>
    <cellStyle name="Обычный 3 2 3 2 2 31" xfId="37886"/>
    <cellStyle name="Обычный 3 2 3 2 2 31 2" xfId="37887"/>
    <cellStyle name="Обычный 3 2 3 2 2 32" xfId="37888"/>
    <cellStyle name="Обычный 3 2 3 2 2 32 2" xfId="37889"/>
    <cellStyle name="Обычный 3 2 3 2 2 33" xfId="37890"/>
    <cellStyle name="Обычный 3 2 3 2 2 33 2" xfId="37891"/>
    <cellStyle name="Обычный 3 2 3 2 2 34" xfId="37892"/>
    <cellStyle name="Обычный 3 2 3 2 2 34 2" xfId="37893"/>
    <cellStyle name="Обычный 3 2 3 2 2 35" xfId="37894"/>
    <cellStyle name="Обычный 3 2 3 2 2 4" xfId="37895"/>
    <cellStyle name="Обычный 3 2 3 2 2 4 2" xfId="37896"/>
    <cellStyle name="Обычный 3 2 3 2 2 5" xfId="37897"/>
    <cellStyle name="Обычный 3 2 3 2 2 5 2" xfId="37898"/>
    <cellStyle name="Обычный 3 2 3 2 2 6" xfId="37899"/>
    <cellStyle name="Обычный 3 2 3 2 2 6 2" xfId="37900"/>
    <cellStyle name="Обычный 3 2 3 2 2 7" xfId="37901"/>
    <cellStyle name="Обычный 3 2 3 2 2 7 2" xfId="37902"/>
    <cellStyle name="Обычный 3 2 3 2 2 8" xfId="37903"/>
    <cellStyle name="Обычный 3 2 3 2 2 8 2" xfId="37904"/>
    <cellStyle name="Обычный 3 2 3 2 2 9" xfId="37905"/>
    <cellStyle name="Обычный 3 2 3 2 2 9 2" xfId="37906"/>
    <cellStyle name="Обычный 3 2 3 2 20" xfId="37907"/>
    <cellStyle name="Обычный 3 2 3 2 20 2" xfId="37908"/>
    <cellStyle name="Обычный 3 2 3 2 21" xfId="37909"/>
    <cellStyle name="Обычный 3 2 3 2 21 2" xfId="37910"/>
    <cellStyle name="Обычный 3 2 3 2 22" xfId="37911"/>
    <cellStyle name="Обычный 3 2 3 2 22 2" xfId="37912"/>
    <cellStyle name="Обычный 3 2 3 2 23" xfId="37913"/>
    <cellStyle name="Обычный 3 2 3 2 23 2" xfId="37914"/>
    <cellStyle name="Обычный 3 2 3 2 24" xfId="37915"/>
    <cellStyle name="Обычный 3 2 3 2 24 2" xfId="37916"/>
    <cellStyle name="Обычный 3 2 3 2 25" xfId="37917"/>
    <cellStyle name="Обычный 3 2 3 2 25 2" xfId="37918"/>
    <cellStyle name="Обычный 3 2 3 2 26" xfId="37919"/>
    <cellStyle name="Обычный 3 2 3 2 26 2" xfId="37920"/>
    <cellStyle name="Обычный 3 2 3 2 27" xfId="37921"/>
    <cellStyle name="Обычный 3 2 3 2 27 2" xfId="37922"/>
    <cellStyle name="Обычный 3 2 3 2 28" xfId="37923"/>
    <cellStyle name="Обычный 3 2 3 2 28 2" xfId="37924"/>
    <cellStyle name="Обычный 3 2 3 2 29" xfId="37925"/>
    <cellStyle name="Обычный 3 2 3 2 29 2" xfId="37926"/>
    <cellStyle name="Обычный 3 2 3 2 3" xfId="37927"/>
    <cellStyle name="Обычный 3 2 3 2 3 2" xfId="37928"/>
    <cellStyle name="Обычный 3 2 3 2 3 2 2" xfId="37929"/>
    <cellStyle name="Обычный 3 2 3 2 3 3" xfId="37930"/>
    <cellStyle name="Обычный 3 2 3 2 30" xfId="37931"/>
    <cellStyle name="Обычный 3 2 3 2 30 2" xfId="37932"/>
    <cellStyle name="Обычный 3 2 3 2 31" xfId="37933"/>
    <cellStyle name="Обычный 3 2 3 2 31 2" xfId="37934"/>
    <cellStyle name="Обычный 3 2 3 2 32" xfId="37935"/>
    <cellStyle name="Обычный 3 2 3 2 32 2" xfId="37936"/>
    <cellStyle name="Обычный 3 2 3 2 33" xfId="37937"/>
    <cellStyle name="Обычный 3 2 3 2 33 2" xfId="37938"/>
    <cellStyle name="Обычный 3 2 3 2 34" xfId="37939"/>
    <cellStyle name="Обычный 3 2 3 2 34 2" xfId="37940"/>
    <cellStyle name="Обычный 3 2 3 2 35" xfId="37941"/>
    <cellStyle name="Обычный 3 2 3 2 35 2" xfId="37942"/>
    <cellStyle name="Обычный 3 2 3 2 36" xfId="37943"/>
    <cellStyle name="Обычный 3 2 3 2 36 2" xfId="37944"/>
    <cellStyle name="Обычный 3 2 3 2 37" xfId="37945"/>
    <cellStyle name="Обычный 3 2 3 2 4" xfId="37946"/>
    <cellStyle name="Обычный 3 2 3 2 4 2" xfId="37947"/>
    <cellStyle name="Обычный 3 2 3 2 5" xfId="37948"/>
    <cellStyle name="Обычный 3 2 3 2 5 2" xfId="37949"/>
    <cellStyle name="Обычный 3 2 3 2 6" xfId="37950"/>
    <cellStyle name="Обычный 3 2 3 2 6 2" xfId="37951"/>
    <cellStyle name="Обычный 3 2 3 2 7" xfId="37952"/>
    <cellStyle name="Обычный 3 2 3 2 7 2" xfId="37953"/>
    <cellStyle name="Обычный 3 2 3 2 8" xfId="37954"/>
    <cellStyle name="Обычный 3 2 3 2 8 2" xfId="37955"/>
    <cellStyle name="Обычный 3 2 3 2 9" xfId="37956"/>
    <cellStyle name="Обычный 3 2 3 2 9 2" xfId="37957"/>
    <cellStyle name="Обычный 3 2 3 20" xfId="37958"/>
    <cellStyle name="Обычный 3 2 3 20 2" xfId="37959"/>
    <cellStyle name="Обычный 3 2 3 21" xfId="37960"/>
    <cellStyle name="Обычный 3 2 3 21 2" xfId="37961"/>
    <cellStyle name="Обычный 3 2 3 22" xfId="37962"/>
    <cellStyle name="Обычный 3 2 3 22 2" xfId="37963"/>
    <cellStyle name="Обычный 3 2 3 23" xfId="37964"/>
    <cellStyle name="Обычный 3 2 3 23 2" xfId="37965"/>
    <cellStyle name="Обычный 3 2 3 24" xfId="37966"/>
    <cellStyle name="Обычный 3 2 3 24 2" xfId="37967"/>
    <cellStyle name="Обычный 3 2 3 25" xfId="37968"/>
    <cellStyle name="Обычный 3 2 3 25 2" xfId="37969"/>
    <cellStyle name="Обычный 3 2 3 26" xfId="37970"/>
    <cellStyle name="Обычный 3 2 3 26 2" xfId="37971"/>
    <cellStyle name="Обычный 3 2 3 27" xfId="37972"/>
    <cellStyle name="Обычный 3 2 3 27 2" xfId="37973"/>
    <cellStyle name="Обычный 3 2 3 28" xfId="37974"/>
    <cellStyle name="Обычный 3 2 3 28 2" xfId="37975"/>
    <cellStyle name="Обычный 3 2 3 29" xfId="37976"/>
    <cellStyle name="Обычный 3 2 3 29 2" xfId="37977"/>
    <cellStyle name="Обычный 3 2 3 3" xfId="37978"/>
    <cellStyle name="Обычный 3 2 3 3 10" xfId="37979"/>
    <cellStyle name="Обычный 3 2 3 3 10 2" xfId="37980"/>
    <cellStyle name="Обычный 3 2 3 3 11" xfId="37981"/>
    <cellStyle name="Обычный 3 2 3 3 11 2" xfId="37982"/>
    <cellStyle name="Обычный 3 2 3 3 12" xfId="37983"/>
    <cellStyle name="Обычный 3 2 3 3 12 2" xfId="37984"/>
    <cellStyle name="Обычный 3 2 3 3 13" xfId="37985"/>
    <cellStyle name="Обычный 3 2 3 3 13 2" xfId="37986"/>
    <cellStyle name="Обычный 3 2 3 3 14" xfId="37987"/>
    <cellStyle name="Обычный 3 2 3 3 14 2" xfId="37988"/>
    <cellStyle name="Обычный 3 2 3 3 15" xfId="37989"/>
    <cellStyle name="Обычный 3 2 3 3 15 2" xfId="37990"/>
    <cellStyle name="Обычный 3 2 3 3 16" xfId="37991"/>
    <cellStyle name="Обычный 3 2 3 3 16 2" xfId="37992"/>
    <cellStyle name="Обычный 3 2 3 3 17" xfId="37993"/>
    <cellStyle name="Обычный 3 2 3 3 17 2" xfId="37994"/>
    <cellStyle name="Обычный 3 2 3 3 18" xfId="37995"/>
    <cellStyle name="Обычный 3 2 3 3 18 2" xfId="37996"/>
    <cellStyle name="Обычный 3 2 3 3 19" xfId="37997"/>
    <cellStyle name="Обычный 3 2 3 3 19 2" xfId="37998"/>
    <cellStyle name="Обычный 3 2 3 3 2" xfId="37999"/>
    <cellStyle name="Обычный 3 2 3 3 2 2" xfId="38000"/>
    <cellStyle name="Обычный 3 2 3 3 2 2 2" xfId="38001"/>
    <cellStyle name="Обычный 3 2 3 3 2 2 2 2" xfId="38002"/>
    <cellStyle name="Обычный 3 2 3 3 2 2 3" xfId="38003"/>
    <cellStyle name="Обычный 3 2 3 3 2 3" xfId="38004"/>
    <cellStyle name="Обычный 3 2 3 3 2 3 2" xfId="38005"/>
    <cellStyle name="Обычный 3 2 3 3 2 4" xfId="38006"/>
    <cellStyle name="Обычный 3 2 3 3 20" xfId="38007"/>
    <cellStyle name="Обычный 3 2 3 3 20 2" xfId="38008"/>
    <cellStyle name="Обычный 3 2 3 3 21" xfId="38009"/>
    <cellStyle name="Обычный 3 2 3 3 21 2" xfId="38010"/>
    <cellStyle name="Обычный 3 2 3 3 22" xfId="38011"/>
    <cellStyle name="Обычный 3 2 3 3 22 2" xfId="38012"/>
    <cellStyle name="Обычный 3 2 3 3 23" xfId="38013"/>
    <cellStyle name="Обычный 3 2 3 3 23 2" xfId="38014"/>
    <cellStyle name="Обычный 3 2 3 3 24" xfId="38015"/>
    <cellStyle name="Обычный 3 2 3 3 24 2" xfId="38016"/>
    <cellStyle name="Обычный 3 2 3 3 25" xfId="38017"/>
    <cellStyle name="Обычный 3 2 3 3 25 2" xfId="38018"/>
    <cellStyle name="Обычный 3 2 3 3 26" xfId="38019"/>
    <cellStyle name="Обычный 3 2 3 3 26 2" xfId="38020"/>
    <cellStyle name="Обычный 3 2 3 3 27" xfId="38021"/>
    <cellStyle name="Обычный 3 2 3 3 27 2" xfId="38022"/>
    <cellStyle name="Обычный 3 2 3 3 28" xfId="38023"/>
    <cellStyle name="Обычный 3 2 3 3 28 2" xfId="38024"/>
    <cellStyle name="Обычный 3 2 3 3 29" xfId="38025"/>
    <cellStyle name="Обычный 3 2 3 3 29 2" xfId="38026"/>
    <cellStyle name="Обычный 3 2 3 3 3" xfId="38027"/>
    <cellStyle name="Обычный 3 2 3 3 3 2" xfId="38028"/>
    <cellStyle name="Обычный 3 2 3 3 3 2 2" xfId="38029"/>
    <cellStyle name="Обычный 3 2 3 3 3 3" xfId="38030"/>
    <cellStyle name="Обычный 3 2 3 3 30" xfId="38031"/>
    <cellStyle name="Обычный 3 2 3 3 30 2" xfId="38032"/>
    <cellStyle name="Обычный 3 2 3 3 31" xfId="38033"/>
    <cellStyle name="Обычный 3 2 3 3 31 2" xfId="38034"/>
    <cellStyle name="Обычный 3 2 3 3 32" xfId="38035"/>
    <cellStyle name="Обычный 3 2 3 3 32 2" xfId="38036"/>
    <cellStyle name="Обычный 3 2 3 3 33" xfId="38037"/>
    <cellStyle name="Обычный 3 2 3 3 33 2" xfId="38038"/>
    <cellStyle name="Обычный 3 2 3 3 34" xfId="38039"/>
    <cellStyle name="Обычный 3 2 3 3 34 2" xfId="38040"/>
    <cellStyle name="Обычный 3 2 3 3 35" xfId="38041"/>
    <cellStyle name="Обычный 3 2 3 3 4" xfId="38042"/>
    <cellStyle name="Обычный 3 2 3 3 4 2" xfId="38043"/>
    <cellStyle name="Обычный 3 2 3 3 5" xfId="38044"/>
    <cellStyle name="Обычный 3 2 3 3 5 2" xfId="38045"/>
    <cellStyle name="Обычный 3 2 3 3 6" xfId="38046"/>
    <cellStyle name="Обычный 3 2 3 3 6 2" xfId="38047"/>
    <cellStyle name="Обычный 3 2 3 3 7" xfId="38048"/>
    <cellStyle name="Обычный 3 2 3 3 7 2" xfId="38049"/>
    <cellStyle name="Обычный 3 2 3 3 8" xfId="38050"/>
    <cellStyle name="Обычный 3 2 3 3 8 2" xfId="38051"/>
    <cellStyle name="Обычный 3 2 3 3 9" xfId="38052"/>
    <cellStyle name="Обычный 3 2 3 3 9 2" xfId="38053"/>
    <cellStyle name="Обычный 3 2 3 30" xfId="38054"/>
    <cellStyle name="Обычный 3 2 3 30 2" xfId="38055"/>
    <cellStyle name="Обычный 3 2 3 31" xfId="38056"/>
    <cellStyle name="Обычный 3 2 3 31 2" xfId="38057"/>
    <cellStyle name="Обычный 3 2 3 32" xfId="38058"/>
    <cellStyle name="Обычный 3 2 3 32 2" xfId="38059"/>
    <cellStyle name="Обычный 3 2 3 33" xfId="38060"/>
    <cellStyle name="Обычный 3 2 3 33 2" xfId="38061"/>
    <cellStyle name="Обычный 3 2 3 34" xfId="38062"/>
    <cellStyle name="Обычный 3 2 3 34 2" xfId="38063"/>
    <cellStyle name="Обычный 3 2 3 35" xfId="38064"/>
    <cellStyle name="Обычный 3 2 3 35 2" xfId="38065"/>
    <cellStyle name="Обычный 3 2 3 36" xfId="38066"/>
    <cellStyle name="Обычный 3 2 3 36 2" xfId="38067"/>
    <cellStyle name="Обычный 3 2 3 37" xfId="38068"/>
    <cellStyle name="Обычный 3 2 3 37 2" xfId="38069"/>
    <cellStyle name="Обычный 3 2 3 38" xfId="38070"/>
    <cellStyle name="Обычный 3 2 3 4" xfId="38071"/>
    <cellStyle name="Обычный 3 2 3 4 2" xfId="38072"/>
    <cellStyle name="Обычный 3 2 3 4 2 2" xfId="38073"/>
    <cellStyle name="Обычный 3 2 3 4 2 2 2" xfId="38074"/>
    <cellStyle name="Обычный 3 2 3 4 2 3" xfId="38075"/>
    <cellStyle name="Обычный 3 2 3 4 3" xfId="38076"/>
    <cellStyle name="Обычный 3 2 3 4 3 2" xfId="38077"/>
    <cellStyle name="Обычный 3 2 3 4 4" xfId="38078"/>
    <cellStyle name="Обычный 3 2 3 4 5" xfId="38079"/>
    <cellStyle name="Обычный 3 2 3 5" xfId="38080"/>
    <cellStyle name="Обычный 3 2 3 5 2" xfId="38081"/>
    <cellStyle name="Обычный 3 2 3 6" xfId="38082"/>
    <cellStyle name="Обычный 3 2 3 6 2" xfId="38083"/>
    <cellStyle name="Обычный 3 2 3 6 2 2" xfId="38084"/>
    <cellStyle name="Обычный 3 2 3 6 2 2 2" xfId="38085"/>
    <cellStyle name="Обычный 3 2 3 6 2 3" xfId="38086"/>
    <cellStyle name="Обычный 3 2 3 6 3" xfId="38087"/>
    <cellStyle name="Обычный 3 2 3 6 3 2" xfId="38088"/>
    <cellStyle name="Обычный 3 2 3 6 4" xfId="38089"/>
    <cellStyle name="Обычный 3 2 3 7" xfId="38090"/>
    <cellStyle name="Обычный 3 2 3 7 2" xfId="38091"/>
    <cellStyle name="Обычный 3 2 3 7 2 2" xfId="38092"/>
    <cellStyle name="Обычный 3 2 3 7 2 2 2" xfId="38093"/>
    <cellStyle name="Обычный 3 2 3 7 2 3" xfId="38094"/>
    <cellStyle name="Обычный 3 2 3 7 3" xfId="38095"/>
    <cellStyle name="Обычный 3 2 3 7 3 2" xfId="38096"/>
    <cellStyle name="Обычный 3 2 3 7 4" xfId="38097"/>
    <cellStyle name="Обычный 3 2 3 8" xfId="38098"/>
    <cellStyle name="Обычный 3 2 3 8 2" xfId="38099"/>
    <cellStyle name="Обычный 3 2 3 8 2 2" xfId="38100"/>
    <cellStyle name="Обычный 3 2 3 8 3" xfId="38101"/>
    <cellStyle name="Обычный 3 2 3 9" xfId="38102"/>
    <cellStyle name="Обычный 3 2 3 9 2" xfId="38103"/>
    <cellStyle name="Обычный 3 2 4" xfId="38104"/>
    <cellStyle name="Обычный 3 2 4 10" xfId="38105"/>
    <cellStyle name="Обычный 3 2 4 10 2" xfId="38106"/>
    <cellStyle name="Обычный 3 2 4 11" xfId="38107"/>
    <cellStyle name="Обычный 3 2 4 11 2" xfId="38108"/>
    <cellStyle name="Обычный 3 2 4 12" xfId="38109"/>
    <cellStyle name="Обычный 3 2 4 12 2" xfId="38110"/>
    <cellStyle name="Обычный 3 2 4 13" xfId="38111"/>
    <cellStyle name="Обычный 3 2 4 13 2" xfId="38112"/>
    <cellStyle name="Обычный 3 2 4 14" xfId="38113"/>
    <cellStyle name="Обычный 3 2 4 14 2" xfId="38114"/>
    <cellStyle name="Обычный 3 2 4 15" xfId="38115"/>
    <cellStyle name="Обычный 3 2 4 15 2" xfId="38116"/>
    <cellStyle name="Обычный 3 2 4 16" xfId="38117"/>
    <cellStyle name="Обычный 3 2 4 16 2" xfId="38118"/>
    <cellStyle name="Обычный 3 2 4 17" xfId="38119"/>
    <cellStyle name="Обычный 3 2 4 17 2" xfId="38120"/>
    <cellStyle name="Обычный 3 2 4 18" xfId="38121"/>
    <cellStyle name="Обычный 3 2 4 18 2" xfId="38122"/>
    <cellStyle name="Обычный 3 2 4 19" xfId="38123"/>
    <cellStyle name="Обычный 3 2 4 19 2" xfId="38124"/>
    <cellStyle name="Обычный 3 2 4 2" xfId="38125"/>
    <cellStyle name="Обычный 3 2 4 2 10" xfId="38126"/>
    <cellStyle name="Обычный 3 2 4 2 10 2" xfId="38127"/>
    <cellStyle name="Обычный 3 2 4 2 11" xfId="38128"/>
    <cellStyle name="Обычный 3 2 4 2 11 2" xfId="38129"/>
    <cellStyle name="Обычный 3 2 4 2 12" xfId="38130"/>
    <cellStyle name="Обычный 3 2 4 2 12 2" xfId="38131"/>
    <cellStyle name="Обычный 3 2 4 2 13" xfId="38132"/>
    <cellStyle name="Обычный 3 2 4 2 13 2" xfId="38133"/>
    <cellStyle name="Обычный 3 2 4 2 14" xfId="38134"/>
    <cellStyle name="Обычный 3 2 4 2 14 2" xfId="38135"/>
    <cellStyle name="Обычный 3 2 4 2 15" xfId="38136"/>
    <cellStyle name="Обычный 3 2 4 2 15 2" xfId="38137"/>
    <cellStyle name="Обычный 3 2 4 2 16" xfId="38138"/>
    <cellStyle name="Обычный 3 2 4 2 16 2" xfId="38139"/>
    <cellStyle name="Обычный 3 2 4 2 17" xfId="38140"/>
    <cellStyle name="Обычный 3 2 4 2 17 2" xfId="38141"/>
    <cellStyle name="Обычный 3 2 4 2 18" xfId="38142"/>
    <cellStyle name="Обычный 3 2 4 2 18 2" xfId="38143"/>
    <cellStyle name="Обычный 3 2 4 2 19" xfId="38144"/>
    <cellStyle name="Обычный 3 2 4 2 19 2" xfId="38145"/>
    <cellStyle name="Обычный 3 2 4 2 2" xfId="38146"/>
    <cellStyle name="Обычный 3 2 4 2 2 2" xfId="38147"/>
    <cellStyle name="Обычный 3 2 4 2 2 2 2" xfId="38148"/>
    <cellStyle name="Обычный 3 2 4 2 2 3" xfId="38149"/>
    <cellStyle name="Обычный 3 2 4 2 20" xfId="38150"/>
    <cellStyle name="Обычный 3 2 4 2 20 2" xfId="38151"/>
    <cellStyle name="Обычный 3 2 4 2 21" xfId="38152"/>
    <cellStyle name="Обычный 3 2 4 2 21 2" xfId="38153"/>
    <cellStyle name="Обычный 3 2 4 2 22" xfId="38154"/>
    <cellStyle name="Обычный 3 2 4 2 22 2" xfId="38155"/>
    <cellStyle name="Обычный 3 2 4 2 23" xfId="38156"/>
    <cellStyle name="Обычный 3 2 4 2 23 2" xfId="38157"/>
    <cellStyle name="Обычный 3 2 4 2 24" xfId="38158"/>
    <cellStyle name="Обычный 3 2 4 2 24 2" xfId="38159"/>
    <cellStyle name="Обычный 3 2 4 2 25" xfId="38160"/>
    <cellStyle name="Обычный 3 2 4 2 25 2" xfId="38161"/>
    <cellStyle name="Обычный 3 2 4 2 26" xfId="38162"/>
    <cellStyle name="Обычный 3 2 4 2 26 2" xfId="38163"/>
    <cellStyle name="Обычный 3 2 4 2 27" xfId="38164"/>
    <cellStyle name="Обычный 3 2 4 2 27 2" xfId="38165"/>
    <cellStyle name="Обычный 3 2 4 2 28" xfId="38166"/>
    <cellStyle name="Обычный 3 2 4 2 28 2" xfId="38167"/>
    <cellStyle name="Обычный 3 2 4 2 29" xfId="38168"/>
    <cellStyle name="Обычный 3 2 4 2 29 2" xfId="38169"/>
    <cellStyle name="Обычный 3 2 4 2 3" xfId="38170"/>
    <cellStyle name="Обычный 3 2 4 2 3 2" xfId="38171"/>
    <cellStyle name="Обычный 3 2 4 2 30" xfId="38172"/>
    <cellStyle name="Обычный 3 2 4 2 30 2" xfId="38173"/>
    <cellStyle name="Обычный 3 2 4 2 31" xfId="38174"/>
    <cellStyle name="Обычный 3 2 4 2 31 2" xfId="38175"/>
    <cellStyle name="Обычный 3 2 4 2 32" xfId="38176"/>
    <cellStyle name="Обычный 3 2 4 2 32 2" xfId="38177"/>
    <cellStyle name="Обычный 3 2 4 2 33" xfId="38178"/>
    <cellStyle name="Обычный 3 2 4 2 33 2" xfId="38179"/>
    <cellStyle name="Обычный 3 2 4 2 34" xfId="38180"/>
    <cellStyle name="Обычный 3 2 4 2 34 2" xfId="38181"/>
    <cellStyle name="Обычный 3 2 4 2 35" xfId="38182"/>
    <cellStyle name="Обычный 3 2 4 2 4" xfId="38183"/>
    <cellStyle name="Обычный 3 2 4 2 4 2" xfId="38184"/>
    <cellStyle name="Обычный 3 2 4 2 5" xfId="38185"/>
    <cellStyle name="Обычный 3 2 4 2 5 2" xfId="38186"/>
    <cellStyle name="Обычный 3 2 4 2 6" xfId="38187"/>
    <cellStyle name="Обычный 3 2 4 2 6 2" xfId="38188"/>
    <cellStyle name="Обычный 3 2 4 2 7" xfId="38189"/>
    <cellStyle name="Обычный 3 2 4 2 7 2" xfId="38190"/>
    <cellStyle name="Обычный 3 2 4 2 8" xfId="38191"/>
    <cellStyle name="Обычный 3 2 4 2 8 2" xfId="38192"/>
    <cellStyle name="Обычный 3 2 4 2 9" xfId="38193"/>
    <cellStyle name="Обычный 3 2 4 2 9 2" xfId="38194"/>
    <cellStyle name="Обычный 3 2 4 20" xfId="38195"/>
    <cellStyle name="Обычный 3 2 4 20 2" xfId="38196"/>
    <cellStyle name="Обычный 3 2 4 21" xfId="38197"/>
    <cellStyle name="Обычный 3 2 4 21 2" xfId="38198"/>
    <cellStyle name="Обычный 3 2 4 22" xfId="38199"/>
    <cellStyle name="Обычный 3 2 4 22 2" xfId="38200"/>
    <cellStyle name="Обычный 3 2 4 23" xfId="38201"/>
    <cellStyle name="Обычный 3 2 4 23 2" xfId="38202"/>
    <cellStyle name="Обычный 3 2 4 24" xfId="38203"/>
    <cellStyle name="Обычный 3 2 4 24 2" xfId="38204"/>
    <cellStyle name="Обычный 3 2 4 25" xfId="38205"/>
    <cellStyle name="Обычный 3 2 4 25 2" xfId="38206"/>
    <cellStyle name="Обычный 3 2 4 26" xfId="38207"/>
    <cellStyle name="Обычный 3 2 4 26 2" xfId="38208"/>
    <cellStyle name="Обычный 3 2 4 27" xfId="38209"/>
    <cellStyle name="Обычный 3 2 4 27 2" xfId="38210"/>
    <cellStyle name="Обычный 3 2 4 28" xfId="38211"/>
    <cellStyle name="Обычный 3 2 4 28 2" xfId="38212"/>
    <cellStyle name="Обычный 3 2 4 29" xfId="38213"/>
    <cellStyle name="Обычный 3 2 4 29 2" xfId="38214"/>
    <cellStyle name="Обычный 3 2 4 3" xfId="38215"/>
    <cellStyle name="Обычный 3 2 4 3 2" xfId="38216"/>
    <cellStyle name="Обычный 3 2 4 30" xfId="38217"/>
    <cellStyle name="Обычный 3 2 4 30 2" xfId="38218"/>
    <cellStyle name="Обычный 3 2 4 31" xfId="38219"/>
    <cellStyle name="Обычный 3 2 4 31 2" xfId="38220"/>
    <cellStyle name="Обычный 3 2 4 32" xfId="38221"/>
    <cellStyle name="Обычный 3 2 4 32 2" xfId="38222"/>
    <cellStyle name="Обычный 3 2 4 33" xfId="38223"/>
    <cellStyle name="Обычный 3 2 4 33 2" xfId="38224"/>
    <cellStyle name="Обычный 3 2 4 34" xfId="38225"/>
    <cellStyle name="Обычный 3 2 4 34 2" xfId="38226"/>
    <cellStyle name="Обычный 3 2 4 35" xfId="38227"/>
    <cellStyle name="Обычный 3 2 4 35 2" xfId="38228"/>
    <cellStyle name="Обычный 3 2 4 36" xfId="38229"/>
    <cellStyle name="Обычный 3 2 4 36 2" xfId="38230"/>
    <cellStyle name="Обычный 3 2 4 37" xfId="38231"/>
    <cellStyle name="Обычный 3 2 4 4" xfId="38232"/>
    <cellStyle name="Обычный 3 2 4 4 2" xfId="38233"/>
    <cellStyle name="Обычный 3 2 4 4 2 2" xfId="38234"/>
    <cellStyle name="Обычный 3 2 4 4 2 2 2" xfId="38235"/>
    <cellStyle name="Обычный 3 2 4 4 2 3" xfId="38236"/>
    <cellStyle name="Обычный 3 2 4 4 3" xfId="38237"/>
    <cellStyle name="Обычный 3 2 4 4 3 2" xfId="38238"/>
    <cellStyle name="Обычный 3 2 4 4 4" xfId="38239"/>
    <cellStyle name="Обычный 3 2 4 5" xfId="38240"/>
    <cellStyle name="Обычный 3 2 4 5 2" xfId="38241"/>
    <cellStyle name="Обычный 3 2 4 5 2 2" xfId="38242"/>
    <cellStyle name="Обычный 3 2 4 5 3" xfId="38243"/>
    <cellStyle name="Обычный 3 2 4 6" xfId="38244"/>
    <cellStyle name="Обычный 3 2 4 6 2" xfId="38245"/>
    <cellStyle name="Обычный 3 2 4 7" xfId="38246"/>
    <cellStyle name="Обычный 3 2 4 7 2" xfId="38247"/>
    <cellStyle name="Обычный 3 2 4 8" xfId="38248"/>
    <cellStyle name="Обычный 3 2 4 8 2" xfId="38249"/>
    <cellStyle name="Обычный 3 2 4 9" xfId="38250"/>
    <cellStyle name="Обычный 3 2 4 9 2" xfId="38251"/>
    <cellStyle name="Обычный 3 2 5" xfId="38252"/>
    <cellStyle name="Обычный 3 2 5 10" xfId="38253"/>
    <cellStyle name="Обычный 3 2 5 10 2" xfId="38254"/>
    <cellStyle name="Обычный 3 2 5 11" xfId="38255"/>
    <cellStyle name="Обычный 3 2 5 11 2" xfId="38256"/>
    <cellStyle name="Обычный 3 2 5 12" xfId="38257"/>
    <cellStyle name="Обычный 3 2 5 12 2" xfId="38258"/>
    <cellStyle name="Обычный 3 2 5 13" xfId="38259"/>
    <cellStyle name="Обычный 3 2 5 13 2" xfId="38260"/>
    <cellStyle name="Обычный 3 2 5 14" xfId="38261"/>
    <cellStyle name="Обычный 3 2 5 14 2" xfId="38262"/>
    <cellStyle name="Обычный 3 2 5 15" xfId="38263"/>
    <cellStyle name="Обычный 3 2 5 15 2" xfId="38264"/>
    <cellStyle name="Обычный 3 2 5 16" xfId="38265"/>
    <cellStyle name="Обычный 3 2 5 16 2" xfId="38266"/>
    <cellStyle name="Обычный 3 2 5 17" xfId="38267"/>
    <cellStyle name="Обычный 3 2 5 17 2" xfId="38268"/>
    <cellStyle name="Обычный 3 2 5 18" xfId="38269"/>
    <cellStyle name="Обычный 3 2 5 18 2" xfId="38270"/>
    <cellStyle name="Обычный 3 2 5 19" xfId="38271"/>
    <cellStyle name="Обычный 3 2 5 19 2" xfId="38272"/>
    <cellStyle name="Обычный 3 2 5 2" xfId="38273"/>
    <cellStyle name="Обычный 3 2 5 2 10" xfId="38274"/>
    <cellStyle name="Обычный 3 2 5 2 10 2" xfId="38275"/>
    <cellStyle name="Обычный 3 2 5 2 11" xfId="38276"/>
    <cellStyle name="Обычный 3 2 5 2 11 2" xfId="38277"/>
    <cellStyle name="Обычный 3 2 5 2 12" xfId="38278"/>
    <cellStyle name="Обычный 3 2 5 2 12 2" xfId="38279"/>
    <cellStyle name="Обычный 3 2 5 2 13" xfId="38280"/>
    <cellStyle name="Обычный 3 2 5 2 13 2" xfId="38281"/>
    <cellStyle name="Обычный 3 2 5 2 14" xfId="38282"/>
    <cellStyle name="Обычный 3 2 5 2 14 2" xfId="38283"/>
    <cellStyle name="Обычный 3 2 5 2 15" xfId="38284"/>
    <cellStyle name="Обычный 3 2 5 2 15 2" xfId="38285"/>
    <cellStyle name="Обычный 3 2 5 2 16" xfId="38286"/>
    <cellStyle name="Обычный 3 2 5 2 16 2" xfId="38287"/>
    <cellStyle name="Обычный 3 2 5 2 17" xfId="38288"/>
    <cellStyle name="Обычный 3 2 5 2 17 2" xfId="38289"/>
    <cellStyle name="Обычный 3 2 5 2 18" xfId="38290"/>
    <cellStyle name="Обычный 3 2 5 2 18 2" xfId="38291"/>
    <cellStyle name="Обычный 3 2 5 2 19" xfId="38292"/>
    <cellStyle name="Обычный 3 2 5 2 19 2" xfId="38293"/>
    <cellStyle name="Обычный 3 2 5 2 2" xfId="38294"/>
    <cellStyle name="Обычный 3 2 5 2 2 2" xfId="38295"/>
    <cellStyle name="Обычный 3 2 5 2 2 2 2" xfId="38296"/>
    <cellStyle name="Обычный 3 2 5 2 2 3" xfId="38297"/>
    <cellStyle name="Обычный 3 2 5 2 20" xfId="38298"/>
    <cellStyle name="Обычный 3 2 5 2 20 2" xfId="38299"/>
    <cellStyle name="Обычный 3 2 5 2 21" xfId="38300"/>
    <cellStyle name="Обычный 3 2 5 2 21 2" xfId="38301"/>
    <cellStyle name="Обычный 3 2 5 2 22" xfId="38302"/>
    <cellStyle name="Обычный 3 2 5 2 22 2" xfId="38303"/>
    <cellStyle name="Обычный 3 2 5 2 23" xfId="38304"/>
    <cellStyle name="Обычный 3 2 5 2 23 2" xfId="38305"/>
    <cellStyle name="Обычный 3 2 5 2 24" xfId="38306"/>
    <cellStyle name="Обычный 3 2 5 2 24 2" xfId="38307"/>
    <cellStyle name="Обычный 3 2 5 2 25" xfId="38308"/>
    <cellStyle name="Обычный 3 2 5 2 25 2" xfId="38309"/>
    <cellStyle name="Обычный 3 2 5 2 26" xfId="38310"/>
    <cellStyle name="Обычный 3 2 5 2 26 2" xfId="38311"/>
    <cellStyle name="Обычный 3 2 5 2 27" xfId="38312"/>
    <cellStyle name="Обычный 3 2 5 2 27 2" xfId="38313"/>
    <cellStyle name="Обычный 3 2 5 2 28" xfId="38314"/>
    <cellStyle name="Обычный 3 2 5 2 28 2" xfId="38315"/>
    <cellStyle name="Обычный 3 2 5 2 29" xfId="38316"/>
    <cellStyle name="Обычный 3 2 5 2 29 2" xfId="38317"/>
    <cellStyle name="Обычный 3 2 5 2 3" xfId="38318"/>
    <cellStyle name="Обычный 3 2 5 2 3 2" xfId="38319"/>
    <cellStyle name="Обычный 3 2 5 2 30" xfId="38320"/>
    <cellStyle name="Обычный 3 2 5 2 30 2" xfId="38321"/>
    <cellStyle name="Обычный 3 2 5 2 31" xfId="38322"/>
    <cellStyle name="Обычный 3 2 5 2 31 2" xfId="38323"/>
    <cellStyle name="Обычный 3 2 5 2 32" xfId="38324"/>
    <cellStyle name="Обычный 3 2 5 2 32 2" xfId="38325"/>
    <cellStyle name="Обычный 3 2 5 2 33" xfId="38326"/>
    <cellStyle name="Обычный 3 2 5 2 33 2" xfId="38327"/>
    <cellStyle name="Обычный 3 2 5 2 34" xfId="38328"/>
    <cellStyle name="Обычный 3 2 5 2 34 2" xfId="38329"/>
    <cellStyle name="Обычный 3 2 5 2 35" xfId="38330"/>
    <cellStyle name="Обычный 3 2 5 2 4" xfId="38331"/>
    <cellStyle name="Обычный 3 2 5 2 4 2" xfId="38332"/>
    <cellStyle name="Обычный 3 2 5 2 5" xfId="38333"/>
    <cellStyle name="Обычный 3 2 5 2 5 2" xfId="38334"/>
    <cellStyle name="Обычный 3 2 5 2 6" xfId="38335"/>
    <cellStyle name="Обычный 3 2 5 2 6 2" xfId="38336"/>
    <cellStyle name="Обычный 3 2 5 2 7" xfId="38337"/>
    <cellStyle name="Обычный 3 2 5 2 7 2" xfId="38338"/>
    <cellStyle name="Обычный 3 2 5 2 8" xfId="38339"/>
    <cellStyle name="Обычный 3 2 5 2 8 2" xfId="38340"/>
    <cellStyle name="Обычный 3 2 5 2 9" xfId="38341"/>
    <cellStyle name="Обычный 3 2 5 2 9 2" xfId="38342"/>
    <cellStyle name="Обычный 3 2 5 20" xfId="38343"/>
    <cellStyle name="Обычный 3 2 5 20 2" xfId="38344"/>
    <cellStyle name="Обычный 3 2 5 21" xfId="38345"/>
    <cellStyle name="Обычный 3 2 5 21 2" xfId="38346"/>
    <cellStyle name="Обычный 3 2 5 22" xfId="38347"/>
    <cellStyle name="Обычный 3 2 5 22 2" xfId="38348"/>
    <cellStyle name="Обычный 3 2 5 23" xfId="38349"/>
    <cellStyle name="Обычный 3 2 5 23 2" xfId="38350"/>
    <cellStyle name="Обычный 3 2 5 24" xfId="38351"/>
    <cellStyle name="Обычный 3 2 5 24 2" xfId="38352"/>
    <cellStyle name="Обычный 3 2 5 25" xfId="38353"/>
    <cellStyle name="Обычный 3 2 5 25 2" xfId="38354"/>
    <cellStyle name="Обычный 3 2 5 26" xfId="38355"/>
    <cellStyle name="Обычный 3 2 5 26 2" xfId="38356"/>
    <cellStyle name="Обычный 3 2 5 27" xfId="38357"/>
    <cellStyle name="Обычный 3 2 5 27 2" xfId="38358"/>
    <cellStyle name="Обычный 3 2 5 28" xfId="38359"/>
    <cellStyle name="Обычный 3 2 5 28 2" xfId="38360"/>
    <cellStyle name="Обычный 3 2 5 29" xfId="38361"/>
    <cellStyle name="Обычный 3 2 5 29 2" xfId="38362"/>
    <cellStyle name="Обычный 3 2 5 3" xfId="38363"/>
    <cellStyle name="Обычный 3 2 5 3 2" xfId="38364"/>
    <cellStyle name="Обычный 3 2 5 3 2 2" xfId="38365"/>
    <cellStyle name="Обычный 3 2 5 3 3" xfId="38366"/>
    <cellStyle name="Обычный 3 2 5 30" xfId="38367"/>
    <cellStyle name="Обычный 3 2 5 30 2" xfId="38368"/>
    <cellStyle name="Обычный 3 2 5 31" xfId="38369"/>
    <cellStyle name="Обычный 3 2 5 31 2" xfId="38370"/>
    <cellStyle name="Обычный 3 2 5 32" xfId="38371"/>
    <cellStyle name="Обычный 3 2 5 32 2" xfId="38372"/>
    <cellStyle name="Обычный 3 2 5 33" xfId="38373"/>
    <cellStyle name="Обычный 3 2 5 33 2" xfId="38374"/>
    <cellStyle name="Обычный 3 2 5 34" xfId="38375"/>
    <cellStyle name="Обычный 3 2 5 34 2" xfId="38376"/>
    <cellStyle name="Обычный 3 2 5 35" xfId="38377"/>
    <cellStyle name="Обычный 3 2 5 35 2" xfId="38378"/>
    <cellStyle name="Обычный 3 2 5 36" xfId="38379"/>
    <cellStyle name="Обычный 3 2 5 36 2" xfId="38380"/>
    <cellStyle name="Обычный 3 2 5 37" xfId="38381"/>
    <cellStyle name="Обычный 3 2 5 4" xfId="38382"/>
    <cellStyle name="Обычный 3 2 5 4 2" xfId="38383"/>
    <cellStyle name="Обычный 3 2 5 5" xfId="38384"/>
    <cellStyle name="Обычный 3 2 5 5 2" xfId="38385"/>
    <cellStyle name="Обычный 3 2 5 6" xfId="38386"/>
    <cellStyle name="Обычный 3 2 5 6 2" xfId="38387"/>
    <cellStyle name="Обычный 3 2 5 7" xfId="38388"/>
    <cellStyle name="Обычный 3 2 5 7 2" xfId="38389"/>
    <cellStyle name="Обычный 3 2 5 8" xfId="38390"/>
    <cellStyle name="Обычный 3 2 5 8 2" xfId="38391"/>
    <cellStyle name="Обычный 3 2 5 9" xfId="38392"/>
    <cellStyle name="Обычный 3 2 5 9 2" xfId="38393"/>
    <cellStyle name="Обычный 3 2 6" xfId="38394"/>
    <cellStyle name="Обычный 3 2 7" xfId="38395"/>
    <cellStyle name="Обычный 3 2 7 2" xfId="38396"/>
    <cellStyle name="Обычный 3 2 7 2 2" xfId="38397"/>
    <cellStyle name="Обычный 3 2 7 2 2 2" xfId="38398"/>
    <cellStyle name="Обычный 3 2 7 2 2 2 2" xfId="38399"/>
    <cellStyle name="Обычный 3 2 7 2 2 3" xfId="38400"/>
    <cellStyle name="Обычный 3 2 7 2 3" xfId="38401"/>
    <cellStyle name="Обычный 3 2 7 2 3 2" xfId="38402"/>
    <cellStyle name="Обычный 3 2 7 2 4" xfId="38403"/>
    <cellStyle name="Обычный 3 2 7 3" xfId="38404"/>
    <cellStyle name="Обычный 3 2 7 3 2" xfId="38405"/>
    <cellStyle name="Обычный 3 2 7 3 2 2" xfId="38406"/>
    <cellStyle name="Обычный 3 2 7 3 3" xfId="38407"/>
    <cellStyle name="Обычный 3 2 7 4" xfId="38408"/>
    <cellStyle name="Обычный 3 2 7 4 2" xfId="38409"/>
    <cellStyle name="Обычный 3 2 7 5" xfId="38410"/>
    <cellStyle name="Обычный 3 2 7 6" xfId="38411"/>
    <cellStyle name="Обычный 3 2 8" xfId="38412"/>
    <cellStyle name="Обычный 3 2 8 2" xfId="38413"/>
    <cellStyle name="Обычный 3 2 8 2 2" xfId="38414"/>
    <cellStyle name="Обычный 3 2 8 2 2 2" xfId="38415"/>
    <cellStyle name="Обычный 3 2 8 2 2 2 2" xfId="38416"/>
    <cellStyle name="Обычный 3 2 8 2 2 3" xfId="38417"/>
    <cellStyle name="Обычный 3 2 8 2 3" xfId="38418"/>
    <cellStyle name="Обычный 3 2 8 2 3 2" xfId="38419"/>
    <cellStyle name="Обычный 3 2 8 2 4" xfId="38420"/>
    <cellStyle name="Обычный 3 2 8 3" xfId="38421"/>
    <cellStyle name="Обычный 3 2 8 3 2" xfId="38422"/>
    <cellStyle name="Обычный 3 2 8 3 2 2" xfId="38423"/>
    <cellStyle name="Обычный 3 2 8 3 3" xfId="38424"/>
    <cellStyle name="Обычный 3 2 8 4" xfId="38425"/>
    <cellStyle name="Обычный 3 2 8 4 2" xfId="38426"/>
    <cellStyle name="Обычный 3 2 8 5" xfId="38427"/>
    <cellStyle name="Обычный 3 2 8 6" xfId="38428"/>
    <cellStyle name="Обычный 3 2 9" xfId="38429"/>
    <cellStyle name="Обычный 3 2 9 2" xfId="38430"/>
    <cellStyle name="Обычный 3 2 9 2 2" xfId="38431"/>
    <cellStyle name="Обычный 3 2 9 2 2 2" xfId="38432"/>
    <cellStyle name="Обычный 3 2 9 2 2 2 2" xfId="38433"/>
    <cellStyle name="Обычный 3 2 9 2 2 3" xfId="38434"/>
    <cellStyle name="Обычный 3 2 9 2 3" xfId="38435"/>
    <cellStyle name="Обычный 3 2 9 2 3 2" xfId="38436"/>
    <cellStyle name="Обычный 3 2 9 2 4" xfId="38437"/>
    <cellStyle name="Обычный 3 2 9 3" xfId="38438"/>
    <cellStyle name="Обычный 3 2 9 3 2" xfId="38439"/>
    <cellStyle name="Обычный 3 2 9 3 2 2" xfId="38440"/>
    <cellStyle name="Обычный 3 2 9 3 3" xfId="38441"/>
    <cellStyle name="Обычный 3 2 9 4" xfId="38442"/>
    <cellStyle name="Обычный 3 2 9 4 2" xfId="38443"/>
    <cellStyle name="Обычный 3 2 9 5" xfId="38444"/>
    <cellStyle name="Обычный 3 2_! Выручка сбыт 2014(изм.потериМРСК)" xfId="38445"/>
    <cellStyle name="Обычный 3 20" xfId="38446"/>
    <cellStyle name="Обычный 3 21" xfId="38447"/>
    <cellStyle name="Обычный 3 22" xfId="38448"/>
    <cellStyle name="Обычный 3 23" xfId="38449"/>
    <cellStyle name="Обычный 3 3" xfId="38450"/>
    <cellStyle name="Обычный 3 3 2" xfId="38451"/>
    <cellStyle name="Обычный 3 3 2 10" xfId="38452"/>
    <cellStyle name="Обычный 3 3 2 10 2" xfId="38453"/>
    <cellStyle name="Обычный 3 3 2 11" xfId="38454"/>
    <cellStyle name="Обычный 3 3 2 11 2" xfId="38455"/>
    <cellStyle name="Обычный 3 3 2 12" xfId="38456"/>
    <cellStyle name="Обычный 3 3 2 12 2" xfId="38457"/>
    <cellStyle name="Обычный 3 3 2 13" xfId="38458"/>
    <cellStyle name="Обычный 3 3 2 13 2" xfId="38459"/>
    <cellStyle name="Обычный 3 3 2 14" xfId="38460"/>
    <cellStyle name="Обычный 3 3 2 14 2" xfId="38461"/>
    <cellStyle name="Обычный 3 3 2 15" xfId="38462"/>
    <cellStyle name="Обычный 3 3 2 15 2" xfId="38463"/>
    <cellStyle name="Обычный 3 3 2 16" xfId="38464"/>
    <cellStyle name="Обычный 3 3 2 16 2" xfId="38465"/>
    <cellStyle name="Обычный 3 3 2 17" xfId="38466"/>
    <cellStyle name="Обычный 3 3 2 17 2" xfId="38467"/>
    <cellStyle name="Обычный 3 3 2 18" xfId="38468"/>
    <cellStyle name="Обычный 3 3 2 18 2" xfId="38469"/>
    <cellStyle name="Обычный 3 3 2 19" xfId="38470"/>
    <cellStyle name="Обычный 3 3 2 19 2" xfId="38471"/>
    <cellStyle name="Обычный 3 3 2 2" xfId="38472"/>
    <cellStyle name="Обычный 3 3 2 2 10" xfId="38473"/>
    <cellStyle name="Обычный 3 3 2 2 10 2" xfId="38474"/>
    <cellStyle name="Обычный 3 3 2 2 11" xfId="38475"/>
    <cellStyle name="Обычный 3 3 2 2 11 2" xfId="38476"/>
    <cellStyle name="Обычный 3 3 2 2 12" xfId="38477"/>
    <cellStyle name="Обычный 3 3 2 2 12 2" xfId="38478"/>
    <cellStyle name="Обычный 3 3 2 2 13" xfId="38479"/>
    <cellStyle name="Обычный 3 3 2 2 13 2" xfId="38480"/>
    <cellStyle name="Обычный 3 3 2 2 14" xfId="38481"/>
    <cellStyle name="Обычный 3 3 2 2 14 2" xfId="38482"/>
    <cellStyle name="Обычный 3 3 2 2 15" xfId="38483"/>
    <cellStyle name="Обычный 3 3 2 2 15 2" xfId="38484"/>
    <cellStyle name="Обычный 3 3 2 2 16" xfId="38485"/>
    <cellStyle name="Обычный 3 3 2 2 16 2" xfId="38486"/>
    <cellStyle name="Обычный 3 3 2 2 17" xfId="38487"/>
    <cellStyle name="Обычный 3 3 2 2 17 2" xfId="38488"/>
    <cellStyle name="Обычный 3 3 2 2 18" xfId="38489"/>
    <cellStyle name="Обычный 3 3 2 2 18 2" xfId="38490"/>
    <cellStyle name="Обычный 3 3 2 2 19" xfId="38491"/>
    <cellStyle name="Обычный 3 3 2 2 19 2" xfId="38492"/>
    <cellStyle name="Обычный 3 3 2 2 2" xfId="38493"/>
    <cellStyle name="Обычный 3 3 2 2 2 2" xfId="38494"/>
    <cellStyle name="Обычный 3 3 2 2 20" xfId="38495"/>
    <cellStyle name="Обычный 3 3 2 2 20 2" xfId="38496"/>
    <cellStyle name="Обычный 3 3 2 2 21" xfId="38497"/>
    <cellStyle name="Обычный 3 3 2 2 21 2" xfId="38498"/>
    <cellStyle name="Обычный 3 3 2 2 22" xfId="38499"/>
    <cellStyle name="Обычный 3 3 2 2 22 2" xfId="38500"/>
    <cellStyle name="Обычный 3 3 2 2 23" xfId="38501"/>
    <cellStyle name="Обычный 3 3 2 2 23 2" xfId="38502"/>
    <cellStyle name="Обычный 3 3 2 2 24" xfId="38503"/>
    <cellStyle name="Обычный 3 3 2 2 24 2" xfId="38504"/>
    <cellStyle name="Обычный 3 3 2 2 25" xfId="38505"/>
    <cellStyle name="Обычный 3 3 2 2 25 2" xfId="38506"/>
    <cellStyle name="Обычный 3 3 2 2 26" xfId="38507"/>
    <cellStyle name="Обычный 3 3 2 2 26 2" xfId="38508"/>
    <cellStyle name="Обычный 3 3 2 2 27" xfId="38509"/>
    <cellStyle name="Обычный 3 3 2 2 27 2" xfId="38510"/>
    <cellStyle name="Обычный 3 3 2 2 28" xfId="38511"/>
    <cellStyle name="Обычный 3 3 2 2 28 2" xfId="38512"/>
    <cellStyle name="Обычный 3 3 2 2 29" xfId="38513"/>
    <cellStyle name="Обычный 3 3 2 2 29 2" xfId="38514"/>
    <cellStyle name="Обычный 3 3 2 2 3" xfId="38515"/>
    <cellStyle name="Обычный 3 3 2 2 3 2" xfId="38516"/>
    <cellStyle name="Обычный 3 3 2 2 30" xfId="38517"/>
    <cellStyle name="Обычный 3 3 2 2 30 2" xfId="38518"/>
    <cellStyle name="Обычный 3 3 2 2 31" xfId="38519"/>
    <cellStyle name="Обычный 3 3 2 2 31 2" xfId="38520"/>
    <cellStyle name="Обычный 3 3 2 2 32" xfId="38521"/>
    <cellStyle name="Обычный 3 3 2 2 32 2" xfId="38522"/>
    <cellStyle name="Обычный 3 3 2 2 33" xfId="38523"/>
    <cellStyle name="Обычный 3 3 2 2 33 2" xfId="38524"/>
    <cellStyle name="Обычный 3 3 2 2 34" xfId="38525"/>
    <cellStyle name="Обычный 3 3 2 2 34 2" xfId="38526"/>
    <cellStyle name="Обычный 3 3 2 2 35" xfId="38527"/>
    <cellStyle name="Обычный 3 3 2 2 4" xfId="38528"/>
    <cellStyle name="Обычный 3 3 2 2 4 2" xfId="38529"/>
    <cellStyle name="Обычный 3 3 2 2 5" xfId="38530"/>
    <cellStyle name="Обычный 3 3 2 2 5 2" xfId="38531"/>
    <cellStyle name="Обычный 3 3 2 2 6" xfId="38532"/>
    <cellStyle name="Обычный 3 3 2 2 6 2" xfId="38533"/>
    <cellStyle name="Обычный 3 3 2 2 7" xfId="38534"/>
    <cellStyle name="Обычный 3 3 2 2 7 2" xfId="38535"/>
    <cellStyle name="Обычный 3 3 2 2 8" xfId="38536"/>
    <cellStyle name="Обычный 3 3 2 2 8 2" xfId="38537"/>
    <cellStyle name="Обычный 3 3 2 2 9" xfId="38538"/>
    <cellStyle name="Обычный 3 3 2 2 9 2" xfId="38539"/>
    <cellStyle name="Обычный 3 3 2 20" xfId="38540"/>
    <cellStyle name="Обычный 3 3 2 20 2" xfId="38541"/>
    <cellStyle name="Обычный 3 3 2 21" xfId="38542"/>
    <cellStyle name="Обычный 3 3 2 21 2" xfId="38543"/>
    <cellStyle name="Обычный 3 3 2 22" xfId="38544"/>
    <cellStyle name="Обычный 3 3 2 22 2" xfId="38545"/>
    <cellStyle name="Обычный 3 3 2 23" xfId="38546"/>
    <cellStyle name="Обычный 3 3 2 23 2" xfId="38547"/>
    <cellStyle name="Обычный 3 3 2 24" xfId="38548"/>
    <cellStyle name="Обычный 3 3 2 24 2" xfId="38549"/>
    <cellStyle name="Обычный 3 3 2 25" xfId="38550"/>
    <cellStyle name="Обычный 3 3 2 25 2" xfId="38551"/>
    <cellStyle name="Обычный 3 3 2 26" xfId="38552"/>
    <cellStyle name="Обычный 3 3 2 26 2" xfId="38553"/>
    <cellStyle name="Обычный 3 3 2 27" xfId="38554"/>
    <cellStyle name="Обычный 3 3 2 27 2" xfId="38555"/>
    <cellStyle name="Обычный 3 3 2 28" xfId="38556"/>
    <cellStyle name="Обычный 3 3 2 28 2" xfId="38557"/>
    <cellStyle name="Обычный 3 3 2 29" xfId="38558"/>
    <cellStyle name="Обычный 3 3 2 29 2" xfId="38559"/>
    <cellStyle name="Обычный 3 3 2 3" xfId="38560"/>
    <cellStyle name="Обычный 3 3 2 3 2" xfId="38561"/>
    <cellStyle name="Обычный 3 3 2 30" xfId="38562"/>
    <cellStyle name="Обычный 3 3 2 30 2" xfId="38563"/>
    <cellStyle name="Обычный 3 3 2 31" xfId="38564"/>
    <cellStyle name="Обычный 3 3 2 31 2" xfId="38565"/>
    <cellStyle name="Обычный 3 3 2 32" xfId="38566"/>
    <cellStyle name="Обычный 3 3 2 32 2" xfId="38567"/>
    <cellStyle name="Обычный 3 3 2 33" xfId="38568"/>
    <cellStyle name="Обычный 3 3 2 33 2" xfId="38569"/>
    <cellStyle name="Обычный 3 3 2 34" xfId="38570"/>
    <cellStyle name="Обычный 3 3 2 34 2" xfId="38571"/>
    <cellStyle name="Обычный 3 3 2 35" xfId="38572"/>
    <cellStyle name="Обычный 3 3 2 35 2" xfId="38573"/>
    <cellStyle name="Обычный 3 3 2 36" xfId="38574"/>
    <cellStyle name="Обычный 3 3 2 36 2" xfId="38575"/>
    <cellStyle name="Обычный 3 3 2 37" xfId="38576"/>
    <cellStyle name="Обычный 3 3 2 4" xfId="38577"/>
    <cellStyle name="Обычный 3 3 2 4 2" xfId="38578"/>
    <cellStyle name="Обычный 3 3 2 5" xfId="38579"/>
    <cellStyle name="Обычный 3 3 2 5 2" xfId="38580"/>
    <cellStyle name="Обычный 3 3 2 6" xfId="38581"/>
    <cellStyle name="Обычный 3 3 2 6 2" xfId="38582"/>
    <cellStyle name="Обычный 3 3 2 7" xfId="38583"/>
    <cellStyle name="Обычный 3 3 2 7 2" xfId="38584"/>
    <cellStyle name="Обычный 3 3 2 8" xfId="38585"/>
    <cellStyle name="Обычный 3 3 2 8 2" xfId="38586"/>
    <cellStyle name="Обычный 3 3 2 9" xfId="38587"/>
    <cellStyle name="Обычный 3 3 2 9 2" xfId="38588"/>
    <cellStyle name="Обычный 3 3 3" xfId="38589"/>
    <cellStyle name="Обычный 3 3 3 2" xfId="38590"/>
    <cellStyle name="Обычный 3 3 4" xfId="38591"/>
    <cellStyle name="Обычный 3 3 4 2" xfId="38592"/>
    <cellStyle name="Обычный 3 3 5" xfId="38593"/>
    <cellStyle name="Обычный 3 3 6" xfId="38594"/>
    <cellStyle name="Обычный 3 4" xfId="38595"/>
    <cellStyle name="Обычный 3 4 10" xfId="38596"/>
    <cellStyle name="Обычный 3 4 10 2" xfId="38597"/>
    <cellStyle name="Обычный 3 4 11" xfId="38598"/>
    <cellStyle name="Обычный 3 4 11 2" xfId="38599"/>
    <cellStyle name="Обычный 3 4 12" xfId="38600"/>
    <cellStyle name="Обычный 3 4 12 2" xfId="38601"/>
    <cellStyle name="Обычный 3 4 13" xfId="38602"/>
    <cellStyle name="Обычный 3 4 13 2" xfId="38603"/>
    <cellStyle name="Обычный 3 4 14" xfId="38604"/>
    <cellStyle name="Обычный 3 4 14 2" xfId="38605"/>
    <cellStyle name="Обычный 3 4 15" xfId="38606"/>
    <cellStyle name="Обычный 3 4 15 2" xfId="38607"/>
    <cellStyle name="Обычный 3 4 16" xfId="38608"/>
    <cellStyle name="Обычный 3 4 16 2" xfId="38609"/>
    <cellStyle name="Обычный 3 4 17" xfId="38610"/>
    <cellStyle name="Обычный 3 4 17 2" xfId="38611"/>
    <cellStyle name="Обычный 3 4 18" xfId="38612"/>
    <cellStyle name="Обычный 3 4 18 2" xfId="38613"/>
    <cellStyle name="Обычный 3 4 19" xfId="38614"/>
    <cellStyle name="Обычный 3 4 19 2" xfId="38615"/>
    <cellStyle name="Обычный 3 4 2" xfId="38616"/>
    <cellStyle name="Обычный 3 4 2 10" xfId="38617"/>
    <cellStyle name="Обычный 3 4 2 10 2" xfId="38618"/>
    <cellStyle name="Обычный 3 4 2 11" xfId="38619"/>
    <cellStyle name="Обычный 3 4 2 11 2" xfId="38620"/>
    <cellStyle name="Обычный 3 4 2 12" xfId="38621"/>
    <cellStyle name="Обычный 3 4 2 12 2" xfId="38622"/>
    <cellStyle name="Обычный 3 4 2 13" xfId="38623"/>
    <cellStyle name="Обычный 3 4 2 13 2" xfId="38624"/>
    <cellStyle name="Обычный 3 4 2 14" xfId="38625"/>
    <cellStyle name="Обычный 3 4 2 14 2" xfId="38626"/>
    <cellStyle name="Обычный 3 4 2 15" xfId="38627"/>
    <cellStyle name="Обычный 3 4 2 15 2" xfId="38628"/>
    <cellStyle name="Обычный 3 4 2 16" xfId="38629"/>
    <cellStyle name="Обычный 3 4 2 16 2" xfId="38630"/>
    <cellStyle name="Обычный 3 4 2 17" xfId="38631"/>
    <cellStyle name="Обычный 3 4 2 17 2" xfId="38632"/>
    <cellStyle name="Обычный 3 4 2 18" xfId="38633"/>
    <cellStyle name="Обычный 3 4 2 18 2" xfId="38634"/>
    <cellStyle name="Обычный 3 4 2 19" xfId="38635"/>
    <cellStyle name="Обычный 3 4 2 19 2" xfId="38636"/>
    <cellStyle name="Обычный 3 4 2 2" xfId="38637"/>
    <cellStyle name="Обычный 3 4 2 2 10" xfId="38638"/>
    <cellStyle name="Обычный 3 4 2 2 10 2" xfId="38639"/>
    <cellStyle name="Обычный 3 4 2 2 11" xfId="38640"/>
    <cellStyle name="Обычный 3 4 2 2 11 2" xfId="38641"/>
    <cellStyle name="Обычный 3 4 2 2 12" xfId="38642"/>
    <cellStyle name="Обычный 3 4 2 2 12 2" xfId="38643"/>
    <cellStyle name="Обычный 3 4 2 2 13" xfId="38644"/>
    <cellStyle name="Обычный 3 4 2 2 13 2" xfId="38645"/>
    <cellStyle name="Обычный 3 4 2 2 14" xfId="38646"/>
    <cellStyle name="Обычный 3 4 2 2 14 2" xfId="38647"/>
    <cellStyle name="Обычный 3 4 2 2 15" xfId="38648"/>
    <cellStyle name="Обычный 3 4 2 2 15 2" xfId="38649"/>
    <cellStyle name="Обычный 3 4 2 2 16" xfId="38650"/>
    <cellStyle name="Обычный 3 4 2 2 16 2" xfId="38651"/>
    <cellStyle name="Обычный 3 4 2 2 17" xfId="38652"/>
    <cellStyle name="Обычный 3 4 2 2 17 2" xfId="38653"/>
    <cellStyle name="Обычный 3 4 2 2 18" xfId="38654"/>
    <cellStyle name="Обычный 3 4 2 2 18 2" xfId="38655"/>
    <cellStyle name="Обычный 3 4 2 2 19" xfId="38656"/>
    <cellStyle name="Обычный 3 4 2 2 19 2" xfId="38657"/>
    <cellStyle name="Обычный 3 4 2 2 2" xfId="38658"/>
    <cellStyle name="Обычный 3 4 2 2 2 2" xfId="38659"/>
    <cellStyle name="Обычный 3 4 2 2 20" xfId="38660"/>
    <cellStyle name="Обычный 3 4 2 2 20 2" xfId="38661"/>
    <cellStyle name="Обычный 3 4 2 2 21" xfId="38662"/>
    <cellStyle name="Обычный 3 4 2 2 21 2" xfId="38663"/>
    <cellStyle name="Обычный 3 4 2 2 22" xfId="38664"/>
    <cellStyle name="Обычный 3 4 2 2 22 2" xfId="38665"/>
    <cellStyle name="Обычный 3 4 2 2 23" xfId="38666"/>
    <cellStyle name="Обычный 3 4 2 2 23 2" xfId="38667"/>
    <cellStyle name="Обычный 3 4 2 2 24" xfId="38668"/>
    <cellStyle name="Обычный 3 4 2 2 24 2" xfId="38669"/>
    <cellStyle name="Обычный 3 4 2 2 25" xfId="38670"/>
    <cellStyle name="Обычный 3 4 2 2 25 2" xfId="38671"/>
    <cellStyle name="Обычный 3 4 2 2 26" xfId="38672"/>
    <cellStyle name="Обычный 3 4 2 2 26 2" xfId="38673"/>
    <cellStyle name="Обычный 3 4 2 2 27" xfId="38674"/>
    <cellStyle name="Обычный 3 4 2 2 27 2" xfId="38675"/>
    <cellStyle name="Обычный 3 4 2 2 28" xfId="38676"/>
    <cellStyle name="Обычный 3 4 2 2 28 2" xfId="38677"/>
    <cellStyle name="Обычный 3 4 2 2 29" xfId="38678"/>
    <cellStyle name="Обычный 3 4 2 2 29 2" xfId="38679"/>
    <cellStyle name="Обычный 3 4 2 2 3" xfId="38680"/>
    <cellStyle name="Обычный 3 4 2 2 3 2" xfId="38681"/>
    <cellStyle name="Обычный 3 4 2 2 30" xfId="38682"/>
    <cellStyle name="Обычный 3 4 2 2 30 2" xfId="38683"/>
    <cellStyle name="Обычный 3 4 2 2 31" xfId="38684"/>
    <cellStyle name="Обычный 3 4 2 2 31 2" xfId="38685"/>
    <cellStyle name="Обычный 3 4 2 2 32" xfId="38686"/>
    <cellStyle name="Обычный 3 4 2 2 32 2" xfId="38687"/>
    <cellStyle name="Обычный 3 4 2 2 33" xfId="38688"/>
    <cellStyle name="Обычный 3 4 2 2 33 2" xfId="38689"/>
    <cellStyle name="Обычный 3 4 2 2 34" xfId="38690"/>
    <cellStyle name="Обычный 3 4 2 2 34 2" xfId="38691"/>
    <cellStyle name="Обычный 3 4 2 2 35" xfId="38692"/>
    <cellStyle name="Обычный 3 4 2 2 4" xfId="38693"/>
    <cellStyle name="Обычный 3 4 2 2 4 2" xfId="38694"/>
    <cellStyle name="Обычный 3 4 2 2 5" xfId="38695"/>
    <cellStyle name="Обычный 3 4 2 2 5 2" xfId="38696"/>
    <cellStyle name="Обычный 3 4 2 2 6" xfId="38697"/>
    <cellStyle name="Обычный 3 4 2 2 6 2" xfId="38698"/>
    <cellStyle name="Обычный 3 4 2 2 7" xfId="38699"/>
    <cellStyle name="Обычный 3 4 2 2 7 2" xfId="38700"/>
    <cellStyle name="Обычный 3 4 2 2 8" xfId="38701"/>
    <cellStyle name="Обычный 3 4 2 2 8 2" xfId="38702"/>
    <cellStyle name="Обычный 3 4 2 2 9" xfId="38703"/>
    <cellStyle name="Обычный 3 4 2 2 9 2" xfId="38704"/>
    <cellStyle name="Обычный 3 4 2 20" xfId="38705"/>
    <cellStyle name="Обычный 3 4 2 20 2" xfId="38706"/>
    <cellStyle name="Обычный 3 4 2 21" xfId="38707"/>
    <cellStyle name="Обычный 3 4 2 21 2" xfId="38708"/>
    <cellStyle name="Обычный 3 4 2 22" xfId="38709"/>
    <cellStyle name="Обычный 3 4 2 22 2" xfId="38710"/>
    <cellStyle name="Обычный 3 4 2 23" xfId="38711"/>
    <cellStyle name="Обычный 3 4 2 23 2" xfId="38712"/>
    <cellStyle name="Обычный 3 4 2 24" xfId="38713"/>
    <cellStyle name="Обычный 3 4 2 24 2" xfId="38714"/>
    <cellStyle name="Обычный 3 4 2 25" xfId="38715"/>
    <cellStyle name="Обычный 3 4 2 25 2" xfId="38716"/>
    <cellStyle name="Обычный 3 4 2 26" xfId="38717"/>
    <cellStyle name="Обычный 3 4 2 26 2" xfId="38718"/>
    <cellStyle name="Обычный 3 4 2 27" xfId="38719"/>
    <cellStyle name="Обычный 3 4 2 27 2" xfId="38720"/>
    <cellStyle name="Обычный 3 4 2 28" xfId="38721"/>
    <cellStyle name="Обычный 3 4 2 28 2" xfId="38722"/>
    <cellStyle name="Обычный 3 4 2 29" xfId="38723"/>
    <cellStyle name="Обычный 3 4 2 29 2" xfId="38724"/>
    <cellStyle name="Обычный 3 4 2 3" xfId="38725"/>
    <cellStyle name="Обычный 3 4 2 3 2" xfId="38726"/>
    <cellStyle name="Обычный 3 4 2 30" xfId="38727"/>
    <cellStyle name="Обычный 3 4 2 30 2" xfId="38728"/>
    <cellStyle name="Обычный 3 4 2 31" xfId="38729"/>
    <cellStyle name="Обычный 3 4 2 31 2" xfId="38730"/>
    <cellStyle name="Обычный 3 4 2 32" xfId="38731"/>
    <cellStyle name="Обычный 3 4 2 32 2" xfId="38732"/>
    <cellStyle name="Обычный 3 4 2 33" xfId="38733"/>
    <cellStyle name="Обычный 3 4 2 33 2" xfId="38734"/>
    <cellStyle name="Обычный 3 4 2 34" xfId="38735"/>
    <cellStyle name="Обычный 3 4 2 34 2" xfId="38736"/>
    <cellStyle name="Обычный 3 4 2 35" xfId="38737"/>
    <cellStyle name="Обычный 3 4 2 35 2" xfId="38738"/>
    <cellStyle name="Обычный 3 4 2 36" xfId="38739"/>
    <cellStyle name="Обычный 3 4 2 36 2" xfId="38740"/>
    <cellStyle name="Обычный 3 4 2 37" xfId="38741"/>
    <cellStyle name="Обычный 3 4 2 4" xfId="38742"/>
    <cellStyle name="Обычный 3 4 2 4 2" xfId="38743"/>
    <cellStyle name="Обычный 3 4 2 5" xfId="38744"/>
    <cellStyle name="Обычный 3 4 2 5 2" xfId="38745"/>
    <cellStyle name="Обычный 3 4 2 6" xfId="38746"/>
    <cellStyle name="Обычный 3 4 2 6 2" xfId="38747"/>
    <cellStyle name="Обычный 3 4 2 7" xfId="38748"/>
    <cellStyle name="Обычный 3 4 2 7 2" xfId="38749"/>
    <cellStyle name="Обычный 3 4 2 8" xfId="38750"/>
    <cellStyle name="Обычный 3 4 2 8 2" xfId="38751"/>
    <cellStyle name="Обычный 3 4 2 9" xfId="38752"/>
    <cellStyle name="Обычный 3 4 2 9 2" xfId="38753"/>
    <cellStyle name="Обычный 3 4 20" xfId="38754"/>
    <cellStyle name="Обычный 3 4 20 2" xfId="38755"/>
    <cellStyle name="Обычный 3 4 21" xfId="38756"/>
    <cellStyle name="Обычный 3 4 21 2" xfId="38757"/>
    <cellStyle name="Обычный 3 4 22" xfId="38758"/>
    <cellStyle name="Обычный 3 4 22 2" xfId="38759"/>
    <cellStyle name="Обычный 3 4 23" xfId="38760"/>
    <cellStyle name="Обычный 3 4 23 2" xfId="38761"/>
    <cellStyle name="Обычный 3 4 24" xfId="38762"/>
    <cellStyle name="Обычный 3 4 24 2" xfId="38763"/>
    <cellStyle name="Обычный 3 4 25" xfId="38764"/>
    <cellStyle name="Обычный 3 4 25 2" xfId="38765"/>
    <cellStyle name="Обычный 3 4 26" xfId="38766"/>
    <cellStyle name="Обычный 3 4 26 2" xfId="38767"/>
    <cellStyle name="Обычный 3 4 27" xfId="38768"/>
    <cellStyle name="Обычный 3 4 27 2" xfId="38769"/>
    <cellStyle name="Обычный 3 4 28" xfId="38770"/>
    <cellStyle name="Обычный 3 4 28 2" xfId="38771"/>
    <cellStyle name="Обычный 3 4 29" xfId="38772"/>
    <cellStyle name="Обычный 3 4 29 2" xfId="38773"/>
    <cellStyle name="Обычный 3 4 3" xfId="38774"/>
    <cellStyle name="Обычный 3 4 3 10" xfId="38775"/>
    <cellStyle name="Обычный 3 4 3 10 2" xfId="38776"/>
    <cellStyle name="Обычный 3 4 3 11" xfId="38777"/>
    <cellStyle name="Обычный 3 4 3 11 2" xfId="38778"/>
    <cellStyle name="Обычный 3 4 3 12" xfId="38779"/>
    <cellStyle name="Обычный 3 4 3 12 2" xfId="38780"/>
    <cellStyle name="Обычный 3 4 3 13" xfId="38781"/>
    <cellStyle name="Обычный 3 4 3 13 2" xfId="38782"/>
    <cellStyle name="Обычный 3 4 3 14" xfId="38783"/>
    <cellStyle name="Обычный 3 4 3 14 2" xfId="38784"/>
    <cellStyle name="Обычный 3 4 3 15" xfId="38785"/>
    <cellStyle name="Обычный 3 4 3 15 2" xfId="38786"/>
    <cellStyle name="Обычный 3 4 3 16" xfId="38787"/>
    <cellStyle name="Обычный 3 4 3 16 2" xfId="38788"/>
    <cellStyle name="Обычный 3 4 3 17" xfId="38789"/>
    <cellStyle name="Обычный 3 4 3 17 2" xfId="38790"/>
    <cellStyle name="Обычный 3 4 3 18" xfId="38791"/>
    <cellStyle name="Обычный 3 4 3 18 2" xfId="38792"/>
    <cellStyle name="Обычный 3 4 3 19" xfId="38793"/>
    <cellStyle name="Обычный 3 4 3 19 2" xfId="38794"/>
    <cellStyle name="Обычный 3 4 3 2" xfId="38795"/>
    <cellStyle name="Обычный 3 4 3 2 2" xfId="38796"/>
    <cellStyle name="Обычный 3 4 3 20" xfId="38797"/>
    <cellStyle name="Обычный 3 4 3 20 2" xfId="38798"/>
    <cellStyle name="Обычный 3 4 3 21" xfId="38799"/>
    <cellStyle name="Обычный 3 4 3 21 2" xfId="38800"/>
    <cellStyle name="Обычный 3 4 3 22" xfId="38801"/>
    <cellStyle name="Обычный 3 4 3 22 2" xfId="38802"/>
    <cellStyle name="Обычный 3 4 3 23" xfId="38803"/>
    <cellStyle name="Обычный 3 4 3 23 2" xfId="38804"/>
    <cellStyle name="Обычный 3 4 3 24" xfId="38805"/>
    <cellStyle name="Обычный 3 4 3 24 2" xfId="38806"/>
    <cellStyle name="Обычный 3 4 3 25" xfId="38807"/>
    <cellStyle name="Обычный 3 4 3 25 2" xfId="38808"/>
    <cellStyle name="Обычный 3 4 3 26" xfId="38809"/>
    <cellStyle name="Обычный 3 4 3 26 2" xfId="38810"/>
    <cellStyle name="Обычный 3 4 3 27" xfId="38811"/>
    <cellStyle name="Обычный 3 4 3 27 2" xfId="38812"/>
    <cellStyle name="Обычный 3 4 3 28" xfId="38813"/>
    <cellStyle name="Обычный 3 4 3 28 2" xfId="38814"/>
    <cellStyle name="Обычный 3 4 3 29" xfId="38815"/>
    <cellStyle name="Обычный 3 4 3 29 2" xfId="38816"/>
    <cellStyle name="Обычный 3 4 3 3" xfId="38817"/>
    <cellStyle name="Обычный 3 4 3 3 2" xfId="38818"/>
    <cellStyle name="Обычный 3 4 3 30" xfId="38819"/>
    <cellStyle name="Обычный 3 4 3 30 2" xfId="38820"/>
    <cellStyle name="Обычный 3 4 3 31" xfId="38821"/>
    <cellStyle name="Обычный 3 4 3 31 2" xfId="38822"/>
    <cellStyle name="Обычный 3 4 3 32" xfId="38823"/>
    <cellStyle name="Обычный 3 4 3 32 2" xfId="38824"/>
    <cellStyle name="Обычный 3 4 3 33" xfId="38825"/>
    <cellStyle name="Обычный 3 4 3 33 2" xfId="38826"/>
    <cellStyle name="Обычный 3 4 3 34" xfId="38827"/>
    <cellStyle name="Обычный 3 4 3 34 2" xfId="38828"/>
    <cellStyle name="Обычный 3 4 3 35" xfId="38829"/>
    <cellStyle name="Обычный 3 4 3 4" xfId="38830"/>
    <cellStyle name="Обычный 3 4 3 4 2" xfId="38831"/>
    <cellStyle name="Обычный 3 4 3 5" xfId="38832"/>
    <cellStyle name="Обычный 3 4 3 5 2" xfId="38833"/>
    <cellStyle name="Обычный 3 4 3 6" xfId="38834"/>
    <cellStyle name="Обычный 3 4 3 6 2" xfId="38835"/>
    <cellStyle name="Обычный 3 4 3 7" xfId="38836"/>
    <cellStyle name="Обычный 3 4 3 7 2" xfId="38837"/>
    <cellStyle name="Обычный 3 4 3 8" xfId="38838"/>
    <cellStyle name="Обычный 3 4 3 8 2" xfId="38839"/>
    <cellStyle name="Обычный 3 4 3 9" xfId="38840"/>
    <cellStyle name="Обычный 3 4 3 9 2" xfId="38841"/>
    <cellStyle name="Обычный 3 4 30" xfId="38842"/>
    <cellStyle name="Обычный 3 4 30 2" xfId="38843"/>
    <cellStyle name="Обычный 3 4 31" xfId="38844"/>
    <cellStyle name="Обычный 3 4 31 2" xfId="38845"/>
    <cellStyle name="Обычный 3 4 32" xfId="38846"/>
    <cellStyle name="Обычный 3 4 32 2" xfId="38847"/>
    <cellStyle name="Обычный 3 4 33" xfId="38848"/>
    <cellStyle name="Обычный 3 4 33 2" xfId="38849"/>
    <cellStyle name="Обычный 3 4 34" xfId="38850"/>
    <cellStyle name="Обычный 3 4 34 2" xfId="38851"/>
    <cellStyle name="Обычный 3 4 35" xfId="38852"/>
    <cellStyle name="Обычный 3 4 35 2" xfId="38853"/>
    <cellStyle name="Обычный 3 4 36" xfId="38854"/>
    <cellStyle name="Обычный 3 4 36 2" xfId="38855"/>
    <cellStyle name="Обычный 3 4 37" xfId="38856"/>
    <cellStyle name="Обычный 3 4 37 2" xfId="38857"/>
    <cellStyle name="Обычный 3 4 38" xfId="38858"/>
    <cellStyle name="Обычный 3 4 4" xfId="38859"/>
    <cellStyle name="Обычный 3 4 4 2" xfId="38860"/>
    <cellStyle name="Обычный 3 4 5" xfId="38861"/>
    <cellStyle name="Обычный 3 4 5 2" xfId="38862"/>
    <cellStyle name="Обычный 3 4 6" xfId="38863"/>
    <cellStyle name="Обычный 3 4 6 2" xfId="38864"/>
    <cellStyle name="Обычный 3 4 7" xfId="38865"/>
    <cellStyle name="Обычный 3 4 7 2" xfId="38866"/>
    <cellStyle name="Обычный 3 4 8" xfId="38867"/>
    <cellStyle name="Обычный 3 4 8 2" xfId="38868"/>
    <cellStyle name="Обычный 3 4 9" xfId="38869"/>
    <cellStyle name="Обычный 3 4 9 2" xfId="38870"/>
    <cellStyle name="Обычный 3 4_1 ЦК по годам" xfId="38871"/>
    <cellStyle name="Обычный 3 5" xfId="38872"/>
    <cellStyle name="Обычный 3 5 10" xfId="38873"/>
    <cellStyle name="Обычный 3 5 10 2" xfId="38874"/>
    <cellStyle name="Обычный 3 5 11" xfId="38875"/>
    <cellStyle name="Обычный 3 5 11 2" xfId="38876"/>
    <cellStyle name="Обычный 3 5 12" xfId="38877"/>
    <cellStyle name="Обычный 3 5 12 2" xfId="38878"/>
    <cellStyle name="Обычный 3 5 13" xfId="38879"/>
    <cellStyle name="Обычный 3 5 13 2" xfId="38880"/>
    <cellStyle name="Обычный 3 5 14" xfId="38881"/>
    <cellStyle name="Обычный 3 5 14 2" xfId="38882"/>
    <cellStyle name="Обычный 3 5 15" xfId="38883"/>
    <cellStyle name="Обычный 3 5 15 2" xfId="38884"/>
    <cellStyle name="Обычный 3 5 16" xfId="38885"/>
    <cellStyle name="Обычный 3 5 16 2" xfId="38886"/>
    <cellStyle name="Обычный 3 5 17" xfId="38887"/>
    <cellStyle name="Обычный 3 5 17 2" xfId="38888"/>
    <cellStyle name="Обычный 3 5 18" xfId="38889"/>
    <cellStyle name="Обычный 3 5 18 2" xfId="38890"/>
    <cellStyle name="Обычный 3 5 19" xfId="38891"/>
    <cellStyle name="Обычный 3 5 19 2" xfId="38892"/>
    <cellStyle name="Обычный 3 5 2" xfId="38893"/>
    <cellStyle name="Обычный 3 5 2 10" xfId="38894"/>
    <cellStyle name="Обычный 3 5 2 10 2" xfId="38895"/>
    <cellStyle name="Обычный 3 5 2 11" xfId="38896"/>
    <cellStyle name="Обычный 3 5 2 11 2" xfId="38897"/>
    <cellStyle name="Обычный 3 5 2 12" xfId="38898"/>
    <cellStyle name="Обычный 3 5 2 12 2" xfId="38899"/>
    <cellStyle name="Обычный 3 5 2 13" xfId="38900"/>
    <cellStyle name="Обычный 3 5 2 13 2" xfId="38901"/>
    <cellStyle name="Обычный 3 5 2 14" xfId="38902"/>
    <cellStyle name="Обычный 3 5 2 14 2" xfId="38903"/>
    <cellStyle name="Обычный 3 5 2 15" xfId="38904"/>
    <cellStyle name="Обычный 3 5 2 15 2" xfId="38905"/>
    <cellStyle name="Обычный 3 5 2 16" xfId="38906"/>
    <cellStyle name="Обычный 3 5 2 16 2" xfId="38907"/>
    <cellStyle name="Обычный 3 5 2 17" xfId="38908"/>
    <cellStyle name="Обычный 3 5 2 17 2" xfId="38909"/>
    <cellStyle name="Обычный 3 5 2 18" xfId="38910"/>
    <cellStyle name="Обычный 3 5 2 18 2" xfId="38911"/>
    <cellStyle name="Обычный 3 5 2 19" xfId="38912"/>
    <cellStyle name="Обычный 3 5 2 19 2" xfId="38913"/>
    <cellStyle name="Обычный 3 5 2 2" xfId="38914"/>
    <cellStyle name="Обычный 3 5 2 2 10" xfId="38915"/>
    <cellStyle name="Обычный 3 5 2 2 10 2" xfId="38916"/>
    <cellStyle name="Обычный 3 5 2 2 11" xfId="38917"/>
    <cellStyle name="Обычный 3 5 2 2 11 2" xfId="38918"/>
    <cellStyle name="Обычный 3 5 2 2 12" xfId="38919"/>
    <cellStyle name="Обычный 3 5 2 2 12 2" xfId="38920"/>
    <cellStyle name="Обычный 3 5 2 2 13" xfId="38921"/>
    <cellStyle name="Обычный 3 5 2 2 13 2" xfId="38922"/>
    <cellStyle name="Обычный 3 5 2 2 14" xfId="38923"/>
    <cellStyle name="Обычный 3 5 2 2 14 2" xfId="38924"/>
    <cellStyle name="Обычный 3 5 2 2 15" xfId="38925"/>
    <cellStyle name="Обычный 3 5 2 2 15 2" xfId="38926"/>
    <cellStyle name="Обычный 3 5 2 2 16" xfId="38927"/>
    <cellStyle name="Обычный 3 5 2 2 16 2" xfId="38928"/>
    <cellStyle name="Обычный 3 5 2 2 17" xfId="38929"/>
    <cellStyle name="Обычный 3 5 2 2 17 2" xfId="38930"/>
    <cellStyle name="Обычный 3 5 2 2 18" xfId="38931"/>
    <cellStyle name="Обычный 3 5 2 2 18 2" xfId="38932"/>
    <cellStyle name="Обычный 3 5 2 2 19" xfId="38933"/>
    <cellStyle name="Обычный 3 5 2 2 19 2" xfId="38934"/>
    <cellStyle name="Обычный 3 5 2 2 2" xfId="38935"/>
    <cellStyle name="Обычный 3 5 2 2 2 2" xfId="38936"/>
    <cellStyle name="Обычный 3 5 2 2 20" xfId="38937"/>
    <cellStyle name="Обычный 3 5 2 2 20 2" xfId="38938"/>
    <cellStyle name="Обычный 3 5 2 2 21" xfId="38939"/>
    <cellStyle name="Обычный 3 5 2 2 21 2" xfId="38940"/>
    <cellStyle name="Обычный 3 5 2 2 22" xfId="38941"/>
    <cellStyle name="Обычный 3 5 2 2 22 2" xfId="38942"/>
    <cellStyle name="Обычный 3 5 2 2 23" xfId="38943"/>
    <cellStyle name="Обычный 3 5 2 2 23 2" xfId="38944"/>
    <cellStyle name="Обычный 3 5 2 2 24" xfId="38945"/>
    <cellStyle name="Обычный 3 5 2 2 24 2" xfId="38946"/>
    <cellStyle name="Обычный 3 5 2 2 25" xfId="38947"/>
    <cellStyle name="Обычный 3 5 2 2 25 2" xfId="38948"/>
    <cellStyle name="Обычный 3 5 2 2 26" xfId="38949"/>
    <cellStyle name="Обычный 3 5 2 2 26 2" xfId="38950"/>
    <cellStyle name="Обычный 3 5 2 2 27" xfId="38951"/>
    <cellStyle name="Обычный 3 5 2 2 27 2" xfId="38952"/>
    <cellStyle name="Обычный 3 5 2 2 28" xfId="38953"/>
    <cellStyle name="Обычный 3 5 2 2 28 2" xfId="38954"/>
    <cellStyle name="Обычный 3 5 2 2 29" xfId="38955"/>
    <cellStyle name="Обычный 3 5 2 2 29 2" xfId="38956"/>
    <cellStyle name="Обычный 3 5 2 2 3" xfId="38957"/>
    <cellStyle name="Обычный 3 5 2 2 3 2" xfId="38958"/>
    <cellStyle name="Обычный 3 5 2 2 30" xfId="38959"/>
    <cellStyle name="Обычный 3 5 2 2 30 2" xfId="38960"/>
    <cellStyle name="Обычный 3 5 2 2 31" xfId="38961"/>
    <cellStyle name="Обычный 3 5 2 2 31 2" xfId="38962"/>
    <cellStyle name="Обычный 3 5 2 2 32" xfId="38963"/>
    <cellStyle name="Обычный 3 5 2 2 32 2" xfId="38964"/>
    <cellStyle name="Обычный 3 5 2 2 33" xfId="38965"/>
    <cellStyle name="Обычный 3 5 2 2 33 2" xfId="38966"/>
    <cellStyle name="Обычный 3 5 2 2 34" xfId="38967"/>
    <cellStyle name="Обычный 3 5 2 2 34 2" xfId="38968"/>
    <cellStyle name="Обычный 3 5 2 2 35" xfId="38969"/>
    <cellStyle name="Обычный 3 5 2 2 4" xfId="38970"/>
    <cellStyle name="Обычный 3 5 2 2 4 2" xfId="38971"/>
    <cellStyle name="Обычный 3 5 2 2 5" xfId="38972"/>
    <cellStyle name="Обычный 3 5 2 2 5 2" xfId="38973"/>
    <cellStyle name="Обычный 3 5 2 2 6" xfId="38974"/>
    <cellStyle name="Обычный 3 5 2 2 6 2" xfId="38975"/>
    <cellStyle name="Обычный 3 5 2 2 7" xfId="38976"/>
    <cellStyle name="Обычный 3 5 2 2 7 2" xfId="38977"/>
    <cellStyle name="Обычный 3 5 2 2 8" xfId="38978"/>
    <cellStyle name="Обычный 3 5 2 2 8 2" xfId="38979"/>
    <cellStyle name="Обычный 3 5 2 2 9" xfId="38980"/>
    <cellStyle name="Обычный 3 5 2 2 9 2" xfId="38981"/>
    <cellStyle name="Обычный 3 5 2 20" xfId="38982"/>
    <cellStyle name="Обычный 3 5 2 20 2" xfId="38983"/>
    <cellStyle name="Обычный 3 5 2 21" xfId="38984"/>
    <cellStyle name="Обычный 3 5 2 21 2" xfId="38985"/>
    <cellStyle name="Обычный 3 5 2 22" xfId="38986"/>
    <cellStyle name="Обычный 3 5 2 22 2" xfId="38987"/>
    <cellStyle name="Обычный 3 5 2 23" xfId="38988"/>
    <cellStyle name="Обычный 3 5 2 23 2" xfId="38989"/>
    <cellStyle name="Обычный 3 5 2 24" xfId="38990"/>
    <cellStyle name="Обычный 3 5 2 24 2" xfId="38991"/>
    <cellStyle name="Обычный 3 5 2 25" xfId="38992"/>
    <cellStyle name="Обычный 3 5 2 25 2" xfId="38993"/>
    <cellStyle name="Обычный 3 5 2 26" xfId="38994"/>
    <cellStyle name="Обычный 3 5 2 26 2" xfId="38995"/>
    <cellStyle name="Обычный 3 5 2 27" xfId="38996"/>
    <cellStyle name="Обычный 3 5 2 27 2" xfId="38997"/>
    <cellStyle name="Обычный 3 5 2 28" xfId="38998"/>
    <cellStyle name="Обычный 3 5 2 28 2" xfId="38999"/>
    <cellStyle name="Обычный 3 5 2 29" xfId="39000"/>
    <cellStyle name="Обычный 3 5 2 29 2" xfId="39001"/>
    <cellStyle name="Обычный 3 5 2 3" xfId="39002"/>
    <cellStyle name="Обычный 3 5 2 3 2" xfId="39003"/>
    <cellStyle name="Обычный 3 5 2 30" xfId="39004"/>
    <cellStyle name="Обычный 3 5 2 30 2" xfId="39005"/>
    <cellStyle name="Обычный 3 5 2 31" xfId="39006"/>
    <cellStyle name="Обычный 3 5 2 31 2" xfId="39007"/>
    <cellStyle name="Обычный 3 5 2 32" xfId="39008"/>
    <cellStyle name="Обычный 3 5 2 32 2" xfId="39009"/>
    <cellStyle name="Обычный 3 5 2 33" xfId="39010"/>
    <cellStyle name="Обычный 3 5 2 33 2" xfId="39011"/>
    <cellStyle name="Обычный 3 5 2 34" xfId="39012"/>
    <cellStyle name="Обычный 3 5 2 34 2" xfId="39013"/>
    <cellStyle name="Обычный 3 5 2 35" xfId="39014"/>
    <cellStyle name="Обычный 3 5 2 35 2" xfId="39015"/>
    <cellStyle name="Обычный 3 5 2 36" xfId="39016"/>
    <cellStyle name="Обычный 3 5 2 36 2" xfId="39017"/>
    <cellStyle name="Обычный 3 5 2 37" xfId="39018"/>
    <cellStyle name="Обычный 3 5 2 4" xfId="39019"/>
    <cellStyle name="Обычный 3 5 2 4 2" xfId="39020"/>
    <cellStyle name="Обычный 3 5 2 5" xfId="39021"/>
    <cellStyle name="Обычный 3 5 2 5 2" xfId="39022"/>
    <cellStyle name="Обычный 3 5 2 6" xfId="39023"/>
    <cellStyle name="Обычный 3 5 2 6 2" xfId="39024"/>
    <cellStyle name="Обычный 3 5 2 7" xfId="39025"/>
    <cellStyle name="Обычный 3 5 2 7 2" xfId="39026"/>
    <cellStyle name="Обычный 3 5 2 8" xfId="39027"/>
    <cellStyle name="Обычный 3 5 2 8 2" xfId="39028"/>
    <cellStyle name="Обычный 3 5 2 9" xfId="39029"/>
    <cellStyle name="Обычный 3 5 2 9 2" xfId="39030"/>
    <cellStyle name="Обычный 3 5 20" xfId="39031"/>
    <cellStyle name="Обычный 3 5 20 2" xfId="39032"/>
    <cellStyle name="Обычный 3 5 21" xfId="39033"/>
    <cellStyle name="Обычный 3 5 21 2" xfId="39034"/>
    <cellStyle name="Обычный 3 5 22" xfId="39035"/>
    <cellStyle name="Обычный 3 5 22 2" xfId="39036"/>
    <cellStyle name="Обычный 3 5 23" xfId="39037"/>
    <cellStyle name="Обычный 3 5 23 2" xfId="39038"/>
    <cellStyle name="Обычный 3 5 24" xfId="39039"/>
    <cellStyle name="Обычный 3 5 24 2" xfId="39040"/>
    <cellStyle name="Обычный 3 5 25" xfId="39041"/>
    <cellStyle name="Обычный 3 5 25 2" xfId="39042"/>
    <cellStyle name="Обычный 3 5 26" xfId="39043"/>
    <cellStyle name="Обычный 3 5 26 2" xfId="39044"/>
    <cellStyle name="Обычный 3 5 27" xfId="39045"/>
    <cellStyle name="Обычный 3 5 27 2" xfId="39046"/>
    <cellStyle name="Обычный 3 5 28" xfId="39047"/>
    <cellStyle name="Обычный 3 5 28 2" xfId="39048"/>
    <cellStyle name="Обычный 3 5 29" xfId="39049"/>
    <cellStyle name="Обычный 3 5 29 2" xfId="39050"/>
    <cellStyle name="Обычный 3 5 3" xfId="39051"/>
    <cellStyle name="Обычный 3 5 3 10" xfId="39052"/>
    <cellStyle name="Обычный 3 5 3 10 2" xfId="39053"/>
    <cellStyle name="Обычный 3 5 3 11" xfId="39054"/>
    <cellStyle name="Обычный 3 5 3 11 2" xfId="39055"/>
    <cellStyle name="Обычный 3 5 3 12" xfId="39056"/>
    <cellStyle name="Обычный 3 5 3 12 2" xfId="39057"/>
    <cellStyle name="Обычный 3 5 3 13" xfId="39058"/>
    <cellStyle name="Обычный 3 5 3 13 2" xfId="39059"/>
    <cellStyle name="Обычный 3 5 3 14" xfId="39060"/>
    <cellStyle name="Обычный 3 5 3 14 2" xfId="39061"/>
    <cellStyle name="Обычный 3 5 3 15" xfId="39062"/>
    <cellStyle name="Обычный 3 5 3 15 2" xfId="39063"/>
    <cellStyle name="Обычный 3 5 3 16" xfId="39064"/>
    <cellStyle name="Обычный 3 5 3 16 2" xfId="39065"/>
    <cellStyle name="Обычный 3 5 3 17" xfId="39066"/>
    <cellStyle name="Обычный 3 5 3 17 2" xfId="39067"/>
    <cellStyle name="Обычный 3 5 3 18" xfId="39068"/>
    <cellStyle name="Обычный 3 5 3 18 2" xfId="39069"/>
    <cellStyle name="Обычный 3 5 3 19" xfId="39070"/>
    <cellStyle name="Обычный 3 5 3 19 2" xfId="39071"/>
    <cellStyle name="Обычный 3 5 3 2" xfId="39072"/>
    <cellStyle name="Обычный 3 5 3 2 2" xfId="39073"/>
    <cellStyle name="Обычный 3 5 3 20" xfId="39074"/>
    <cellStyle name="Обычный 3 5 3 20 2" xfId="39075"/>
    <cellStyle name="Обычный 3 5 3 21" xfId="39076"/>
    <cellStyle name="Обычный 3 5 3 21 2" xfId="39077"/>
    <cellStyle name="Обычный 3 5 3 22" xfId="39078"/>
    <cellStyle name="Обычный 3 5 3 22 2" xfId="39079"/>
    <cellStyle name="Обычный 3 5 3 23" xfId="39080"/>
    <cellStyle name="Обычный 3 5 3 23 2" xfId="39081"/>
    <cellStyle name="Обычный 3 5 3 24" xfId="39082"/>
    <cellStyle name="Обычный 3 5 3 24 2" xfId="39083"/>
    <cellStyle name="Обычный 3 5 3 25" xfId="39084"/>
    <cellStyle name="Обычный 3 5 3 25 2" xfId="39085"/>
    <cellStyle name="Обычный 3 5 3 26" xfId="39086"/>
    <cellStyle name="Обычный 3 5 3 26 2" xfId="39087"/>
    <cellStyle name="Обычный 3 5 3 27" xfId="39088"/>
    <cellStyle name="Обычный 3 5 3 27 2" xfId="39089"/>
    <cellStyle name="Обычный 3 5 3 28" xfId="39090"/>
    <cellStyle name="Обычный 3 5 3 28 2" xfId="39091"/>
    <cellStyle name="Обычный 3 5 3 29" xfId="39092"/>
    <cellStyle name="Обычный 3 5 3 29 2" xfId="39093"/>
    <cellStyle name="Обычный 3 5 3 3" xfId="39094"/>
    <cellStyle name="Обычный 3 5 3 3 2" xfId="39095"/>
    <cellStyle name="Обычный 3 5 3 30" xfId="39096"/>
    <cellStyle name="Обычный 3 5 3 30 2" xfId="39097"/>
    <cellStyle name="Обычный 3 5 3 31" xfId="39098"/>
    <cellStyle name="Обычный 3 5 3 31 2" xfId="39099"/>
    <cellStyle name="Обычный 3 5 3 32" xfId="39100"/>
    <cellStyle name="Обычный 3 5 3 32 2" xfId="39101"/>
    <cellStyle name="Обычный 3 5 3 33" xfId="39102"/>
    <cellStyle name="Обычный 3 5 3 33 2" xfId="39103"/>
    <cellStyle name="Обычный 3 5 3 34" xfId="39104"/>
    <cellStyle name="Обычный 3 5 3 34 2" xfId="39105"/>
    <cellStyle name="Обычный 3 5 3 35" xfId="39106"/>
    <cellStyle name="Обычный 3 5 3 4" xfId="39107"/>
    <cellStyle name="Обычный 3 5 3 4 2" xfId="39108"/>
    <cellStyle name="Обычный 3 5 3 5" xfId="39109"/>
    <cellStyle name="Обычный 3 5 3 5 2" xfId="39110"/>
    <cellStyle name="Обычный 3 5 3 6" xfId="39111"/>
    <cellStyle name="Обычный 3 5 3 6 2" xfId="39112"/>
    <cellStyle name="Обычный 3 5 3 7" xfId="39113"/>
    <cellStyle name="Обычный 3 5 3 7 2" xfId="39114"/>
    <cellStyle name="Обычный 3 5 3 8" xfId="39115"/>
    <cellStyle name="Обычный 3 5 3 8 2" xfId="39116"/>
    <cellStyle name="Обычный 3 5 3 9" xfId="39117"/>
    <cellStyle name="Обычный 3 5 3 9 2" xfId="39118"/>
    <cellStyle name="Обычный 3 5 30" xfId="39119"/>
    <cellStyle name="Обычный 3 5 30 2" xfId="39120"/>
    <cellStyle name="Обычный 3 5 31" xfId="39121"/>
    <cellStyle name="Обычный 3 5 31 2" xfId="39122"/>
    <cellStyle name="Обычный 3 5 32" xfId="39123"/>
    <cellStyle name="Обычный 3 5 32 2" xfId="39124"/>
    <cellStyle name="Обычный 3 5 33" xfId="39125"/>
    <cellStyle name="Обычный 3 5 33 2" xfId="39126"/>
    <cellStyle name="Обычный 3 5 34" xfId="39127"/>
    <cellStyle name="Обычный 3 5 34 2" xfId="39128"/>
    <cellStyle name="Обычный 3 5 35" xfId="39129"/>
    <cellStyle name="Обычный 3 5 35 2" xfId="39130"/>
    <cellStyle name="Обычный 3 5 36" xfId="39131"/>
    <cellStyle name="Обычный 3 5 36 2" xfId="39132"/>
    <cellStyle name="Обычный 3 5 37" xfId="39133"/>
    <cellStyle name="Обычный 3 5 37 2" xfId="39134"/>
    <cellStyle name="Обычный 3 5 38" xfId="39135"/>
    <cellStyle name="Обычный 3 5 4" xfId="39136"/>
    <cellStyle name="Обычный 3 5 4 2" xfId="39137"/>
    <cellStyle name="Обычный 3 5 5" xfId="39138"/>
    <cellStyle name="Обычный 3 5 5 2" xfId="39139"/>
    <cellStyle name="Обычный 3 5 6" xfId="39140"/>
    <cellStyle name="Обычный 3 5 6 2" xfId="39141"/>
    <cellStyle name="Обычный 3 5 7" xfId="39142"/>
    <cellStyle name="Обычный 3 5 7 2" xfId="39143"/>
    <cellStyle name="Обычный 3 5 8" xfId="39144"/>
    <cellStyle name="Обычный 3 5 8 2" xfId="39145"/>
    <cellStyle name="Обычный 3 5 9" xfId="39146"/>
    <cellStyle name="Обычный 3 5 9 2" xfId="39147"/>
    <cellStyle name="Обычный 3 6" xfId="39148"/>
    <cellStyle name="Обычный 3 6 10" xfId="39149"/>
    <cellStyle name="Обычный 3 6 10 2" xfId="39150"/>
    <cellStyle name="Обычный 3 6 11" xfId="39151"/>
    <cellStyle name="Обычный 3 6 11 2" xfId="39152"/>
    <cellStyle name="Обычный 3 6 12" xfId="39153"/>
    <cellStyle name="Обычный 3 6 12 2" xfId="39154"/>
    <cellStyle name="Обычный 3 6 13" xfId="39155"/>
    <cellStyle name="Обычный 3 6 13 2" xfId="39156"/>
    <cellStyle name="Обычный 3 6 14" xfId="39157"/>
    <cellStyle name="Обычный 3 6 14 2" xfId="39158"/>
    <cellStyle name="Обычный 3 6 15" xfId="39159"/>
    <cellStyle name="Обычный 3 6 15 2" xfId="39160"/>
    <cellStyle name="Обычный 3 6 16" xfId="39161"/>
    <cellStyle name="Обычный 3 6 16 2" xfId="39162"/>
    <cellStyle name="Обычный 3 6 17" xfId="39163"/>
    <cellStyle name="Обычный 3 6 17 2" xfId="39164"/>
    <cellStyle name="Обычный 3 6 18" xfId="39165"/>
    <cellStyle name="Обычный 3 6 18 2" xfId="39166"/>
    <cellStyle name="Обычный 3 6 19" xfId="39167"/>
    <cellStyle name="Обычный 3 6 19 2" xfId="39168"/>
    <cellStyle name="Обычный 3 6 2" xfId="39169"/>
    <cellStyle name="Обычный 3 6 2 10" xfId="39170"/>
    <cellStyle name="Обычный 3 6 2 10 2" xfId="39171"/>
    <cellStyle name="Обычный 3 6 2 11" xfId="39172"/>
    <cellStyle name="Обычный 3 6 2 11 2" xfId="39173"/>
    <cellStyle name="Обычный 3 6 2 12" xfId="39174"/>
    <cellStyle name="Обычный 3 6 2 12 2" xfId="39175"/>
    <cellStyle name="Обычный 3 6 2 13" xfId="39176"/>
    <cellStyle name="Обычный 3 6 2 13 2" xfId="39177"/>
    <cellStyle name="Обычный 3 6 2 14" xfId="39178"/>
    <cellStyle name="Обычный 3 6 2 14 2" xfId="39179"/>
    <cellStyle name="Обычный 3 6 2 15" xfId="39180"/>
    <cellStyle name="Обычный 3 6 2 15 2" xfId="39181"/>
    <cellStyle name="Обычный 3 6 2 16" xfId="39182"/>
    <cellStyle name="Обычный 3 6 2 16 2" xfId="39183"/>
    <cellStyle name="Обычный 3 6 2 17" xfId="39184"/>
    <cellStyle name="Обычный 3 6 2 17 2" xfId="39185"/>
    <cellStyle name="Обычный 3 6 2 18" xfId="39186"/>
    <cellStyle name="Обычный 3 6 2 18 2" xfId="39187"/>
    <cellStyle name="Обычный 3 6 2 19" xfId="39188"/>
    <cellStyle name="Обычный 3 6 2 19 2" xfId="39189"/>
    <cellStyle name="Обычный 3 6 2 2" xfId="39190"/>
    <cellStyle name="Обычный 3 6 2 2 2" xfId="39191"/>
    <cellStyle name="Обычный 3 6 2 20" xfId="39192"/>
    <cellStyle name="Обычный 3 6 2 20 2" xfId="39193"/>
    <cellStyle name="Обычный 3 6 2 21" xfId="39194"/>
    <cellStyle name="Обычный 3 6 2 21 2" xfId="39195"/>
    <cellStyle name="Обычный 3 6 2 22" xfId="39196"/>
    <cellStyle name="Обычный 3 6 2 22 2" xfId="39197"/>
    <cellStyle name="Обычный 3 6 2 23" xfId="39198"/>
    <cellStyle name="Обычный 3 6 2 23 2" xfId="39199"/>
    <cellStyle name="Обычный 3 6 2 24" xfId="39200"/>
    <cellStyle name="Обычный 3 6 2 24 2" xfId="39201"/>
    <cellStyle name="Обычный 3 6 2 25" xfId="39202"/>
    <cellStyle name="Обычный 3 6 2 25 2" xfId="39203"/>
    <cellStyle name="Обычный 3 6 2 26" xfId="39204"/>
    <cellStyle name="Обычный 3 6 2 26 2" xfId="39205"/>
    <cellStyle name="Обычный 3 6 2 27" xfId="39206"/>
    <cellStyle name="Обычный 3 6 2 27 2" xfId="39207"/>
    <cellStyle name="Обычный 3 6 2 28" xfId="39208"/>
    <cellStyle name="Обычный 3 6 2 28 2" xfId="39209"/>
    <cellStyle name="Обычный 3 6 2 29" xfId="39210"/>
    <cellStyle name="Обычный 3 6 2 29 2" xfId="39211"/>
    <cellStyle name="Обычный 3 6 2 3" xfId="39212"/>
    <cellStyle name="Обычный 3 6 2 3 2" xfId="39213"/>
    <cellStyle name="Обычный 3 6 2 30" xfId="39214"/>
    <cellStyle name="Обычный 3 6 2 30 2" xfId="39215"/>
    <cellStyle name="Обычный 3 6 2 31" xfId="39216"/>
    <cellStyle name="Обычный 3 6 2 31 2" xfId="39217"/>
    <cellStyle name="Обычный 3 6 2 32" xfId="39218"/>
    <cellStyle name="Обычный 3 6 2 32 2" xfId="39219"/>
    <cellStyle name="Обычный 3 6 2 33" xfId="39220"/>
    <cellStyle name="Обычный 3 6 2 33 2" xfId="39221"/>
    <cellStyle name="Обычный 3 6 2 34" xfId="39222"/>
    <cellStyle name="Обычный 3 6 2 34 2" xfId="39223"/>
    <cellStyle name="Обычный 3 6 2 35" xfId="39224"/>
    <cellStyle name="Обычный 3 6 2 4" xfId="39225"/>
    <cellStyle name="Обычный 3 6 2 4 2" xfId="39226"/>
    <cellStyle name="Обычный 3 6 2 5" xfId="39227"/>
    <cellStyle name="Обычный 3 6 2 5 2" xfId="39228"/>
    <cellStyle name="Обычный 3 6 2 6" xfId="39229"/>
    <cellStyle name="Обычный 3 6 2 6 2" xfId="39230"/>
    <cellStyle name="Обычный 3 6 2 7" xfId="39231"/>
    <cellStyle name="Обычный 3 6 2 7 2" xfId="39232"/>
    <cellStyle name="Обычный 3 6 2 8" xfId="39233"/>
    <cellStyle name="Обычный 3 6 2 8 2" xfId="39234"/>
    <cellStyle name="Обычный 3 6 2 9" xfId="39235"/>
    <cellStyle name="Обычный 3 6 2 9 2" xfId="39236"/>
    <cellStyle name="Обычный 3 6 20" xfId="39237"/>
    <cellStyle name="Обычный 3 6 20 2" xfId="39238"/>
    <cellStyle name="Обычный 3 6 21" xfId="39239"/>
    <cellStyle name="Обычный 3 6 21 2" xfId="39240"/>
    <cellStyle name="Обычный 3 6 22" xfId="39241"/>
    <cellStyle name="Обычный 3 6 22 2" xfId="39242"/>
    <cellStyle name="Обычный 3 6 23" xfId="39243"/>
    <cellStyle name="Обычный 3 6 23 2" xfId="39244"/>
    <cellStyle name="Обычный 3 6 24" xfId="39245"/>
    <cellStyle name="Обычный 3 6 24 2" xfId="39246"/>
    <cellStyle name="Обычный 3 6 25" xfId="39247"/>
    <cellStyle name="Обычный 3 6 25 2" xfId="39248"/>
    <cellStyle name="Обычный 3 6 26" xfId="39249"/>
    <cellStyle name="Обычный 3 6 26 2" xfId="39250"/>
    <cellStyle name="Обычный 3 6 27" xfId="39251"/>
    <cellStyle name="Обычный 3 6 27 2" xfId="39252"/>
    <cellStyle name="Обычный 3 6 28" xfId="39253"/>
    <cellStyle name="Обычный 3 6 28 2" xfId="39254"/>
    <cellStyle name="Обычный 3 6 29" xfId="39255"/>
    <cellStyle name="Обычный 3 6 29 2" xfId="39256"/>
    <cellStyle name="Обычный 3 6 3" xfId="39257"/>
    <cellStyle name="Обычный 3 6 3 2" xfId="39258"/>
    <cellStyle name="Обычный 3 6 30" xfId="39259"/>
    <cellStyle name="Обычный 3 6 30 2" xfId="39260"/>
    <cellStyle name="Обычный 3 6 31" xfId="39261"/>
    <cellStyle name="Обычный 3 6 31 2" xfId="39262"/>
    <cellStyle name="Обычный 3 6 32" xfId="39263"/>
    <cellStyle name="Обычный 3 6 32 2" xfId="39264"/>
    <cellStyle name="Обычный 3 6 33" xfId="39265"/>
    <cellStyle name="Обычный 3 6 33 2" xfId="39266"/>
    <cellStyle name="Обычный 3 6 34" xfId="39267"/>
    <cellStyle name="Обычный 3 6 34 2" xfId="39268"/>
    <cellStyle name="Обычный 3 6 35" xfId="39269"/>
    <cellStyle name="Обычный 3 6 35 2" xfId="39270"/>
    <cellStyle name="Обычный 3 6 36" xfId="39271"/>
    <cellStyle name="Обычный 3 6 36 2" xfId="39272"/>
    <cellStyle name="Обычный 3 6 37" xfId="39273"/>
    <cellStyle name="Обычный 3 6 4" xfId="39274"/>
    <cellStyle name="Обычный 3 6 4 2" xfId="39275"/>
    <cellStyle name="Обычный 3 6 5" xfId="39276"/>
    <cellStyle name="Обычный 3 6 5 2" xfId="39277"/>
    <cellStyle name="Обычный 3 6 6" xfId="39278"/>
    <cellStyle name="Обычный 3 6 6 2" xfId="39279"/>
    <cellStyle name="Обычный 3 6 7" xfId="39280"/>
    <cellStyle name="Обычный 3 6 7 2" xfId="39281"/>
    <cellStyle name="Обычный 3 6 8" xfId="39282"/>
    <cellStyle name="Обычный 3 6 8 2" xfId="39283"/>
    <cellStyle name="Обычный 3 6 9" xfId="39284"/>
    <cellStyle name="Обычный 3 6 9 2" xfId="39285"/>
    <cellStyle name="Обычный 3 7" xfId="39286"/>
    <cellStyle name="Обычный 3 7 10" xfId="39287"/>
    <cellStyle name="Обычный 3 7 10 2" xfId="39288"/>
    <cellStyle name="Обычный 3 7 11" xfId="39289"/>
    <cellStyle name="Обычный 3 7 11 2" xfId="39290"/>
    <cellStyle name="Обычный 3 7 12" xfId="39291"/>
    <cellStyle name="Обычный 3 7 12 2" xfId="39292"/>
    <cellStyle name="Обычный 3 7 13" xfId="39293"/>
    <cellStyle name="Обычный 3 7 13 2" xfId="39294"/>
    <cellStyle name="Обычный 3 7 14" xfId="39295"/>
    <cellStyle name="Обычный 3 7 14 2" xfId="39296"/>
    <cellStyle name="Обычный 3 7 15" xfId="39297"/>
    <cellStyle name="Обычный 3 7 15 2" xfId="39298"/>
    <cellStyle name="Обычный 3 7 16" xfId="39299"/>
    <cellStyle name="Обычный 3 7 16 2" xfId="39300"/>
    <cellStyle name="Обычный 3 7 17" xfId="39301"/>
    <cellStyle name="Обычный 3 7 17 2" xfId="39302"/>
    <cellStyle name="Обычный 3 7 18" xfId="39303"/>
    <cellStyle name="Обычный 3 7 18 2" xfId="39304"/>
    <cellStyle name="Обычный 3 7 19" xfId="39305"/>
    <cellStyle name="Обычный 3 7 19 2" xfId="39306"/>
    <cellStyle name="Обычный 3 7 2" xfId="39307"/>
    <cellStyle name="Обычный 3 7 2 10" xfId="39308"/>
    <cellStyle name="Обычный 3 7 2 10 2" xfId="39309"/>
    <cellStyle name="Обычный 3 7 2 11" xfId="39310"/>
    <cellStyle name="Обычный 3 7 2 11 2" xfId="39311"/>
    <cellStyle name="Обычный 3 7 2 12" xfId="39312"/>
    <cellStyle name="Обычный 3 7 2 12 2" xfId="39313"/>
    <cellStyle name="Обычный 3 7 2 13" xfId="39314"/>
    <cellStyle name="Обычный 3 7 2 13 2" xfId="39315"/>
    <cellStyle name="Обычный 3 7 2 14" xfId="39316"/>
    <cellStyle name="Обычный 3 7 2 14 2" xfId="39317"/>
    <cellStyle name="Обычный 3 7 2 15" xfId="39318"/>
    <cellStyle name="Обычный 3 7 2 15 2" xfId="39319"/>
    <cellStyle name="Обычный 3 7 2 16" xfId="39320"/>
    <cellStyle name="Обычный 3 7 2 16 2" xfId="39321"/>
    <cellStyle name="Обычный 3 7 2 17" xfId="39322"/>
    <cellStyle name="Обычный 3 7 2 17 2" xfId="39323"/>
    <cellStyle name="Обычный 3 7 2 18" xfId="39324"/>
    <cellStyle name="Обычный 3 7 2 18 2" xfId="39325"/>
    <cellStyle name="Обычный 3 7 2 19" xfId="39326"/>
    <cellStyle name="Обычный 3 7 2 19 2" xfId="39327"/>
    <cellStyle name="Обычный 3 7 2 2" xfId="39328"/>
    <cellStyle name="Обычный 3 7 2 2 2" xfId="39329"/>
    <cellStyle name="Обычный 3 7 2 20" xfId="39330"/>
    <cellStyle name="Обычный 3 7 2 20 2" xfId="39331"/>
    <cellStyle name="Обычный 3 7 2 21" xfId="39332"/>
    <cellStyle name="Обычный 3 7 2 21 2" xfId="39333"/>
    <cellStyle name="Обычный 3 7 2 22" xfId="39334"/>
    <cellStyle name="Обычный 3 7 2 22 2" xfId="39335"/>
    <cellStyle name="Обычный 3 7 2 23" xfId="39336"/>
    <cellStyle name="Обычный 3 7 2 23 2" xfId="39337"/>
    <cellStyle name="Обычный 3 7 2 24" xfId="39338"/>
    <cellStyle name="Обычный 3 7 2 24 2" xfId="39339"/>
    <cellStyle name="Обычный 3 7 2 25" xfId="39340"/>
    <cellStyle name="Обычный 3 7 2 25 2" xfId="39341"/>
    <cellStyle name="Обычный 3 7 2 26" xfId="39342"/>
    <cellStyle name="Обычный 3 7 2 26 2" xfId="39343"/>
    <cellStyle name="Обычный 3 7 2 27" xfId="39344"/>
    <cellStyle name="Обычный 3 7 2 27 2" xfId="39345"/>
    <cellStyle name="Обычный 3 7 2 28" xfId="39346"/>
    <cellStyle name="Обычный 3 7 2 28 2" xfId="39347"/>
    <cellStyle name="Обычный 3 7 2 29" xfId="39348"/>
    <cellStyle name="Обычный 3 7 2 29 2" xfId="39349"/>
    <cellStyle name="Обычный 3 7 2 3" xfId="39350"/>
    <cellStyle name="Обычный 3 7 2 3 2" xfId="39351"/>
    <cellStyle name="Обычный 3 7 2 30" xfId="39352"/>
    <cellStyle name="Обычный 3 7 2 30 2" xfId="39353"/>
    <cellStyle name="Обычный 3 7 2 31" xfId="39354"/>
    <cellStyle name="Обычный 3 7 2 31 2" xfId="39355"/>
    <cellStyle name="Обычный 3 7 2 32" xfId="39356"/>
    <cellStyle name="Обычный 3 7 2 32 2" xfId="39357"/>
    <cellStyle name="Обычный 3 7 2 33" xfId="39358"/>
    <cellStyle name="Обычный 3 7 2 33 2" xfId="39359"/>
    <cellStyle name="Обычный 3 7 2 34" xfId="39360"/>
    <cellStyle name="Обычный 3 7 2 34 2" xfId="39361"/>
    <cellStyle name="Обычный 3 7 2 35" xfId="39362"/>
    <cellStyle name="Обычный 3 7 2 4" xfId="39363"/>
    <cellStyle name="Обычный 3 7 2 4 2" xfId="39364"/>
    <cellStyle name="Обычный 3 7 2 5" xfId="39365"/>
    <cellStyle name="Обычный 3 7 2 5 2" xfId="39366"/>
    <cellStyle name="Обычный 3 7 2 6" xfId="39367"/>
    <cellStyle name="Обычный 3 7 2 6 2" xfId="39368"/>
    <cellStyle name="Обычный 3 7 2 7" xfId="39369"/>
    <cellStyle name="Обычный 3 7 2 7 2" xfId="39370"/>
    <cellStyle name="Обычный 3 7 2 8" xfId="39371"/>
    <cellStyle name="Обычный 3 7 2 8 2" xfId="39372"/>
    <cellStyle name="Обычный 3 7 2 9" xfId="39373"/>
    <cellStyle name="Обычный 3 7 2 9 2" xfId="39374"/>
    <cellStyle name="Обычный 3 7 20" xfId="39375"/>
    <cellStyle name="Обычный 3 7 20 2" xfId="39376"/>
    <cellStyle name="Обычный 3 7 21" xfId="39377"/>
    <cellStyle name="Обычный 3 7 21 2" xfId="39378"/>
    <cellStyle name="Обычный 3 7 22" xfId="39379"/>
    <cellStyle name="Обычный 3 7 22 2" xfId="39380"/>
    <cellStyle name="Обычный 3 7 23" xfId="39381"/>
    <cellStyle name="Обычный 3 7 23 2" xfId="39382"/>
    <cellStyle name="Обычный 3 7 24" xfId="39383"/>
    <cellStyle name="Обычный 3 7 24 2" xfId="39384"/>
    <cellStyle name="Обычный 3 7 25" xfId="39385"/>
    <cellStyle name="Обычный 3 7 25 2" xfId="39386"/>
    <cellStyle name="Обычный 3 7 26" xfId="39387"/>
    <cellStyle name="Обычный 3 7 26 2" xfId="39388"/>
    <cellStyle name="Обычный 3 7 27" xfId="39389"/>
    <cellStyle name="Обычный 3 7 27 2" xfId="39390"/>
    <cellStyle name="Обычный 3 7 28" xfId="39391"/>
    <cellStyle name="Обычный 3 7 28 2" xfId="39392"/>
    <cellStyle name="Обычный 3 7 29" xfId="39393"/>
    <cellStyle name="Обычный 3 7 29 2" xfId="39394"/>
    <cellStyle name="Обычный 3 7 3" xfId="39395"/>
    <cellStyle name="Обычный 3 7 3 2" xfId="39396"/>
    <cellStyle name="Обычный 3 7 30" xfId="39397"/>
    <cellStyle name="Обычный 3 7 30 2" xfId="39398"/>
    <cellStyle name="Обычный 3 7 31" xfId="39399"/>
    <cellStyle name="Обычный 3 7 31 2" xfId="39400"/>
    <cellStyle name="Обычный 3 7 32" xfId="39401"/>
    <cellStyle name="Обычный 3 7 32 2" xfId="39402"/>
    <cellStyle name="Обычный 3 7 33" xfId="39403"/>
    <cellStyle name="Обычный 3 7 33 2" xfId="39404"/>
    <cellStyle name="Обычный 3 7 34" xfId="39405"/>
    <cellStyle name="Обычный 3 7 34 2" xfId="39406"/>
    <cellStyle name="Обычный 3 7 35" xfId="39407"/>
    <cellStyle name="Обычный 3 7 35 2" xfId="39408"/>
    <cellStyle name="Обычный 3 7 36" xfId="39409"/>
    <cellStyle name="Обычный 3 7 36 2" xfId="39410"/>
    <cellStyle name="Обычный 3 7 37" xfId="39411"/>
    <cellStyle name="Обычный 3 7 4" xfId="39412"/>
    <cellStyle name="Обычный 3 7 4 2" xfId="39413"/>
    <cellStyle name="Обычный 3 7 5" xfId="39414"/>
    <cellStyle name="Обычный 3 7 5 2" xfId="39415"/>
    <cellStyle name="Обычный 3 7 6" xfId="39416"/>
    <cellStyle name="Обычный 3 7 6 2" xfId="39417"/>
    <cellStyle name="Обычный 3 7 7" xfId="39418"/>
    <cellStyle name="Обычный 3 7 7 2" xfId="39419"/>
    <cellStyle name="Обычный 3 7 8" xfId="39420"/>
    <cellStyle name="Обычный 3 7 8 2" xfId="39421"/>
    <cellStyle name="Обычный 3 7 9" xfId="39422"/>
    <cellStyle name="Обычный 3 7 9 2" xfId="39423"/>
    <cellStyle name="Обычный 3 8" xfId="39424"/>
    <cellStyle name="Обычный 3 8 10" xfId="39425"/>
    <cellStyle name="Обычный 3 8 10 2" xfId="39426"/>
    <cellStyle name="Обычный 3 8 11" xfId="39427"/>
    <cellStyle name="Обычный 3 8 11 2" xfId="39428"/>
    <cellStyle name="Обычный 3 8 12" xfId="39429"/>
    <cellStyle name="Обычный 3 8 12 2" xfId="39430"/>
    <cellStyle name="Обычный 3 8 13" xfId="39431"/>
    <cellStyle name="Обычный 3 8 13 2" xfId="39432"/>
    <cellStyle name="Обычный 3 8 14" xfId="39433"/>
    <cellStyle name="Обычный 3 8 14 2" xfId="39434"/>
    <cellStyle name="Обычный 3 8 15" xfId="39435"/>
    <cellStyle name="Обычный 3 8 15 2" xfId="39436"/>
    <cellStyle name="Обычный 3 8 16" xfId="39437"/>
    <cellStyle name="Обычный 3 8 16 2" xfId="39438"/>
    <cellStyle name="Обычный 3 8 17" xfId="39439"/>
    <cellStyle name="Обычный 3 8 17 2" xfId="39440"/>
    <cellStyle name="Обычный 3 8 18" xfId="39441"/>
    <cellStyle name="Обычный 3 8 18 2" xfId="39442"/>
    <cellStyle name="Обычный 3 8 19" xfId="39443"/>
    <cellStyle name="Обычный 3 8 19 2" xfId="39444"/>
    <cellStyle name="Обычный 3 8 2" xfId="39445"/>
    <cellStyle name="Обычный 3 8 2 10" xfId="39446"/>
    <cellStyle name="Обычный 3 8 2 10 2" xfId="39447"/>
    <cellStyle name="Обычный 3 8 2 11" xfId="39448"/>
    <cellStyle name="Обычный 3 8 2 11 2" xfId="39449"/>
    <cellStyle name="Обычный 3 8 2 12" xfId="39450"/>
    <cellStyle name="Обычный 3 8 2 12 2" xfId="39451"/>
    <cellStyle name="Обычный 3 8 2 13" xfId="39452"/>
    <cellStyle name="Обычный 3 8 2 13 2" xfId="39453"/>
    <cellStyle name="Обычный 3 8 2 14" xfId="39454"/>
    <cellStyle name="Обычный 3 8 2 14 2" xfId="39455"/>
    <cellStyle name="Обычный 3 8 2 15" xfId="39456"/>
    <cellStyle name="Обычный 3 8 2 15 2" xfId="39457"/>
    <cellStyle name="Обычный 3 8 2 16" xfId="39458"/>
    <cellStyle name="Обычный 3 8 2 16 2" xfId="39459"/>
    <cellStyle name="Обычный 3 8 2 17" xfId="39460"/>
    <cellStyle name="Обычный 3 8 2 17 2" xfId="39461"/>
    <cellStyle name="Обычный 3 8 2 18" xfId="39462"/>
    <cellStyle name="Обычный 3 8 2 18 2" xfId="39463"/>
    <cellStyle name="Обычный 3 8 2 19" xfId="39464"/>
    <cellStyle name="Обычный 3 8 2 19 2" xfId="39465"/>
    <cellStyle name="Обычный 3 8 2 2" xfId="39466"/>
    <cellStyle name="Обычный 3 8 2 2 2" xfId="39467"/>
    <cellStyle name="Обычный 3 8 2 20" xfId="39468"/>
    <cellStyle name="Обычный 3 8 2 20 2" xfId="39469"/>
    <cellStyle name="Обычный 3 8 2 21" xfId="39470"/>
    <cellStyle name="Обычный 3 8 2 21 2" xfId="39471"/>
    <cellStyle name="Обычный 3 8 2 22" xfId="39472"/>
    <cellStyle name="Обычный 3 8 2 22 2" xfId="39473"/>
    <cellStyle name="Обычный 3 8 2 23" xfId="39474"/>
    <cellStyle name="Обычный 3 8 2 23 2" xfId="39475"/>
    <cellStyle name="Обычный 3 8 2 24" xfId="39476"/>
    <cellStyle name="Обычный 3 8 2 24 2" xfId="39477"/>
    <cellStyle name="Обычный 3 8 2 25" xfId="39478"/>
    <cellStyle name="Обычный 3 8 2 25 2" xfId="39479"/>
    <cellStyle name="Обычный 3 8 2 26" xfId="39480"/>
    <cellStyle name="Обычный 3 8 2 26 2" xfId="39481"/>
    <cellStyle name="Обычный 3 8 2 27" xfId="39482"/>
    <cellStyle name="Обычный 3 8 2 27 2" xfId="39483"/>
    <cellStyle name="Обычный 3 8 2 28" xfId="39484"/>
    <cellStyle name="Обычный 3 8 2 28 2" xfId="39485"/>
    <cellStyle name="Обычный 3 8 2 29" xfId="39486"/>
    <cellStyle name="Обычный 3 8 2 29 2" xfId="39487"/>
    <cellStyle name="Обычный 3 8 2 3" xfId="39488"/>
    <cellStyle name="Обычный 3 8 2 3 2" xfId="39489"/>
    <cellStyle name="Обычный 3 8 2 30" xfId="39490"/>
    <cellStyle name="Обычный 3 8 2 30 2" xfId="39491"/>
    <cellStyle name="Обычный 3 8 2 31" xfId="39492"/>
    <cellStyle name="Обычный 3 8 2 31 2" xfId="39493"/>
    <cellStyle name="Обычный 3 8 2 32" xfId="39494"/>
    <cellStyle name="Обычный 3 8 2 32 2" xfId="39495"/>
    <cellStyle name="Обычный 3 8 2 33" xfId="39496"/>
    <cellStyle name="Обычный 3 8 2 33 2" xfId="39497"/>
    <cellStyle name="Обычный 3 8 2 34" xfId="39498"/>
    <cellStyle name="Обычный 3 8 2 34 2" xfId="39499"/>
    <cellStyle name="Обычный 3 8 2 35" xfId="39500"/>
    <cellStyle name="Обычный 3 8 2 4" xfId="39501"/>
    <cellStyle name="Обычный 3 8 2 4 2" xfId="39502"/>
    <cellStyle name="Обычный 3 8 2 5" xfId="39503"/>
    <cellStyle name="Обычный 3 8 2 5 2" xfId="39504"/>
    <cellStyle name="Обычный 3 8 2 6" xfId="39505"/>
    <cellStyle name="Обычный 3 8 2 6 2" xfId="39506"/>
    <cellStyle name="Обычный 3 8 2 7" xfId="39507"/>
    <cellStyle name="Обычный 3 8 2 7 2" xfId="39508"/>
    <cellStyle name="Обычный 3 8 2 8" xfId="39509"/>
    <cellStyle name="Обычный 3 8 2 8 2" xfId="39510"/>
    <cellStyle name="Обычный 3 8 2 9" xfId="39511"/>
    <cellStyle name="Обычный 3 8 2 9 2" xfId="39512"/>
    <cellStyle name="Обычный 3 8 20" xfId="39513"/>
    <cellStyle name="Обычный 3 8 20 2" xfId="39514"/>
    <cellStyle name="Обычный 3 8 21" xfId="39515"/>
    <cellStyle name="Обычный 3 8 21 2" xfId="39516"/>
    <cellStyle name="Обычный 3 8 22" xfId="39517"/>
    <cellStyle name="Обычный 3 8 22 2" xfId="39518"/>
    <cellStyle name="Обычный 3 8 23" xfId="39519"/>
    <cellStyle name="Обычный 3 8 23 2" xfId="39520"/>
    <cellStyle name="Обычный 3 8 24" xfId="39521"/>
    <cellStyle name="Обычный 3 8 24 2" xfId="39522"/>
    <cellStyle name="Обычный 3 8 25" xfId="39523"/>
    <cellStyle name="Обычный 3 8 25 2" xfId="39524"/>
    <cellStyle name="Обычный 3 8 26" xfId="39525"/>
    <cellStyle name="Обычный 3 8 26 2" xfId="39526"/>
    <cellStyle name="Обычный 3 8 27" xfId="39527"/>
    <cellStyle name="Обычный 3 8 27 2" xfId="39528"/>
    <cellStyle name="Обычный 3 8 28" xfId="39529"/>
    <cellStyle name="Обычный 3 8 28 2" xfId="39530"/>
    <cellStyle name="Обычный 3 8 29" xfId="39531"/>
    <cellStyle name="Обычный 3 8 29 2" xfId="39532"/>
    <cellStyle name="Обычный 3 8 3" xfId="39533"/>
    <cellStyle name="Обычный 3 8 3 2" xfId="39534"/>
    <cellStyle name="Обычный 3 8 30" xfId="39535"/>
    <cellStyle name="Обычный 3 8 30 2" xfId="39536"/>
    <cellStyle name="Обычный 3 8 31" xfId="39537"/>
    <cellStyle name="Обычный 3 8 31 2" xfId="39538"/>
    <cellStyle name="Обычный 3 8 32" xfId="39539"/>
    <cellStyle name="Обычный 3 8 32 2" xfId="39540"/>
    <cellStyle name="Обычный 3 8 33" xfId="39541"/>
    <cellStyle name="Обычный 3 8 33 2" xfId="39542"/>
    <cellStyle name="Обычный 3 8 34" xfId="39543"/>
    <cellStyle name="Обычный 3 8 34 2" xfId="39544"/>
    <cellStyle name="Обычный 3 8 35" xfId="39545"/>
    <cellStyle name="Обычный 3 8 35 2" xfId="39546"/>
    <cellStyle name="Обычный 3 8 36" xfId="39547"/>
    <cellStyle name="Обычный 3 8 36 2" xfId="39548"/>
    <cellStyle name="Обычный 3 8 37" xfId="39549"/>
    <cellStyle name="Обычный 3 8 4" xfId="39550"/>
    <cellStyle name="Обычный 3 8 4 2" xfId="39551"/>
    <cellStyle name="Обычный 3 8 5" xfId="39552"/>
    <cellStyle name="Обычный 3 8 5 2" xfId="39553"/>
    <cellStyle name="Обычный 3 8 6" xfId="39554"/>
    <cellStyle name="Обычный 3 8 6 2" xfId="39555"/>
    <cellStyle name="Обычный 3 8 7" xfId="39556"/>
    <cellStyle name="Обычный 3 8 7 2" xfId="39557"/>
    <cellStyle name="Обычный 3 8 8" xfId="39558"/>
    <cellStyle name="Обычный 3 8 8 2" xfId="39559"/>
    <cellStyle name="Обычный 3 8 9" xfId="39560"/>
    <cellStyle name="Обычный 3 8 9 2" xfId="39561"/>
    <cellStyle name="Обычный 3 9" xfId="39562"/>
    <cellStyle name="Обычный 3 9 10" xfId="39563"/>
    <cellStyle name="Обычный 3 9 10 2" xfId="39564"/>
    <cellStyle name="Обычный 3 9 11" xfId="39565"/>
    <cellStyle name="Обычный 3 9 11 2" xfId="39566"/>
    <cellStyle name="Обычный 3 9 12" xfId="39567"/>
    <cellStyle name="Обычный 3 9 12 2" xfId="39568"/>
    <cellStyle name="Обычный 3 9 13" xfId="39569"/>
    <cellStyle name="Обычный 3 9 13 2" xfId="39570"/>
    <cellStyle name="Обычный 3 9 14" xfId="39571"/>
    <cellStyle name="Обычный 3 9 14 2" xfId="39572"/>
    <cellStyle name="Обычный 3 9 15" xfId="39573"/>
    <cellStyle name="Обычный 3 9 15 2" xfId="39574"/>
    <cellStyle name="Обычный 3 9 16" xfId="39575"/>
    <cellStyle name="Обычный 3 9 16 2" xfId="39576"/>
    <cellStyle name="Обычный 3 9 17" xfId="39577"/>
    <cellStyle name="Обычный 3 9 17 2" xfId="39578"/>
    <cellStyle name="Обычный 3 9 18" xfId="39579"/>
    <cellStyle name="Обычный 3 9 18 2" xfId="39580"/>
    <cellStyle name="Обычный 3 9 19" xfId="39581"/>
    <cellStyle name="Обычный 3 9 19 2" xfId="39582"/>
    <cellStyle name="Обычный 3 9 2" xfId="39583"/>
    <cellStyle name="Обычный 3 9 2 10" xfId="39584"/>
    <cellStyle name="Обычный 3 9 2 10 2" xfId="39585"/>
    <cellStyle name="Обычный 3 9 2 11" xfId="39586"/>
    <cellStyle name="Обычный 3 9 2 11 2" xfId="39587"/>
    <cellStyle name="Обычный 3 9 2 12" xfId="39588"/>
    <cellStyle name="Обычный 3 9 2 12 2" xfId="39589"/>
    <cellStyle name="Обычный 3 9 2 13" xfId="39590"/>
    <cellStyle name="Обычный 3 9 2 13 2" xfId="39591"/>
    <cellStyle name="Обычный 3 9 2 14" xfId="39592"/>
    <cellStyle name="Обычный 3 9 2 14 2" xfId="39593"/>
    <cellStyle name="Обычный 3 9 2 15" xfId="39594"/>
    <cellStyle name="Обычный 3 9 2 15 2" xfId="39595"/>
    <cellStyle name="Обычный 3 9 2 16" xfId="39596"/>
    <cellStyle name="Обычный 3 9 2 16 2" xfId="39597"/>
    <cellStyle name="Обычный 3 9 2 17" xfId="39598"/>
    <cellStyle name="Обычный 3 9 2 17 2" xfId="39599"/>
    <cellStyle name="Обычный 3 9 2 18" xfId="39600"/>
    <cellStyle name="Обычный 3 9 2 18 2" xfId="39601"/>
    <cellStyle name="Обычный 3 9 2 19" xfId="39602"/>
    <cellStyle name="Обычный 3 9 2 19 2" xfId="39603"/>
    <cellStyle name="Обычный 3 9 2 2" xfId="39604"/>
    <cellStyle name="Обычный 3 9 2 2 2" xfId="39605"/>
    <cellStyle name="Обычный 3 9 2 20" xfId="39606"/>
    <cellStyle name="Обычный 3 9 2 20 2" xfId="39607"/>
    <cellStyle name="Обычный 3 9 2 21" xfId="39608"/>
    <cellStyle name="Обычный 3 9 2 21 2" xfId="39609"/>
    <cellStyle name="Обычный 3 9 2 22" xfId="39610"/>
    <cellStyle name="Обычный 3 9 2 22 2" xfId="39611"/>
    <cellStyle name="Обычный 3 9 2 23" xfId="39612"/>
    <cellStyle name="Обычный 3 9 2 23 2" xfId="39613"/>
    <cellStyle name="Обычный 3 9 2 24" xfId="39614"/>
    <cellStyle name="Обычный 3 9 2 24 2" xfId="39615"/>
    <cellStyle name="Обычный 3 9 2 25" xfId="39616"/>
    <cellStyle name="Обычный 3 9 2 25 2" xfId="39617"/>
    <cellStyle name="Обычный 3 9 2 26" xfId="39618"/>
    <cellStyle name="Обычный 3 9 2 26 2" xfId="39619"/>
    <cellStyle name="Обычный 3 9 2 27" xfId="39620"/>
    <cellStyle name="Обычный 3 9 2 27 2" xfId="39621"/>
    <cellStyle name="Обычный 3 9 2 28" xfId="39622"/>
    <cellStyle name="Обычный 3 9 2 28 2" xfId="39623"/>
    <cellStyle name="Обычный 3 9 2 29" xfId="39624"/>
    <cellStyle name="Обычный 3 9 2 29 2" xfId="39625"/>
    <cellStyle name="Обычный 3 9 2 3" xfId="39626"/>
    <cellStyle name="Обычный 3 9 2 3 2" xfId="39627"/>
    <cellStyle name="Обычный 3 9 2 30" xfId="39628"/>
    <cellStyle name="Обычный 3 9 2 30 2" xfId="39629"/>
    <cellStyle name="Обычный 3 9 2 31" xfId="39630"/>
    <cellStyle name="Обычный 3 9 2 31 2" xfId="39631"/>
    <cellStyle name="Обычный 3 9 2 32" xfId="39632"/>
    <cellStyle name="Обычный 3 9 2 32 2" xfId="39633"/>
    <cellStyle name="Обычный 3 9 2 33" xfId="39634"/>
    <cellStyle name="Обычный 3 9 2 33 2" xfId="39635"/>
    <cellStyle name="Обычный 3 9 2 34" xfId="39636"/>
    <cellStyle name="Обычный 3 9 2 34 2" xfId="39637"/>
    <cellStyle name="Обычный 3 9 2 35" xfId="39638"/>
    <cellStyle name="Обычный 3 9 2 4" xfId="39639"/>
    <cellStyle name="Обычный 3 9 2 4 2" xfId="39640"/>
    <cellStyle name="Обычный 3 9 2 5" xfId="39641"/>
    <cellStyle name="Обычный 3 9 2 5 2" xfId="39642"/>
    <cellStyle name="Обычный 3 9 2 6" xfId="39643"/>
    <cellStyle name="Обычный 3 9 2 6 2" xfId="39644"/>
    <cellStyle name="Обычный 3 9 2 7" xfId="39645"/>
    <cellStyle name="Обычный 3 9 2 7 2" xfId="39646"/>
    <cellStyle name="Обычный 3 9 2 8" xfId="39647"/>
    <cellStyle name="Обычный 3 9 2 8 2" xfId="39648"/>
    <cellStyle name="Обычный 3 9 2 9" xfId="39649"/>
    <cellStyle name="Обычный 3 9 2 9 2" xfId="39650"/>
    <cellStyle name="Обычный 3 9 20" xfId="39651"/>
    <cellStyle name="Обычный 3 9 20 2" xfId="39652"/>
    <cellStyle name="Обычный 3 9 21" xfId="39653"/>
    <cellStyle name="Обычный 3 9 21 2" xfId="39654"/>
    <cellStyle name="Обычный 3 9 22" xfId="39655"/>
    <cellStyle name="Обычный 3 9 22 2" xfId="39656"/>
    <cellStyle name="Обычный 3 9 23" xfId="39657"/>
    <cellStyle name="Обычный 3 9 23 2" xfId="39658"/>
    <cellStyle name="Обычный 3 9 24" xfId="39659"/>
    <cellStyle name="Обычный 3 9 24 2" xfId="39660"/>
    <cellStyle name="Обычный 3 9 25" xfId="39661"/>
    <cellStyle name="Обычный 3 9 25 2" xfId="39662"/>
    <cellStyle name="Обычный 3 9 26" xfId="39663"/>
    <cellStyle name="Обычный 3 9 26 2" xfId="39664"/>
    <cellStyle name="Обычный 3 9 27" xfId="39665"/>
    <cellStyle name="Обычный 3 9 27 2" xfId="39666"/>
    <cellStyle name="Обычный 3 9 28" xfId="39667"/>
    <cellStyle name="Обычный 3 9 28 2" xfId="39668"/>
    <cellStyle name="Обычный 3 9 29" xfId="39669"/>
    <cellStyle name="Обычный 3 9 29 2" xfId="39670"/>
    <cellStyle name="Обычный 3 9 3" xfId="39671"/>
    <cellStyle name="Обычный 3 9 3 2" xfId="39672"/>
    <cellStyle name="Обычный 3 9 30" xfId="39673"/>
    <cellStyle name="Обычный 3 9 30 2" xfId="39674"/>
    <cellStyle name="Обычный 3 9 31" xfId="39675"/>
    <cellStyle name="Обычный 3 9 31 2" xfId="39676"/>
    <cellStyle name="Обычный 3 9 32" xfId="39677"/>
    <cellStyle name="Обычный 3 9 32 2" xfId="39678"/>
    <cellStyle name="Обычный 3 9 33" xfId="39679"/>
    <cellStyle name="Обычный 3 9 33 2" xfId="39680"/>
    <cellStyle name="Обычный 3 9 34" xfId="39681"/>
    <cellStyle name="Обычный 3 9 34 2" xfId="39682"/>
    <cellStyle name="Обычный 3 9 35" xfId="39683"/>
    <cellStyle name="Обычный 3 9 35 2" xfId="39684"/>
    <cellStyle name="Обычный 3 9 36" xfId="39685"/>
    <cellStyle name="Обычный 3 9 36 2" xfId="39686"/>
    <cellStyle name="Обычный 3 9 37" xfId="39687"/>
    <cellStyle name="Обычный 3 9 4" xfId="39688"/>
    <cellStyle name="Обычный 3 9 4 2" xfId="39689"/>
    <cellStyle name="Обычный 3 9 5" xfId="39690"/>
    <cellStyle name="Обычный 3 9 5 2" xfId="39691"/>
    <cellStyle name="Обычный 3 9 6" xfId="39692"/>
    <cellStyle name="Обычный 3 9 6 2" xfId="39693"/>
    <cellStyle name="Обычный 3 9 7" xfId="39694"/>
    <cellStyle name="Обычный 3 9 7 2" xfId="39695"/>
    <cellStyle name="Обычный 3 9 8" xfId="39696"/>
    <cellStyle name="Обычный 3 9 8 2" xfId="39697"/>
    <cellStyle name="Обычный 3 9 9" xfId="39698"/>
    <cellStyle name="Обычный 3 9 9 2" xfId="39699"/>
    <cellStyle name="Обычный 3_1 ЦК по годам" xfId="39700"/>
    <cellStyle name="Обычный 30" xfId="39701"/>
    <cellStyle name="Обычный 30 2" xfId="39702"/>
    <cellStyle name="Обычный 31" xfId="39703"/>
    <cellStyle name="Обычный 31 2" xfId="39704"/>
    <cellStyle name="Обычный 32" xfId="39705"/>
    <cellStyle name="Обычный 32 2" xfId="39706"/>
    <cellStyle name="Обычный 33" xfId="39707"/>
    <cellStyle name="Обычный 33 2" xfId="39708"/>
    <cellStyle name="Обычный 33 2 2" xfId="39709"/>
    <cellStyle name="Обычный 34" xfId="39710"/>
    <cellStyle name="Обычный 34 2" xfId="39711"/>
    <cellStyle name="Обычный 35" xfId="39712"/>
    <cellStyle name="Обычный 35 2" xfId="39713"/>
    <cellStyle name="Обычный 35 3" xfId="39714"/>
    <cellStyle name="Обычный 36" xfId="39715"/>
    <cellStyle name="Обычный 36 2" xfId="39716"/>
    <cellStyle name="Обычный 36 3" xfId="39717"/>
    <cellStyle name="Обычный 37" xfId="39718"/>
    <cellStyle name="Обычный 37 2" xfId="39719"/>
    <cellStyle name="Обычный 38" xfId="39720"/>
    <cellStyle name="Обычный 38 2" xfId="39721"/>
    <cellStyle name="Обычный 39" xfId="39722"/>
    <cellStyle name="Обычный 39 2" xfId="39723"/>
    <cellStyle name="Обычный 4" xfId="39724"/>
    <cellStyle name="Обычный 4 10" xfId="39725"/>
    <cellStyle name="Обычный 4 11" xfId="39726"/>
    <cellStyle name="Обычный 4 11 2" xfId="39727"/>
    <cellStyle name="Обычный 4 11 2 2" xfId="39728"/>
    <cellStyle name="Обычный 4 11 2 2 2" xfId="39729"/>
    <cellStyle name="Обычный 4 11 2 3" xfId="39730"/>
    <cellStyle name="Обычный 4 11 3" xfId="39731"/>
    <cellStyle name="Обычный 4 11 3 2" xfId="39732"/>
    <cellStyle name="Обычный 4 11 4" xfId="39733"/>
    <cellStyle name="Обычный 4 12" xfId="39734"/>
    <cellStyle name="Обычный 4 2" xfId="39735"/>
    <cellStyle name="Обычный 4 2 10" xfId="39736"/>
    <cellStyle name="Обычный 4 2 10 2" xfId="39737"/>
    <cellStyle name="Обычный 4 2 10 2 2" xfId="39738"/>
    <cellStyle name="Обычный 4 2 10 2 2 2" xfId="39739"/>
    <cellStyle name="Обычный 4 2 10 2 3" xfId="39740"/>
    <cellStyle name="Обычный 4 2 10 3" xfId="39741"/>
    <cellStyle name="Обычный 4 2 10 3 2" xfId="39742"/>
    <cellStyle name="Обычный 4 2 10 4" xfId="39743"/>
    <cellStyle name="Обычный 4 2 11" xfId="39744"/>
    <cellStyle name="Обычный 4 2 11 2" xfId="39745"/>
    <cellStyle name="Обычный 4 2 11 2 2" xfId="39746"/>
    <cellStyle name="Обычный 4 2 11 2 2 2" xfId="39747"/>
    <cellStyle name="Обычный 4 2 11 2 3" xfId="39748"/>
    <cellStyle name="Обычный 4 2 11 3" xfId="39749"/>
    <cellStyle name="Обычный 4 2 11 3 2" xfId="39750"/>
    <cellStyle name="Обычный 4 2 11 4" xfId="39751"/>
    <cellStyle name="Обычный 4 2 12" xfId="39752"/>
    <cellStyle name="Обычный 4 2 12 2" xfId="39753"/>
    <cellStyle name="Обычный 4 2 12 2 2" xfId="39754"/>
    <cellStyle name="Обычный 4 2 12 3" xfId="39755"/>
    <cellStyle name="Обычный 4 2 13" xfId="39756"/>
    <cellStyle name="Обычный 4 2 14" xfId="39757"/>
    <cellStyle name="Обычный 4 2 14 2" xfId="39758"/>
    <cellStyle name="Обычный 4 2 15" xfId="39759"/>
    <cellStyle name="Обычный 4 2 2" xfId="39760"/>
    <cellStyle name="Обычный 4 2 2 2" xfId="39761"/>
    <cellStyle name="Обычный 4 2 2 2 2" xfId="39762"/>
    <cellStyle name="Обычный 4 2 2 2 2 2" xfId="39763"/>
    <cellStyle name="Обычный 4 2 2 2 2 2 2" xfId="39764"/>
    <cellStyle name="Обычный 4 2 2 2 2 2 2 2" xfId="39765"/>
    <cellStyle name="Обычный 4 2 2 2 2 2 3" xfId="39766"/>
    <cellStyle name="Обычный 4 2 2 2 2 3" xfId="39767"/>
    <cellStyle name="Обычный 4 2 2 2 2 3 2" xfId="39768"/>
    <cellStyle name="Обычный 4 2 2 2 2 4" xfId="39769"/>
    <cellStyle name="Обычный 4 2 2 2 3" xfId="39770"/>
    <cellStyle name="Обычный 4 2 2 2 3 2" xfId="39771"/>
    <cellStyle name="Обычный 4 2 2 2 3 2 2" xfId="39772"/>
    <cellStyle name="Обычный 4 2 2 2 3 3" xfId="39773"/>
    <cellStyle name="Обычный 4 2 2 2 4" xfId="39774"/>
    <cellStyle name="Обычный 4 2 2 2 4 2" xfId="39775"/>
    <cellStyle name="Обычный 4 2 2 2 5" xfId="39776"/>
    <cellStyle name="Обычный 4 2 2 2 6" xfId="39777"/>
    <cellStyle name="Обычный 4 2 2 3" xfId="39778"/>
    <cellStyle name="Обычный 4 2 2 3 2" xfId="39779"/>
    <cellStyle name="Обычный 4 2 2 3 2 2" xfId="39780"/>
    <cellStyle name="Обычный 4 2 2 3 2 2 2" xfId="39781"/>
    <cellStyle name="Обычный 4 2 2 3 2 2 2 2" xfId="39782"/>
    <cellStyle name="Обычный 4 2 2 3 2 2 3" xfId="39783"/>
    <cellStyle name="Обычный 4 2 2 3 2 3" xfId="39784"/>
    <cellStyle name="Обычный 4 2 2 3 2 3 2" xfId="39785"/>
    <cellStyle name="Обычный 4 2 2 3 2 4" xfId="39786"/>
    <cellStyle name="Обычный 4 2 2 3 3" xfId="39787"/>
    <cellStyle name="Обычный 4 2 2 3 3 2" xfId="39788"/>
    <cellStyle name="Обычный 4 2 2 3 3 2 2" xfId="39789"/>
    <cellStyle name="Обычный 4 2 2 3 3 3" xfId="39790"/>
    <cellStyle name="Обычный 4 2 2 3 4" xfId="39791"/>
    <cellStyle name="Обычный 4 2 2 3 4 2" xfId="39792"/>
    <cellStyle name="Обычный 4 2 2 3 5" xfId="39793"/>
    <cellStyle name="Обычный 4 2 2 4" xfId="39794"/>
    <cellStyle name="Обычный 4 2 2 4 2" xfId="39795"/>
    <cellStyle name="Обычный 4 2 2 4 2 2" xfId="39796"/>
    <cellStyle name="Обычный 4 2 2 4 2 2 2" xfId="39797"/>
    <cellStyle name="Обычный 4 2 2 4 2 3" xfId="39798"/>
    <cellStyle name="Обычный 4 2 2 4 3" xfId="39799"/>
    <cellStyle name="Обычный 4 2 2 4 3 2" xfId="39800"/>
    <cellStyle name="Обычный 4 2 2 4 4" xfId="39801"/>
    <cellStyle name="Обычный 4 2 2 5" xfId="39802"/>
    <cellStyle name="Обычный 4 2 2 5 2" xfId="39803"/>
    <cellStyle name="Обычный 4 2 2 5 2 2" xfId="39804"/>
    <cellStyle name="Обычный 4 2 2 5 2 2 2" xfId="39805"/>
    <cellStyle name="Обычный 4 2 2 5 2 3" xfId="39806"/>
    <cellStyle name="Обычный 4 2 2 5 3" xfId="39807"/>
    <cellStyle name="Обычный 4 2 2 5 3 2" xfId="39808"/>
    <cellStyle name="Обычный 4 2 2 5 4" xfId="39809"/>
    <cellStyle name="Обычный 4 2 2 6" xfId="39810"/>
    <cellStyle name="Обычный 4 2 2 6 2" xfId="39811"/>
    <cellStyle name="Обычный 4 2 2 6 2 2" xfId="39812"/>
    <cellStyle name="Обычный 4 2 2 6 3" xfId="39813"/>
    <cellStyle name="Обычный 4 2 2 7" xfId="39814"/>
    <cellStyle name="Обычный 4 2 2 7 2" xfId="39815"/>
    <cellStyle name="Обычный 4 2 2 8" xfId="39816"/>
    <cellStyle name="Обычный 4 2 2 9" xfId="39817"/>
    <cellStyle name="Обычный 4 2 2_1 ЦК по годам" xfId="39818"/>
    <cellStyle name="Обычный 4 2 3" xfId="39819"/>
    <cellStyle name="Обычный 4 2 3 2" xfId="39820"/>
    <cellStyle name="Обычный 4 2 3 2 2" xfId="39821"/>
    <cellStyle name="Обычный 4 2 3 2 2 2" xfId="39822"/>
    <cellStyle name="Обычный 4 2 3 2 2 2 2" xfId="39823"/>
    <cellStyle name="Обычный 4 2 3 2 2 3" xfId="39824"/>
    <cellStyle name="Обычный 4 2 3 2 3" xfId="39825"/>
    <cellStyle name="Обычный 4 2 3 2 3 2" xfId="39826"/>
    <cellStyle name="Обычный 4 2 3 2 4" xfId="39827"/>
    <cellStyle name="Обычный 4 2 3 3" xfId="39828"/>
    <cellStyle name="Обычный 4 2 3 3 2" xfId="39829"/>
    <cellStyle name="Обычный 4 2 3 3 2 2" xfId="39830"/>
    <cellStyle name="Обычный 4 2 3 3 3" xfId="39831"/>
    <cellStyle name="Обычный 4 2 3 4" xfId="39832"/>
    <cellStyle name="Обычный 4 2 3 4 2" xfId="39833"/>
    <cellStyle name="Обычный 4 2 3 5" xfId="39834"/>
    <cellStyle name="Обычный 4 2 3 6" xfId="39835"/>
    <cellStyle name="Обычный 4 2 3_1 ЦК по годам" xfId="39836"/>
    <cellStyle name="Обычный 4 2 4" xfId="39837"/>
    <cellStyle name="Обычный 4 2 4 2" xfId="39838"/>
    <cellStyle name="Обычный 4 2 4 2 2" xfId="39839"/>
    <cellStyle name="Обычный 4 2 4 2 2 2" xfId="39840"/>
    <cellStyle name="Обычный 4 2 4 2 2 2 2" xfId="39841"/>
    <cellStyle name="Обычный 4 2 4 2 2 3" xfId="39842"/>
    <cellStyle name="Обычный 4 2 4 2 3" xfId="39843"/>
    <cellStyle name="Обычный 4 2 4 2 3 2" xfId="39844"/>
    <cellStyle name="Обычный 4 2 4 2 4" xfId="39845"/>
    <cellStyle name="Обычный 4 2 4 3" xfId="39846"/>
    <cellStyle name="Обычный 4 2 4 3 2" xfId="39847"/>
    <cellStyle name="Обычный 4 2 4 3 2 2" xfId="39848"/>
    <cellStyle name="Обычный 4 2 4 3 3" xfId="39849"/>
    <cellStyle name="Обычный 4 2 4 4" xfId="39850"/>
    <cellStyle name="Обычный 4 2 4 4 2" xfId="39851"/>
    <cellStyle name="Обычный 4 2 4 5" xfId="39852"/>
    <cellStyle name="Обычный 4 2 4 6" xfId="39853"/>
    <cellStyle name="Обычный 4 2 5" xfId="39854"/>
    <cellStyle name="Обычный 4 2 5 2" xfId="39855"/>
    <cellStyle name="Обычный 4 2 5 2 2" xfId="39856"/>
    <cellStyle name="Обычный 4 2 5 2 2 2" xfId="39857"/>
    <cellStyle name="Обычный 4 2 5 2 2 2 2" xfId="39858"/>
    <cellStyle name="Обычный 4 2 5 2 2 3" xfId="39859"/>
    <cellStyle name="Обычный 4 2 5 2 3" xfId="39860"/>
    <cellStyle name="Обычный 4 2 5 2 3 2" xfId="39861"/>
    <cellStyle name="Обычный 4 2 5 2 4" xfId="39862"/>
    <cellStyle name="Обычный 4 2 5 3" xfId="39863"/>
    <cellStyle name="Обычный 4 2 5 3 2" xfId="39864"/>
    <cellStyle name="Обычный 4 2 5 3 2 2" xfId="39865"/>
    <cellStyle name="Обычный 4 2 5 3 3" xfId="39866"/>
    <cellStyle name="Обычный 4 2 5 4" xfId="39867"/>
    <cellStyle name="Обычный 4 2 5 4 2" xfId="39868"/>
    <cellStyle name="Обычный 4 2 5 5" xfId="39869"/>
    <cellStyle name="Обычный 4 2 6" xfId="39870"/>
    <cellStyle name="Обычный 4 2 6 2" xfId="39871"/>
    <cellStyle name="Обычный 4 2 6 2 2" xfId="39872"/>
    <cellStyle name="Обычный 4 2 6 2 2 2" xfId="39873"/>
    <cellStyle name="Обычный 4 2 6 2 2 2 2" xfId="39874"/>
    <cellStyle name="Обычный 4 2 6 2 2 3" xfId="39875"/>
    <cellStyle name="Обычный 4 2 6 2 3" xfId="39876"/>
    <cellStyle name="Обычный 4 2 6 2 3 2" xfId="39877"/>
    <cellStyle name="Обычный 4 2 6 2 4" xfId="39878"/>
    <cellStyle name="Обычный 4 2 6 3" xfId="39879"/>
    <cellStyle name="Обычный 4 2 6 3 2" xfId="39880"/>
    <cellStyle name="Обычный 4 2 6 3 2 2" xfId="39881"/>
    <cellStyle name="Обычный 4 2 6 3 3" xfId="39882"/>
    <cellStyle name="Обычный 4 2 6 4" xfId="39883"/>
    <cellStyle name="Обычный 4 2 6 4 2" xfId="39884"/>
    <cellStyle name="Обычный 4 2 6 5" xfId="39885"/>
    <cellStyle name="Обычный 4 2 7" xfId="39886"/>
    <cellStyle name="Обычный 4 2 7 2" xfId="39887"/>
    <cellStyle name="Обычный 4 2 7 2 2" xfId="39888"/>
    <cellStyle name="Обычный 4 2 7 2 2 2" xfId="39889"/>
    <cellStyle name="Обычный 4 2 7 2 2 2 2" xfId="39890"/>
    <cellStyle name="Обычный 4 2 7 2 2 3" xfId="39891"/>
    <cellStyle name="Обычный 4 2 7 2 3" xfId="39892"/>
    <cellStyle name="Обычный 4 2 7 2 3 2" xfId="39893"/>
    <cellStyle name="Обычный 4 2 7 2 4" xfId="39894"/>
    <cellStyle name="Обычный 4 2 7 3" xfId="39895"/>
    <cellStyle name="Обычный 4 2 7 3 2" xfId="39896"/>
    <cellStyle name="Обычный 4 2 7 3 2 2" xfId="39897"/>
    <cellStyle name="Обычный 4 2 7 3 3" xfId="39898"/>
    <cellStyle name="Обычный 4 2 7 4" xfId="39899"/>
    <cellStyle name="Обычный 4 2 7 4 2" xfId="39900"/>
    <cellStyle name="Обычный 4 2 7 5" xfId="39901"/>
    <cellStyle name="Обычный 4 2 8" xfId="39902"/>
    <cellStyle name="Обычный 4 2 8 2" xfId="39903"/>
    <cellStyle name="Обычный 4 2 8 2 2" xfId="39904"/>
    <cellStyle name="Обычный 4 2 8 2 2 2" xfId="39905"/>
    <cellStyle name="Обычный 4 2 8 2 2 2 2" xfId="39906"/>
    <cellStyle name="Обычный 4 2 8 2 2 3" xfId="39907"/>
    <cellStyle name="Обычный 4 2 8 2 3" xfId="39908"/>
    <cellStyle name="Обычный 4 2 8 2 3 2" xfId="39909"/>
    <cellStyle name="Обычный 4 2 8 2 4" xfId="39910"/>
    <cellStyle name="Обычный 4 2 8 3" xfId="39911"/>
    <cellStyle name="Обычный 4 2 8 3 2" xfId="39912"/>
    <cellStyle name="Обычный 4 2 8 3 2 2" xfId="39913"/>
    <cellStyle name="Обычный 4 2 8 3 3" xfId="39914"/>
    <cellStyle name="Обычный 4 2 8 4" xfId="39915"/>
    <cellStyle name="Обычный 4 2 8 4 2" xfId="39916"/>
    <cellStyle name="Обычный 4 2 8 5" xfId="39917"/>
    <cellStyle name="Обычный 4 2 9" xfId="39918"/>
    <cellStyle name="Обычный 4 2_1 ЦК по годам" xfId="39919"/>
    <cellStyle name="Обычный 4 3" xfId="39920"/>
    <cellStyle name="Обычный 4 3 10" xfId="39921"/>
    <cellStyle name="Обычный 4 3 10 2" xfId="39922"/>
    <cellStyle name="Обычный 4 3 11" xfId="39923"/>
    <cellStyle name="Обычный 4 3 12" xfId="39924"/>
    <cellStyle name="Обычный 4 3 2" xfId="39925"/>
    <cellStyle name="Обычный 4 3 2 2" xfId="39926"/>
    <cellStyle name="Обычный 4 3 2 2 2" xfId="39927"/>
    <cellStyle name="Обычный 4 3 2 2 2 2" xfId="39928"/>
    <cellStyle name="Обычный 4 3 2 2 2 2 2" xfId="39929"/>
    <cellStyle name="Обычный 4 3 2 2 2 3" xfId="39930"/>
    <cellStyle name="Обычный 4 3 2 2 3" xfId="39931"/>
    <cellStyle name="Обычный 4 3 2 2 3 2" xfId="39932"/>
    <cellStyle name="Обычный 4 3 2 2 4" xfId="39933"/>
    <cellStyle name="Обычный 4 3 2 3" xfId="39934"/>
    <cellStyle name="Обычный 4 3 2 3 2" xfId="39935"/>
    <cellStyle name="Обычный 4 3 2 3 2 2" xfId="39936"/>
    <cellStyle name="Обычный 4 3 2 3 3" xfId="39937"/>
    <cellStyle name="Обычный 4 3 2 4" xfId="39938"/>
    <cellStyle name="Обычный 4 3 2 4 2" xfId="39939"/>
    <cellStyle name="Обычный 4 3 2 5" xfId="39940"/>
    <cellStyle name="Обычный 4 3 2 6" xfId="39941"/>
    <cellStyle name="Обычный 4 3 3" xfId="39942"/>
    <cellStyle name="Обычный 4 3 3 2" xfId="39943"/>
    <cellStyle name="Обычный 4 3 3 2 2" xfId="39944"/>
    <cellStyle name="Обычный 4 3 3 2 2 2" xfId="39945"/>
    <cellStyle name="Обычный 4 3 3 2 2 2 2" xfId="39946"/>
    <cellStyle name="Обычный 4 3 3 2 2 3" xfId="39947"/>
    <cellStyle name="Обычный 4 3 3 2 3" xfId="39948"/>
    <cellStyle name="Обычный 4 3 3 2 3 2" xfId="39949"/>
    <cellStyle name="Обычный 4 3 3 2 4" xfId="39950"/>
    <cellStyle name="Обычный 4 3 3 3" xfId="39951"/>
    <cellStyle name="Обычный 4 3 3 3 2" xfId="39952"/>
    <cellStyle name="Обычный 4 3 3 3 2 2" xfId="39953"/>
    <cellStyle name="Обычный 4 3 3 3 3" xfId="39954"/>
    <cellStyle name="Обычный 4 3 3 4" xfId="39955"/>
    <cellStyle name="Обычный 4 3 3 4 2" xfId="39956"/>
    <cellStyle name="Обычный 4 3 3 5" xfId="39957"/>
    <cellStyle name="Обычный 4 3 3 6" xfId="39958"/>
    <cellStyle name="Обычный 4 3 4" xfId="39959"/>
    <cellStyle name="Обычный 4 3 4 2" xfId="39960"/>
    <cellStyle name="Обычный 4 3 4 2 2" xfId="39961"/>
    <cellStyle name="Обычный 4 3 4 2 2 2" xfId="39962"/>
    <cellStyle name="Обычный 4 3 4 2 2 2 2" xfId="39963"/>
    <cellStyle name="Обычный 4 3 4 2 2 3" xfId="39964"/>
    <cellStyle name="Обычный 4 3 4 2 3" xfId="39965"/>
    <cellStyle name="Обычный 4 3 4 2 3 2" xfId="39966"/>
    <cellStyle name="Обычный 4 3 4 2 4" xfId="39967"/>
    <cellStyle name="Обычный 4 3 4 3" xfId="39968"/>
    <cellStyle name="Обычный 4 3 4 3 2" xfId="39969"/>
    <cellStyle name="Обычный 4 3 4 3 2 2" xfId="39970"/>
    <cellStyle name="Обычный 4 3 4 3 3" xfId="39971"/>
    <cellStyle name="Обычный 4 3 4 4" xfId="39972"/>
    <cellStyle name="Обычный 4 3 4 4 2" xfId="39973"/>
    <cellStyle name="Обычный 4 3 4 5" xfId="39974"/>
    <cellStyle name="Обычный 4 3 5" xfId="39975"/>
    <cellStyle name="Обычный 4 3 5 2" xfId="39976"/>
    <cellStyle name="Обычный 4 3 5 2 2" xfId="39977"/>
    <cellStyle name="Обычный 4 3 5 2 2 2" xfId="39978"/>
    <cellStyle name="Обычный 4 3 5 2 3" xfId="39979"/>
    <cellStyle name="Обычный 4 3 5 3" xfId="39980"/>
    <cellStyle name="Обычный 4 3 5 3 2" xfId="39981"/>
    <cellStyle name="Обычный 4 3 5 4" xfId="39982"/>
    <cellStyle name="Обычный 4 3 6" xfId="39983"/>
    <cellStyle name="Обычный 4 3 7" xfId="39984"/>
    <cellStyle name="Обычный 4 3 7 2" xfId="39985"/>
    <cellStyle name="Обычный 4 3 7 2 2" xfId="39986"/>
    <cellStyle name="Обычный 4 3 7 2 2 2" xfId="39987"/>
    <cellStyle name="Обычный 4 3 7 2 3" xfId="39988"/>
    <cellStyle name="Обычный 4 3 7 3" xfId="39989"/>
    <cellStyle name="Обычный 4 3 7 3 2" xfId="39990"/>
    <cellStyle name="Обычный 4 3 7 4" xfId="39991"/>
    <cellStyle name="Обычный 4 3 8" xfId="39992"/>
    <cellStyle name="Обычный 4 3 8 2" xfId="39993"/>
    <cellStyle name="Обычный 4 3 8 2 2" xfId="39994"/>
    <cellStyle name="Обычный 4 3 8 2 2 2" xfId="39995"/>
    <cellStyle name="Обычный 4 3 8 2 3" xfId="39996"/>
    <cellStyle name="Обычный 4 3 8 3" xfId="39997"/>
    <cellStyle name="Обычный 4 3 8 3 2" xfId="39998"/>
    <cellStyle name="Обычный 4 3 8 4" xfId="39999"/>
    <cellStyle name="Обычный 4 3 9" xfId="40000"/>
    <cellStyle name="Обычный 4 3 9 2" xfId="40001"/>
    <cellStyle name="Обычный 4 3 9 2 2" xfId="40002"/>
    <cellStyle name="Обычный 4 3 9 3" xfId="40003"/>
    <cellStyle name="Обычный 4 4" xfId="40004"/>
    <cellStyle name="Обычный 4 4 2" xfId="40005"/>
    <cellStyle name="Обычный 4 4 2 2" xfId="40006"/>
    <cellStyle name="Обычный 4 4 2 2 2" xfId="40007"/>
    <cellStyle name="Обычный 4 4 2 2 2 2" xfId="40008"/>
    <cellStyle name="Обычный 4 4 2 2 3" xfId="40009"/>
    <cellStyle name="Обычный 4 4 2 3" xfId="40010"/>
    <cellStyle name="Обычный 4 4 2 3 2" xfId="40011"/>
    <cellStyle name="Обычный 4 4 2 4" xfId="40012"/>
    <cellStyle name="Обычный 4 4 2 5" xfId="40013"/>
    <cellStyle name="Обычный 4 4 3" xfId="40014"/>
    <cellStyle name="Обычный 4 4 3 2" xfId="40015"/>
    <cellStyle name="Обычный 4 4 3 2 2" xfId="40016"/>
    <cellStyle name="Обычный 4 4 3 3" xfId="40017"/>
    <cellStyle name="Обычный 4 4 4" xfId="40018"/>
    <cellStyle name="Обычный 4 4 4 2" xfId="40019"/>
    <cellStyle name="Обычный 4 4 5" xfId="40020"/>
    <cellStyle name="Обычный 4 4 6" xfId="40021"/>
    <cellStyle name="Обычный 4 5" xfId="40022"/>
    <cellStyle name="Обычный 4 5 2" xfId="40023"/>
    <cellStyle name="Обычный 4 5 2 2" xfId="40024"/>
    <cellStyle name="Обычный 4 5 2 2 2" xfId="40025"/>
    <cellStyle name="Обычный 4 5 2 2 2 2" xfId="40026"/>
    <cellStyle name="Обычный 4 5 2 2 3" xfId="40027"/>
    <cellStyle name="Обычный 4 5 2 3" xfId="40028"/>
    <cellStyle name="Обычный 4 5 2 3 2" xfId="40029"/>
    <cellStyle name="Обычный 4 5 2 4" xfId="40030"/>
    <cellStyle name="Обычный 4 5 2 4 2" xfId="40031"/>
    <cellStyle name="Обычный 4 5 2 5" xfId="40032"/>
    <cellStyle name="Обычный 4 5 3" xfId="40033"/>
    <cellStyle name="Обычный 4 5 3 2" xfId="40034"/>
    <cellStyle name="Обычный 4 5 3 2 2" xfId="40035"/>
    <cellStyle name="Обычный 4 5 3 3" xfId="40036"/>
    <cellStyle name="Обычный 4 5 4" xfId="40037"/>
    <cellStyle name="Обычный 4 5 4 2" xfId="40038"/>
    <cellStyle name="Обычный 4 5 5" xfId="40039"/>
    <cellStyle name="Обычный 4 5 6" xfId="40040"/>
    <cellStyle name="Обычный 4 6" xfId="40041"/>
    <cellStyle name="Обычный 4 6 2" xfId="40042"/>
    <cellStyle name="Обычный 4 6 2 2" xfId="40043"/>
    <cellStyle name="Обычный 4 6 2 2 2" xfId="40044"/>
    <cellStyle name="Обычный 4 6 2 2 2 2" xfId="40045"/>
    <cellStyle name="Обычный 4 6 2 2 3" xfId="40046"/>
    <cellStyle name="Обычный 4 6 2 3" xfId="40047"/>
    <cellStyle name="Обычный 4 6 2 3 2" xfId="40048"/>
    <cellStyle name="Обычный 4 6 2 4" xfId="40049"/>
    <cellStyle name="Обычный 4 6 3" xfId="40050"/>
    <cellStyle name="Обычный 4 6 3 2" xfId="40051"/>
    <cellStyle name="Обычный 4 6 3 2 2" xfId="40052"/>
    <cellStyle name="Обычный 4 6 3 3" xfId="40053"/>
    <cellStyle name="Обычный 4 6 4" xfId="40054"/>
    <cellStyle name="Обычный 4 6 4 2" xfId="40055"/>
    <cellStyle name="Обычный 4 6 5" xfId="40056"/>
    <cellStyle name="Обычный 4 6 6" xfId="40057"/>
    <cellStyle name="Обычный 4 7" xfId="40058"/>
    <cellStyle name="Обычный 4 7 2" xfId="40059"/>
    <cellStyle name="Обычный 4 7 3" xfId="40060"/>
    <cellStyle name="Обычный 4 7 3 2" xfId="40061"/>
    <cellStyle name="Обычный 4 7 3 2 2" xfId="40062"/>
    <cellStyle name="Обычный 4 7 3 2 2 2" xfId="40063"/>
    <cellStyle name="Обычный 4 7 3 2 3" xfId="40064"/>
    <cellStyle name="Обычный 4 7 3 3" xfId="40065"/>
    <cellStyle name="Обычный 4 7 3 3 2" xfId="40066"/>
    <cellStyle name="Обычный 4 7 3 4" xfId="40067"/>
    <cellStyle name="Обычный 4 7 4" xfId="40068"/>
    <cellStyle name="Обычный 4 7 4 2" xfId="40069"/>
    <cellStyle name="Обычный 4 7 4 2 2" xfId="40070"/>
    <cellStyle name="Обычный 4 7 4 3" xfId="40071"/>
    <cellStyle name="Обычный 4 7 5" xfId="40072"/>
    <cellStyle name="Обычный 4 7 5 2" xfId="40073"/>
    <cellStyle name="Обычный 4 7 6" xfId="40074"/>
    <cellStyle name="Обычный 4 7 7" xfId="40075"/>
    <cellStyle name="Обычный 4 8" xfId="40076"/>
    <cellStyle name="Обычный 4 8 2" xfId="40077"/>
    <cellStyle name="Обычный 4 8 2 2" xfId="40078"/>
    <cellStyle name="Обычный 4 8 2 2 2" xfId="40079"/>
    <cellStyle name="Обычный 4 8 2 2 2 2" xfId="40080"/>
    <cellStyle name="Обычный 4 8 2 2 3" xfId="40081"/>
    <cellStyle name="Обычный 4 8 2 3" xfId="40082"/>
    <cellStyle name="Обычный 4 8 2 3 2" xfId="40083"/>
    <cellStyle name="Обычный 4 8 2 4" xfId="40084"/>
    <cellStyle name="Обычный 4 8 3" xfId="40085"/>
    <cellStyle name="Обычный 4 8 3 2" xfId="40086"/>
    <cellStyle name="Обычный 4 8 3 2 2" xfId="40087"/>
    <cellStyle name="Обычный 4 8 3 3" xfId="40088"/>
    <cellStyle name="Обычный 4 8 4" xfId="40089"/>
    <cellStyle name="Обычный 4 8 4 2" xfId="40090"/>
    <cellStyle name="Обычный 4 8 5" xfId="40091"/>
    <cellStyle name="Обычный 4 9" xfId="40092"/>
    <cellStyle name="Обычный 4 9 2" xfId="40093"/>
    <cellStyle name="Обычный 4 9 2 2" xfId="40094"/>
    <cellStyle name="Обычный 4 9 2 2 2" xfId="40095"/>
    <cellStyle name="Обычный 4 9 2 2 2 2" xfId="40096"/>
    <cellStyle name="Обычный 4 9 2 2 3" xfId="40097"/>
    <cellStyle name="Обычный 4 9 2 3" xfId="40098"/>
    <cellStyle name="Обычный 4 9 2 3 2" xfId="40099"/>
    <cellStyle name="Обычный 4 9 2 4" xfId="40100"/>
    <cellStyle name="Обычный 4 9 3" xfId="40101"/>
    <cellStyle name="Обычный 4 9 3 2" xfId="40102"/>
    <cellStyle name="Обычный 4 9 3 2 2" xfId="40103"/>
    <cellStyle name="Обычный 4 9 3 3" xfId="40104"/>
    <cellStyle name="Обычный 4 9 4" xfId="40105"/>
    <cellStyle name="Обычный 4 9 4 2" xfId="40106"/>
    <cellStyle name="Обычный 4 9 5" xfId="40107"/>
    <cellStyle name="Обычный 4_6 Коммерч расходы" xfId="40108"/>
    <cellStyle name="Обычный 40" xfId="40109"/>
    <cellStyle name="Обычный 40 2" xfId="40110"/>
    <cellStyle name="Обычный 41" xfId="40111"/>
    <cellStyle name="Обычный 41 2" xfId="40112"/>
    <cellStyle name="Обычный 42" xfId="40113"/>
    <cellStyle name="Обычный 43" xfId="40114"/>
    <cellStyle name="Обычный 44" xfId="40115"/>
    <cellStyle name="Обычный 45" xfId="40116"/>
    <cellStyle name="Обычный 46" xfId="40117"/>
    <cellStyle name="Обычный 47" xfId="40118"/>
    <cellStyle name="Обычный 48" xfId="40119"/>
    <cellStyle name="Обычный 49" xfId="40120"/>
    <cellStyle name="Обычный 5" xfId="40121"/>
    <cellStyle name="Обычный 5 10" xfId="40122"/>
    <cellStyle name="Обычный 5 10 10" xfId="40123"/>
    <cellStyle name="Обычный 5 10 10 2" xfId="40124"/>
    <cellStyle name="Обычный 5 10 11" xfId="40125"/>
    <cellStyle name="Обычный 5 10 11 2" xfId="40126"/>
    <cellStyle name="Обычный 5 10 12" xfId="40127"/>
    <cellStyle name="Обычный 5 10 12 2" xfId="40128"/>
    <cellStyle name="Обычный 5 10 13" xfId="40129"/>
    <cellStyle name="Обычный 5 10 13 2" xfId="40130"/>
    <cellStyle name="Обычный 5 10 14" xfId="40131"/>
    <cellStyle name="Обычный 5 10 14 2" xfId="40132"/>
    <cellStyle name="Обычный 5 10 15" xfId="40133"/>
    <cellStyle name="Обычный 5 10 15 2" xfId="40134"/>
    <cellStyle name="Обычный 5 10 16" xfId="40135"/>
    <cellStyle name="Обычный 5 10 16 2" xfId="40136"/>
    <cellStyle name="Обычный 5 10 17" xfId="40137"/>
    <cellStyle name="Обычный 5 10 17 2" xfId="40138"/>
    <cellStyle name="Обычный 5 10 18" xfId="40139"/>
    <cellStyle name="Обычный 5 10 18 2" xfId="40140"/>
    <cellStyle name="Обычный 5 10 19" xfId="40141"/>
    <cellStyle name="Обычный 5 10 19 2" xfId="40142"/>
    <cellStyle name="Обычный 5 10 2" xfId="40143"/>
    <cellStyle name="Обычный 5 10 2 2" xfId="40144"/>
    <cellStyle name="Обычный 5 10 20" xfId="40145"/>
    <cellStyle name="Обычный 5 10 20 2" xfId="40146"/>
    <cellStyle name="Обычный 5 10 21" xfId="40147"/>
    <cellStyle name="Обычный 5 10 21 2" xfId="40148"/>
    <cellStyle name="Обычный 5 10 22" xfId="40149"/>
    <cellStyle name="Обычный 5 10 22 2" xfId="40150"/>
    <cellStyle name="Обычный 5 10 23" xfId="40151"/>
    <cellStyle name="Обычный 5 10 23 2" xfId="40152"/>
    <cellStyle name="Обычный 5 10 24" xfId="40153"/>
    <cellStyle name="Обычный 5 10 24 2" xfId="40154"/>
    <cellStyle name="Обычный 5 10 25" xfId="40155"/>
    <cellStyle name="Обычный 5 10 25 2" xfId="40156"/>
    <cellStyle name="Обычный 5 10 26" xfId="40157"/>
    <cellStyle name="Обычный 5 10 26 2" xfId="40158"/>
    <cellStyle name="Обычный 5 10 27" xfId="40159"/>
    <cellStyle name="Обычный 5 10 27 2" xfId="40160"/>
    <cellStyle name="Обычный 5 10 28" xfId="40161"/>
    <cellStyle name="Обычный 5 10 28 2" xfId="40162"/>
    <cellStyle name="Обычный 5 10 29" xfId="40163"/>
    <cellStyle name="Обычный 5 10 29 2" xfId="40164"/>
    <cellStyle name="Обычный 5 10 3" xfId="40165"/>
    <cellStyle name="Обычный 5 10 3 2" xfId="40166"/>
    <cellStyle name="Обычный 5 10 30" xfId="40167"/>
    <cellStyle name="Обычный 5 10 30 2" xfId="40168"/>
    <cellStyle name="Обычный 5 10 31" xfId="40169"/>
    <cellStyle name="Обычный 5 10 31 2" xfId="40170"/>
    <cellStyle name="Обычный 5 10 32" xfId="40171"/>
    <cellStyle name="Обычный 5 10 32 2" xfId="40172"/>
    <cellStyle name="Обычный 5 10 33" xfId="40173"/>
    <cellStyle name="Обычный 5 10 33 2" xfId="40174"/>
    <cellStyle name="Обычный 5 10 34" xfId="40175"/>
    <cellStyle name="Обычный 5 10 34 2" xfId="40176"/>
    <cellStyle name="Обычный 5 10 35" xfId="40177"/>
    <cellStyle name="Обычный 5 10 4" xfId="40178"/>
    <cellStyle name="Обычный 5 10 4 2" xfId="40179"/>
    <cellStyle name="Обычный 5 10 5" xfId="40180"/>
    <cellStyle name="Обычный 5 10 5 2" xfId="40181"/>
    <cellStyle name="Обычный 5 10 6" xfId="40182"/>
    <cellStyle name="Обычный 5 10 6 2" xfId="40183"/>
    <cellStyle name="Обычный 5 10 7" xfId="40184"/>
    <cellStyle name="Обычный 5 10 7 2" xfId="40185"/>
    <cellStyle name="Обычный 5 10 8" xfId="40186"/>
    <cellStyle name="Обычный 5 10 8 2" xfId="40187"/>
    <cellStyle name="Обычный 5 10 9" xfId="40188"/>
    <cellStyle name="Обычный 5 10 9 2" xfId="40189"/>
    <cellStyle name="Обычный 5 11" xfId="40190"/>
    <cellStyle name="Обычный 5 11 2" xfId="40191"/>
    <cellStyle name="Обычный 5 12" xfId="40192"/>
    <cellStyle name="Обычный 5 12 2" xfId="40193"/>
    <cellStyle name="Обычный 5 13" xfId="40194"/>
    <cellStyle name="Обычный 5 13 2" xfId="40195"/>
    <cellStyle name="Обычный 5 14" xfId="40196"/>
    <cellStyle name="Обычный 5 14 2" xfId="40197"/>
    <cellStyle name="Обычный 5 15" xfId="40198"/>
    <cellStyle name="Обычный 5 15 2" xfId="40199"/>
    <cellStyle name="Обычный 5 16" xfId="40200"/>
    <cellStyle name="Обычный 5 16 2" xfId="40201"/>
    <cellStyle name="Обычный 5 17" xfId="40202"/>
    <cellStyle name="Обычный 5 17 2" xfId="40203"/>
    <cellStyle name="Обычный 5 18" xfId="40204"/>
    <cellStyle name="Обычный 5 18 2" xfId="40205"/>
    <cellStyle name="Обычный 5 19" xfId="40206"/>
    <cellStyle name="Обычный 5 19 2" xfId="40207"/>
    <cellStyle name="Обычный 5 2" xfId="40208"/>
    <cellStyle name="Обычный 5 2 10" xfId="40209"/>
    <cellStyle name="Обычный 5 2 10 2" xfId="40210"/>
    <cellStyle name="Обычный 5 2 11" xfId="40211"/>
    <cellStyle name="Обычный 5 2 11 2" xfId="40212"/>
    <cellStyle name="Обычный 5 2 12" xfId="40213"/>
    <cellStyle name="Обычный 5 2 12 2" xfId="40214"/>
    <cellStyle name="Обычный 5 2 13" xfId="40215"/>
    <cellStyle name="Обычный 5 2 13 2" xfId="40216"/>
    <cellStyle name="Обычный 5 2 14" xfId="40217"/>
    <cellStyle name="Обычный 5 2 14 2" xfId="40218"/>
    <cellStyle name="Обычный 5 2 15" xfId="40219"/>
    <cellStyle name="Обычный 5 2 15 2" xfId="40220"/>
    <cellStyle name="Обычный 5 2 16" xfId="40221"/>
    <cellStyle name="Обычный 5 2 16 2" xfId="40222"/>
    <cellStyle name="Обычный 5 2 17" xfId="40223"/>
    <cellStyle name="Обычный 5 2 17 2" xfId="40224"/>
    <cellStyle name="Обычный 5 2 18" xfId="40225"/>
    <cellStyle name="Обычный 5 2 18 2" xfId="40226"/>
    <cellStyle name="Обычный 5 2 19" xfId="40227"/>
    <cellStyle name="Обычный 5 2 19 2" xfId="40228"/>
    <cellStyle name="Обычный 5 2 2" xfId="40229"/>
    <cellStyle name="Обычный 5 2 2 10" xfId="40230"/>
    <cellStyle name="Обычный 5 2 2 10 2" xfId="40231"/>
    <cellStyle name="Обычный 5 2 2 11" xfId="40232"/>
    <cellStyle name="Обычный 5 2 2 11 2" xfId="40233"/>
    <cellStyle name="Обычный 5 2 2 12" xfId="40234"/>
    <cellStyle name="Обычный 5 2 2 12 2" xfId="40235"/>
    <cellStyle name="Обычный 5 2 2 13" xfId="40236"/>
    <cellStyle name="Обычный 5 2 2 13 2" xfId="40237"/>
    <cellStyle name="Обычный 5 2 2 14" xfId="40238"/>
    <cellStyle name="Обычный 5 2 2 14 2" xfId="40239"/>
    <cellStyle name="Обычный 5 2 2 15" xfId="40240"/>
    <cellStyle name="Обычный 5 2 2 15 2" xfId="40241"/>
    <cellStyle name="Обычный 5 2 2 16" xfId="40242"/>
    <cellStyle name="Обычный 5 2 2 16 2" xfId="40243"/>
    <cellStyle name="Обычный 5 2 2 17" xfId="40244"/>
    <cellStyle name="Обычный 5 2 2 17 2" xfId="40245"/>
    <cellStyle name="Обычный 5 2 2 18" xfId="40246"/>
    <cellStyle name="Обычный 5 2 2 18 2" xfId="40247"/>
    <cellStyle name="Обычный 5 2 2 19" xfId="40248"/>
    <cellStyle name="Обычный 5 2 2 19 2" xfId="40249"/>
    <cellStyle name="Обычный 5 2 2 2" xfId="40250"/>
    <cellStyle name="Обычный 5 2 2 2 10" xfId="40251"/>
    <cellStyle name="Обычный 5 2 2 2 10 2" xfId="40252"/>
    <cellStyle name="Обычный 5 2 2 2 11" xfId="40253"/>
    <cellStyle name="Обычный 5 2 2 2 11 2" xfId="40254"/>
    <cellStyle name="Обычный 5 2 2 2 12" xfId="40255"/>
    <cellStyle name="Обычный 5 2 2 2 12 2" xfId="40256"/>
    <cellStyle name="Обычный 5 2 2 2 13" xfId="40257"/>
    <cellStyle name="Обычный 5 2 2 2 13 2" xfId="40258"/>
    <cellStyle name="Обычный 5 2 2 2 14" xfId="40259"/>
    <cellStyle name="Обычный 5 2 2 2 14 2" xfId="40260"/>
    <cellStyle name="Обычный 5 2 2 2 15" xfId="40261"/>
    <cellStyle name="Обычный 5 2 2 2 15 2" xfId="40262"/>
    <cellStyle name="Обычный 5 2 2 2 16" xfId="40263"/>
    <cellStyle name="Обычный 5 2 2 2 16 2" xfId="40264"/>
    <cellStyle name="Обычный 5 2 2 2 17" xfId="40265"/>
    <cellStyle name="Обычный 5 2 2 2 17 2" xfId="40266"/>
    <cellStyle name="Обычный 5 2 2 2 18" xfId="40267"/>
    <cellStyle name="Обычный 5 2 2 2 18 2" xfId="40268"/>
    <cellStyle name="Обычный 5 2 2 2 19" xfId="40269"/>
    <cellStyle name="Обычный 5 2 2 2 19 2" xfId="40270"/>
    <cellStyle name="Обычный 5 2 2 2 2" xfId="40271"/>
    <cellStyle name="Обычный 5 2 2 2 2 10" xfId="40272"/>
    <cellStyle name="Обычный 5 2 2 2 2 10 2" xfId="40273"/>
    <cellStyle name="Обычный 5 2 2 2 2 11" xfId="40274"/>
    <cellStyle name="Обычный 5 2 2 2 2 11 2" xfId="40275"/>
    <cellStyle name="Обычный 5 2 2 2 2 12" xfId="40276"/>
    <cellStyle name="Обычный 5 2 2 2 2 12 2" xfId="40277"/>
    <cellStyle name="Обычный 5 2 2 2 2 13" xfId="40278"/>
    <cellStyle name="Обычный 5 2 2 2 2 13 2" xfId="40279"/>
    <cellStyle name="Обычный 5 2 2 2 2 14" xfId="40280"/>
    <cellStyle name="Обычный 5 2 2 2 2 14 2" xfId="40281"/>
    <cellStyle name="Обычный 5 2 2 2 2 15" xfId="40282"/>
    <cellStyle name="Обычный 5 2 2 2 2 15 2" xfId="40283"/>
    <cellStyle name="Обычный 5 2 2 2 2 16" xfId="40284"/>
    <cellStyle name="Обычный 5 2 2 2 2 16 2" xfId="40285"/>
    <cellStyle name="Обычный 5 2 2 2 2 17" xfId="40286"/>
    <cellStyle name="Обычный 5 2 2 2 2 17 2" xfId="40287"/>
    <cellStyle name="Обычный 5 2 2 2 2 18" xfId="40288"/>
    <cellStyle name="Обычный 5 2 2 2 2 18 2" xfId="40289"/>
    <cellStyle name="Обычный 5 2 2 2 2 19" xfId="40290"/>
    <cellStyle name="Обычный 5 2 2 2 2 19 2" xfId="40291"/>
    <cellStyle name="Обычный 5 2 2 2 2 2" xfId="40292"/>
    <cellStyle name="Обычный 5 2 2 2 2 2 2" xfId="40293"/>
    <cellStyle name="Обычный 5 2 2 2 2 20" xfId="40294"/>
    <cellStyle name="Обычный 5 2 2 2 2 20 2" xfId="40295"/>
    <cellStyle name="Обычный 5 2 2 2 2 21" xfId="40296"/>
    <cellStyle name="Обычный 5 2 2 2 2 21 2" xfId="40297"/>
    <cellStyle name="Обычный 5 2 2 2 2 22" xfId="40298"/>
    <cellStyle name="Обычный 5 2 2 2 2 22 2" xfId="40299"/>
    <cellStyle name="Обычный 5 2 2 2 2 23" xfId="40300"/>
    <cellStyle name="Обычный 5 2 2 2 2 23 2" xfId="40301"/>
    <cellStyle name="Обычный 5 2 2 2 2 24" xfId="40302"/>
    <cellStyle name="Обычный 5 2 2 2 2 24 2" xfId="40303"/>
    <cellStyle name="Обычный 5 2 2 2 2 25" xfId="40304"/>
    <cellStyle name="Обычный 5 2 2 2 2 25 2" xfId="40305"/>
    <cellStyle name="Обычный 5 2 2 2 2 26" xfId="40306"/>
    <cellStyle name="Обычный 5 2 2 2 2 26 2" xfId="40307"/>
    <cellStyle name="Обычный 5 2 2 2 2 27" xfId="40308"/>
    <cellStyle name="Обычный 5 2 2 2 2 27 2" xfId="40309"/>
    <cellStyle name="Обычный 5 2 2 2 2 28" xfId="40310"/>
    <cellStyle name="Обычный 5 2 2 2 2 28 2" xfId="40311"/>
    <cellStyle name="Обычный 5 2 2 2 2 29" xfId="40312"/>
    <cellStyle name="Обычный 5 2 2 2 2 29 2" xfId="40313"/>
    <cellStyle name="Обычный 5 2 2 2 2 3" xfId="40314"/>
    <cellStyle name="Обычный 5 2 2 2 2 3 2" xfId="40315"/>
    <cellStyle name="Обычный 5 2 2 2 2 30" xfId="40316"/>
    <cellStyle name="Обычный 5 2 2 2 2 30 2" xfId="40317"/>
    <cellStyle name="Обычный 5 2 2 2 2 31" xfId="40318"/>
    <cellStyle name="Обычный 5 2 2 2 2 31 2" xfId="40319"/>
    <cellStyle name="Обычный 5 2 2 2 2 32" xfId="40320"/>
    <cellStyle name="Обычный 5 2 2 2 2 32 2" xfId="40321"/>
    <cellStyle name="Обычный 5 2 2 2 2 33" xfId="40322"/>
    <cellStyle name="Обычный 5 2 2 2 2 33 2" xfId="40323"/>
    <cellStyle name="Обычный 5 2 2 2 2 34" xfId="40324"/>
    <cellStyle name="Обычный 5 2 2 2 2 34 2" xfId="40325"/>
    <cellStyle name="Обычный 5 2 2 2 2 35" xfId="40326"/>
    <cellStyle name="Обычный 5 2 2 2 2 4" xfId="40327"/>
    <cellStyle name="Обычный 5 2 2 2 2 4 2" xfId="40328"/>
    <cellStyle name="Обычный 5 2 2 2 2 5" xfId="40329"/>
    <cellStyle name="Обычный 5 2 2 2 2 5 2" xfId="40330"/>
    <cellStyle name="Обычный 5 2 2 2 2 6" xfId="40331"/>
    <cellStyle name="Обычный 5 2 2 2 2 6 2" xfId="40332"/>
    <cellStyle name="Обычный 5 2 2 2 2 7" xfId="40333"/>
    <cellStyle name="Обычный 5 2 2 2 2 7 2" xfId="40334"/>
    <cellStyle name="Обычный 5 2 2 2 2 8" xfId="40335"/>
    <cellStyle name="Обычный 5 2 2 2 2 8 2" xfId="40336"/>
    <cellStyle name="Обычный 5 2 2 2 2 9" xfId="40337"/>
    <cellStyle name="Обычный 5 2 2 2 2 9 2" xfId="40338"/>
    <cellStyle name="Обычный 5 2 2 2 20" xfId="40339"/>
    <cellStyle name="Обычный 5 2 2 2 20 2" xfId="40340"/>
    <cellStyle name="Обычный 5 2 2 2 21" xfId="40341"/>
    <cellStyle name="Обычный 5 2 2 2 21 2" xfId="40342"/>
    <cellStyle name="Обычный 5 2 2 2 22" xfId="40343"/>
    <cellStyle name="Обычный 5 2 2 2 22 2" xfId="40344"/>
    <cellStyle name="Обычный 5 2 2 2 23" xfId="40345"/>
    <cellStyle name="Обычный 5 2 2 2 23 2" xfId="40346"/>
    <cellStyle name="Обычный 5 2 2 2 24" xfId="40347"/>
    <cellStyle name="Обычный 5 2 2 2 24 2" xfId="40348"/>
    <cellStyle name="Обычный 5 2 2 2 25" xfId="40349"/>
    <cellStyle name="Обычный 5 2 2 2 25 2" xfId="40350"/>
    <cellStyle name="Обычный 5 2 2 2 26" xfId="40351"/>
    <cellStyle name="Обычный 5 2 2 2 26 2" xfId="40352"/>
    <cellStyle name="Обычный 5 2 2 2 27" xfId="40353"/>
    <cellStyle name="Обычный 5 2 2 2 27 2" xfId="40354"/>
    <cellStyle name="Обычный 5 2 2 2 28" xfId="40355"/>
    <cellStyle name="Обычный 5 2 2 2 28 2" xfId="40356"/>
    <cellStyle name="Обычный 5 2 2 2 29" xfId="40357"/>
    <cellStyle name="Обычный 5 2 2 2 29 2" xfId="40358"/>
    <cellStyle name="Обычный 5 2 2 2 3" xfId="40359"/>
    <cellStyle name="Обычный 5 2 2 2 3 2" xfId="40360"/>
    <cellStyle name="Обычный 5 2 2 2 30" xfId="40361"/>
    <cellStyle name="Обычный 5 2 2 2 30 2" xfId="40362"/>
    <cellStyle name="Обычный 5 2 2 2 31" xfId="40363"/>
    <cellStyle name="Обычный 5 2 2 2 31 2" xfId="40364"/>
    <cellStyle name="Обычный 5 2 2 2 32" xfId="40365"/>
    <cellStyle name="Обычный 5 2 2 2 32 2" xfId="40366"/>
    <cellStyle name="Обычный 5 2 2 2 33" xfId="40367"/>
    <cellStyle name="Обычный 5 2 2 2 33 2" xfId="40368"/>
    <cellStyle name="Обычный 5 2 2 2 34" xfId="40369"/>
    <cellStyle name="Обычный 5 2 2 2 34 2" xfId="40370"/>
    <cellStyle name="Обычный 5 2 2 2 35" xfId="40371"/>
    <cellStyle name="Обычный 5 2 2 2 35 2" xfId="40372"/>
    <cellStyle name="Обычный 5 2 2 2 36" xfId="40373"/>
    <cellStyle name="Обычный 5 2 2 2 36 2" xfId="40374"/>
    <cellStyle name="Обычный 5 2 2 2 37" xfId="40375"/>
    <cellStyle name="Обычный 5 2 2 2 4" xfId="40376"/>
    <cellStyle name="Обычный 5 2 2 2 4 2" xfId="40377"/>
    <cellStyle name="Обычный 5 2 2 2 5" xfId="40378"/>
    <cellStyle name="Обычный 5 2 2 2 5 2" xfId="40379"/>
    <cellStyle name="Обычный 5 2 2 2 6" xfId="40380"/>
    <cellStyle name="Обычный 5 2 2 2 6 2" xfId="40381"/>
    <cellStyle name="Обычный 5 2 2 2 7" xfId="40382"/>
    <cellStyle name="Обычный 5 2 2 2 7 2" xfId="40383"/>
    <cellStyle name="Обычный 5 2 2 2 8" xfId="40384"/>
    <cellStyle name="Обычный 5 2 2 2 8 2" xfId="40385"/>
    <cellStyle name="Обычный 5 2 2 2 9" xfId="40386"/>
    <cellStyle name="Обычный 5 2 2 2 9 2" xfId="40387"/>
    <cellStyle name="Обычный 5 2 2 20" xfId="40388"/>
    <cellStyle name="Обычный 5 2 2 20 2" xfId="40389"/>
    <cellStyle name="Обычный 5 2 2 21" xfId="40390"/>
    <cellStyle name="Обычный 5 2 2 21 2" xfId="40391"/>
    <cellStyle name="Обычный 5 2 2 22" xfId="40392"/>
    <cellStyle name="Обычный 5 2 2 22 2" xfId="40393"/>
    <cellStyle name="Обычный 5 2 2 23" xfId="40394"/>
    <cellStyle name="Обычный 5 2 2 23 2" xfId="40395"/>
    <cellStyle name="Обычный 5 2 2 24" xfId="40396"/>
    <cellStyle name="Обычный 5 2 2 24 2" xfId="40397"/>
    <cellStyle name="Обычный 5 2 2 25" xfId="40398"/>
    <cellStyle name="Обычный 5 2 2 25 2" xfId="40399"/>
    <cellStyle name="Обычный 5 2 2 26" xfId="40400"/>
    <cellStyle name="Обычный 5 2 2 26 2" xfId="40401"/>
    <cellStyle name="Обычный 5 2 2 27" xfId="40402"/>
    <cellStyle name="Обычный 5 2 2 27 2" xfId="40403"/>
    <cellStyle name="Обычный 5 2 2 28" xfId="40404"/>
    <cellStyle name="Обычный 5 2 2 28 2" xfId="40405"/>
    <cellStyle name="Обычный 5 2 2 29" xfId="40406"/>
    <cellStyle name="Обычный 5 2 2 29 2" xfId="40407"/>
    <cellStyle name="Обычный 5 2 2 3" xfId="40408"/>
    <cellStyle name="Обычный 5 2 2 3 10" xfId="40409"/>
    <cellStyle name="Обычный 5 2 2 3 10 2" xfId="40410"/>
    <cellStyle name="Обычный 5 2 2 3 11" xfId="40411"/>
    <cellStyle name="Обычный 5 2 2 3 11 2" xfId="40412"/>
    <cellStyle name="Обычный 5 2 2 3 12" xfId="40413"/>
    <cellStyle name="Обычный 5 2 2 3 12 2" xfId="40414"/>
    <cellStyle name="Обычный 5 2 2 3 13" xfId="40415"/>
    <cellStyle name="Обычный 5 2 2 3 13 2" xfId="40416"/>
    <cellStyle name="Обычный 5 2 2 3 14" xfId="40417"/>
    <cellStyle name="Обычный 5 2 2 3 14 2" xfId="40418"/>
    <cellStyle name="Обычный 5 2 2 3 15" xfId="40419"/>
    <cellStyle name="Обычный 5 2 2 3 15 2" xfId="40420"/>
    <cellStyle name="Обычный 5 2 2 3 16" xfId="40421"/>
    <cellStyle name="Обычный 5 2 2 3 16 2" xfId="40422"/>
    <cellStyle name="Обычный 5 2 2 3 17" xfId="40423"/>
    <cellStyle name="Обычный 5 2 2 3 17 2" xfId="40424"/>
    <cellStyle name="Обычный 5 2 2 3 18" xfId="40425"/>
    <cellStyle name="Обычный 5 2 2 3 18 2" xfId="40426"/>
    <cellStyle name="Обычный 5 2 2 3 19" xfId="40427"/>
    <cellStyle name="Обычный 5 2 2 3 19 2" xfId="40428"/>
    <cellStyle name="Обычный 5 2 2 3 2" xfId="40429"/>
    <cellStyle name="Обычный 5 2 2 3 2 2" xfId="40430"/>
    <cellStyle name="Обычный 5 2 2 3 20" xfId="40431"/>
    <cellStyle name="Обычный 5 2 2 3 20 2" xfId="40432"/>
    <cellStyle name="Обычный 5 2 2 3 21" xfId="40433"/>
    <cellStyle name="Обычный 5 2 2 3 21 2" xfId="40434"/>
    <cellStyle name="Обычный 5 2 2 3 22" xfId="40435"/>
    <cellStyle name="Обычный 5 2 2 3 22 2" xfId="40436"/>
    <cellStyle name="Обычный 5 2 2 3 23" xfId="40437"/>
    <cellStyle name="Обычный 5 2 2 3 23 2" xfId="40438"/>
    <cellStyle name="Обычный 5 2 2 3 24" xfId="40439"/>
    <cellStyle name="Обычный 5 2 2 3 24 2" xfId="40440"/>
    <cellStyle name="Обычный 5 2 2 3 25" xfId="40441"/>
    <cellStyle name="Обычный 5 2 2 3 25 2" xfId="40442"/>
    <cellStyle name="Обычный 5 2 2 3 26" xfId="40443"/>
    <cellStyle name="Обычный 5 2 2 3 26 2" xfId="40444"/>
    <cellStyle name="Обычный 5 2 2 3 27" xfId="40445"/>
    <cellStyle name="Обычный 5 2 2 3 27 2" xfId="40446"/>
    <cellStyle name="Обычный 5 2 2 3 28" xfId="40447"/>
    <cellStyle name="Обычный 5 2 2 3 28 2" xfId="40448"/>
    <cellStyle name="Обычный 5 2 2 3 29" xfId="40449"/>
    <cellStyle name="Обычный 5 2 2 3 29 2" xfId="40450"/>
    <cellStyle name="Обычный 5 2 2 3 3" xfId="40451"/>
    <cellStyle name="Обычный 5 2 2 3 3 2" xfId="40452"/>
    <cellStyle name="Обычный 5 2 2 3 30" xfId="40453"/>
    <cellStyle name="Обычный 5 2 2 3 30 2" xfId="40454"/>
    <cellStyle name="Обычный 5 2 2 3 31" xfId="40455"/>
    <cellStyle name="Обычный 5 2 2 3 31 2" xfId="40456"/>
    <cellStyle name="Обычный 5 2 2 3 32" xfId="40457"/>
    <cellStyle name="Обычный 5 2 2 3 32 2" xfId="40458"/>
    <cellStyle name="Обычный 5 2 2 3 33" xfId="40459"/>
    <cellStyle name="Обычный 5 2 2 3 33 2" xfId="40460"/>
    <cellStyle name="Обычный 5 2 2 3 34" xfId="40461"/>
    <cellStyle name="Обычный 5 2 2 3 34 2" xfId="40462"/>
    <cellStyle name="Обычный 5 2 2 3 35" xfId="40463"/>
    <cellStyle name="Обычный 5 2 2 3 4" xfId="40464"/>
    <cellStyle name="Обычный 5 2 2 3 4 2" xfId="40465"/>
    <cellStyle name="Обычный 5 2 2 3 5" xfId="40466"/>
    <cellStyle name="Обычный 5 2 2 3 5 2" xfId="40467"/>
    <cellStyle name="Обычный 5 2 2 3 6" xfId="40468"/>
    <cellStyle name="Обычный 5 2 2 3 6 2" xfId="40469"/>
    <cellStyle name="Обычный 5 2 2 3 7" xfId="40470"/>
    <cellStyle name="Обычный 5 2 2 3 7 2" xfId="40471"/>
    <cellStyle name="Обычный 5 2 2 3 8" xfId="40472"/>
    <cellStyle name="Обычный 5 2 2 3 8 2" xfId="40473"/>
    <cellStyle name="Обычный 5 2 2 3 9" xfId="40474"/>
    <cellStyle name="Обычный 5 2 2 3 9 2" xfId="40475"/>
    <cellStyle name="Обычный 5 2 2 30" xfId="40476"/>
    <cellStyle name="Обычный 5 2 2 30 2" xfId="40477"/>
    <cellStyle name="Обычный 5 2 2 31" xfId="40478"/>
    <cellStyle name="Обычный 5 2 2 31 2" xfId="40479"/>
    <cellStyle name="Обычный 5 2 2 32" xfId="40480"/>
    <cellStyle name="Обычный 5 2 2 32 2" xfId="40481"/>
    <cellStyle name="Обычный 5 2 2 33" xfId="40482"/>
    <cellStyle name="Обычный 5 2 2 33 2" xfId="40483"/>
    <cellStyle name="Обычный 5 2 2 34" xfId="40484"/>
    <cellStyle name="Обычный 5 2 2 34 2" xfId="40485"/>
    <cellStyle name="Обычный 5 2 2 35" xfId="40486"/>
    <cellStyle name="Обычный 5 2 2 35 2" xfId="40487"/>
    <cellStyle name="Обычный 5 2 2 36" xfId="40488"/>
    <cellStyle name="Обычный 5 2 2 36 2" xfId="40489"/>
    <cellStyle name="Обычный 5 2 2 37" xfId="40490"/>
    <cellStyle name="Обычный 5 2 2 37 2" xfId="40491"/>
    <cellStyle name="Обычный 5 2 2 38" xfId="40492"/>
    <cellStyle name="Обычный 5 2 2 4" xfId="40493"/>
    <cellStyle name="Обычный 5 2 2 4 2" xfId="40494"/>
    <cellStyle name="Обычный 5 2 2 5" xfId="40495"/>
    <cellStyle name="Обычный 5 2 2 5 2" xfId="40496"/>
    <cellStyle name="Обычный 5 2 2 6" xfId="40497"/>
    <cellStyle name="Обычный 5 2 2 6 2" xfId="40498"/>
    <cellStyle name="Обычный 5 2 2 7" xfId="40499"/>
    <cellStyle name="Обычный 5 2 2 7 2" xfId="40500"/>
    <cellStyle name="Обычный 5 2 2 8" xfId="40501"/>
    <cellStyle name="Обычный 5 2 2 8 2" xfId="40502"/>
    <cellStyle name="Обычный 5 2 2 9" xfId="40503"/>
    <cellStyle name="Обычный 5 2 2 9 2" xfId="40504"/>
    <cellStyle name="Обычный 5 2 2_1 ЦК по годам" xfId="40505"/>
    <cellStyle name="Обычный 5 2 20" xfId="40506"/>
    <cellStyle name="Обычный 5 2 20 2" xfId="40507"/>
    <cellStyle name="Обычный 5 2 21" xfId="40508"/>
    <cellStyle name="Обычный 5 2 21 2" xfId="40509"/>
    <cellStyle name="Обычный 5 2 22" xfId="40510"/>
    <cellStyle name="Обычный 5 2 22 2" xfId="40511"/>
    <cellStyle name="Обычный 5 2 23" xfId="40512"/>
    <cellStyle name="Обычный 5 2 23 2" xfId="40513"/>
    <cellStyle name="Обычный 5 2 24" xfId="40514"/>
    <cellStyle name="Обычный 5 2 24 2" xfId="40515"/>
    <cellStyle name="Обычный 5 2 25" xfId="40516"/>
    <cellStyle name="Обычный 5 2 25 2" xfId="40517"/>
    <cellStyle name="Обычный 5 2 26" xfId="40518"/>
    <cellStyle name="Обычный 5 2 26 2" xfId="40519"/>
    <cellStyle name="Обычный 5 2 27" xfId="40520"/>
    <cellStyle name="Обычный 5 2 27 2" xfId="40521"/>
    <cellStyle name="Обычный 5 2 28" xfId="40522"/>
    <cellStyle name="Обычный 5 2 28 2" xfId="40523"/>
    <cellStyle name="Обычный 5 2 29" xfId="40524"/>
    <cellStyle name="Обычный 5 2 29 2" xfId="40525"/>
    <cellStyle name="Обычный 5 2 3" xfId="40526"/>
    <cellStyle name="Обычный 5 2 3 10" xfId="40527"/>
    <cellStyle name="Обычный 5 2 3 10 2" xfId="40528"/>
    <cellStyle name="Обычный 5 2 3 11" xfId="40529"/>
    <cellStyle name="Обычный 5 2 3 11 2" xfId="40530"/>
    <cellStyle name="Обычный 5 2 3 12" xfId="40531"/>
    <cellStyle name="Обычный 5 2 3 12 2" xfId="40532"/>
    <cellStyle name="Обычный 5 2 3 13" xfId="40533"/>
    <cellStyle name="Обычный 5 2 3 13 2" xfId="40534"/>
    <cellStyle name="Обычный 5 2 3 14" xfId="40535"/>
    <cellStyle name="Обычный 5 2 3 14 2" xfId="40536"/>
    <cellStyle name="Обычный 5 2 3 15" xfId="40537"/>
    <cellStyle name="Обычный 5 2 3 15 2" xfId="40538"/>
    <cellStyle name="Обычный 5 2 3 16" xfId="40539"/>
    <cellStyle name="Обычный 5 2 3 16 2" xfId="40540"/>
    <cellStyle name="Обычный 5 2 3 17" xfId="40541"/>
    <cellStyle name="Обычный 5 2 3 17 2" xfId="40542"/>
    <cellStyle name="Обычный 5 2 3 18" xfId="40543"/>
    <cellStyle name="Обычный 5 2 3 18 2" xfId="40544"/>
    <cellStyle name="Обычный 5 2 3 19" xfId="40545"/>
    <cellStyle name="Обычный 5 2 3 19 2" xfId="40546"/>
    <cellStyle name="Обычный 5 2 3 2" xfId="40547"/>
    <cellStyle name="Обычный 5 2 3 2 10" xfId="40548"/>
    <cellStyle name="Обычный 5 2 3 2 10 2" xfId="40549"/>
    <cellStyle name="Обычный 5 2 3 2 11" xfId="40550"/>
    <cellStyle name="Обычный 5 2 3 2 11 2" xfId="40551"/>
    <cellStyle name="Обычный 5 2 3 2 12" xfId="40552"/>
    <cellStyle name="Обычный 5 2 3 2 12 2" xfId="40553"/>
    <cellStyle name="Обычный 5 2 3 2 13" xfId="40554"/>
    <cellStyle name="Обычный 5 2 3 2 13 2" xfId="40555"/>
    <cellStyle name="Обычный 5 2 3 2 14" xfId="40556"/>
    <cellStyle name="Обычный 5 2 3 2 14 2" xfId="40557"/>
    <cellStyle name="Обычный 5 2 3 2 15" xfId="40558"/>
    <cellStyle name="Обычный 5 2 3 2 15 2" xfId="40559"/>
    <cellStyle name="Обычный 5 2 3 2 16" xfId="40560"/>
    <cellStyle name="Обычный 5 2 3 2 16 2" xfId="40561"/>
    <cellStyle name="Обычный 5 2 3 2 17" xfId="40562"/>
    <cellStyle name="Обычный 5 2 3 2 17 2" xfId="40563"/>
    <cellStyle name="Обычный 5 2 3 2 18" xfId="40564"/>
    <cellStyle name="Обычный 5 2 3 2 18 2" xfId="40565"/>
    <cellStyle name="Обычный 5 2 3 2 19" xfId="40566"/>
    <cellStyle name="Обычный 5 2 3 2 19 2" xfId="40567"/>
    <cellStyle name="Обычный 5 2 3 2 2" xfId="40568"/>
    <cellStyle name="Обычный 5 2 3 2 2 10" xfId="40569"/>
    <cellStyle name="Обычный 5 2 3 2 2 10 2" xfId="40570"/>
    <cellStyle name="Обычный 5 2 3 2 2 11" xfId="40571"/>
    <cellStyle name="Обычный 5 2 3 2 2 11 2" xfId="40572"/>
    <cellStyle name="Обычный 5 2 3 2 2 12" xfId="40573"/>
    <cellStyle name="Обычный 5 2 3 2 2 12 2" xfId="40574"/>
    <cellStyle name="Обычный 5 2 3 2 2 13" xfId="40575"/>
    <cellStyle name="Обычный 5 2 3 2 2 13 2" xfId="40576"/>
    <cellStyle name="Обычный 5 2 3 2 2 14" xfId="40577"/>
    <cellStyle name="Обычный 5 2 3 2 2 14 2" xfId="40578"/>
    <cellStyle name="Обычный 5 2 3 2 2 15" xfId="40579"/>
    <cellStyle name="Обычный 5 2 3 2 2 15 2" xfId="40580"/>
    <cellStyle name="Обычный 5 2 3 2 2 16" xfId="40581"/>
    <cellStyle name="Обычный 5 2 3 2 2 16 2" xfId="40582"/>
    <cellStyle name="Обычный 5 2 3 2 2 17" xfId="40583"/>
    <cellStyle name="Обычный 5 2 3 2 2 17 2" xfId="40584"/>
    <cellStyle name="Обычный 5 2 3 2 2 18" xfId="40585"/>
    <cellStyle name="Обычный 5 2 3 2 2 18 2" xfId="40586"/>
    <cellStyle name="Обычный 5 2 3 2 2 19" xfId="40587"/>
    <cellStyle name="Обычный 5 2 3 2 2 19 2" xfId="40588"/>
    <cellStyle name="Обычный 5 2 3 2 2 2" xfId="40589"/>
    <cellStyle name="Обычный 5 2 3 2 2 2 2" xfId="40590"/>
    <cellStyle name="Обычный 5 2 3 2 2 20" xfId="40591"/>
    <cellStyle name="Обычный 5 2 3 2 2 20 2" xfId="40592"/>
    <cellStyle name="Обычный 5 2 3 2 2 21" xfId="40593"/>
    <cellStyle name="Обычный 5 2 3 2 2 21 2" xfId="40594"/>
    <cellStyle name="Обычный 5 2 3 2 2 22" xfId="40595"/>
    <cellStyle name="Обычный 5 2 3 2 2 22 2" xfId="40596"/>
    <cellStyle name="Обычный 5 2 3 2 2 23" xfId="40597"/>
    <cellStyle name="Обычный 5 2 3 2 2 23 2" xfId="40598"/>
    <cellStyle name="Обычный 5 2 3 2 2 24" xfId="40599"/>
    <cellStyle name="Обычный 5 2 3 2 2 24 2" xfId="40600"/>
    <cellStyle name="Обычный 5 2 3 2 2 25" xfId="40601"/>
    <cellStyle name="Обычный 5 2 3 2 2 25 2" xfId="40602"/>
    <cellStyle name="Обычный 5 2 3 2 2 26" xfId="40603"/>
    <cellStyle name="Обычный 5 2 3 2 2 26 2" xfId="40604"/>
    <cellStyle name="Обычный 5 2 3 2 2 27" xfId="40605"/>
    <cellStyle name="Обычный 5 2 3 2 2 27 2" xfId="40606"/>
    <cellStyle name="Обычный 5 2 3 2 2 28" xfId="40607"/>
    <cellStyle name="Обычный 5 2 3 2 2 28 2" xfId="40608"/>
    <cellStyle name="Обычный 5 2 3 2 2 29" xfId="40609"/>
    <cellStyle name="Обычный 5 2 3 2 2 29 2" xfId="40610"/>
    <cellStyle name="Обычный 5 2 3 2 2 3" xfId="40611"/>
    <cellStyle name="Обычный 5 2 3 2 2 3 2" xfId="40612"/>
    <cellStyle name="Обычный 5 2 3 2 2 30" xfId="40613"/>
    <cellStyle name="Обычный 5 2 3 2 2 30 2" xfId="40614"/>
    <cellStyle name="Обычный 5 2 3 2 2 31" xfId="40615"/>
    <cellStyle name="Обычный 5 2 3 2 2 31 2" xfId="40616"/>
    <cellStyle name="Обычный 5 2 3 2 2 32" xfId="40617"/>
    <cellStyle name="Обычный 5 2 3 2 2 32 2" xfId="40618"/>
    <cellStyle name="Обычный 5 2 3 2 2 33" xfId="40619"/>
    <cellStyle name="Обычный 5 2 3 2 2 33 2" xfId="40620"/>
    <cellStyle name="Обычный 5 2 3 2 2 34" xfId="40621"/>
    <cellStyle name="Обычный 5 2 3 2 2 34 2" xfId="40622"/>
    <cellStyle name="Обычный 5 2 3 2 2 35" xfId="40623"/>
    <cellStyle name="Обычный 5 2 3 2 2 4" xfId="40624"/>
    <cellStyle name="Обычный 5 2 3 2 2 4 2" xfId="40625"/>
    <cellStyle name="Обычный 5 2 3 2 2 5" xfId="40626"/>
    <cellStyle name="Обычный 5 2 3 2 2 5 2" xfId="40627"/>
    <cellStyle name="Обычный 5 2 3 2 2 6" xfId="40628"/>
    <cellStyle name="Обычный 5 2 3 2 2 6 2" xfId="40629"/>
    <cellStyle name="Обычный 5 2 3 2 2 7" xfId="40630"/>
    <cellStyle name="Обычный 5 2 3 2 2 7 2" xfId="40631"/>
    <cellStyle name="Обычный 5 2 3 2 2 8" xfId="40632"/>
    <cellStyle name="Обычный 5 2 3 2 2 8 2" xfId="40633"/>
    <cellStyle name="Обычный 5 2 3 2 2 9" xfId="40634"/>
    <cellStyle name="Обычный 5 2 3 2 2 9 2" xfId="40635"/>
    <cellStyle name="Обычный 5 2 3 2 20" xfId="40636"/>
    <cellStyle name="Обычный 5 2 3 2 20 2" xfId="40637"/>
    <cellStyle name="Обычный 5 2 3 2 21" xfId="40638"/>
    <cellStyle name="Обычный 5 2 3 2 21 2" xfId="40639"/>
    <cellStyle name="Обычный 5 2 3 2 22" xfId="40640"/>
    <cellStyle name="Обычный 5 2 3 2 22 2" xfId="40641"/>
    <cellStyle name="Обычный 5 2 3 2 23" xfId="40642"/>
    <cellStyle name="Обычный 5 2 3 2 23 2" xfId="40643"/>
    <cellStyle name="Обычный 5 2 3 2 24" xfId="40644"/>
    <cellStyle name="Обычный 5 2 3 2 24 2" xfId="40645"/>
    <cellStyle name="Обычный 5 2 3 2 25" xfId="40646"/>
    <cellStyle name="Обычный 5 2 3 2 25 2" xfId="40647"/>
    <cellStyle name="Обычный 5 2 3 2 26" xfId="40648"/>
    <cellStyle name="Обычный 5 2 3 2 26 2" xfId="40649"/>
    <cellStyle name="Обычный 5 2 3 2 27" xfId="40650"/>
    <cellStyle name="Обычный 5 2 3 2 27 2" xfId="40651"/>
    <cellStyle name="Обычный 5 2 3 2 28" xfId="40652"/>
    <cellStyle name="Обычный 5 2 3 2 28 2" xfId="40653"/>
    <cellStyle name="Обычный 5 2 3 2 29" xfId="40654"/>
    <cellStyle name="Обычный 5 2 3 2 29 2" xfId="40655"/>
    <cellStyle name="Обычный 5 2 3 2 3" xfId="40656"/>
    <cellStyle name="Обычный 5 2 3 2 3 2" xfId="40657"/>
    <cellStyle name="Обычный 5 2 3 2 30" xfId="40658"/>
    <cellStyle name="Обычный 5 2 3 2 30 2" xfId="40659"/>
    <cellStyle name="Обычный 5 2 3 2 31" xfId="40660"/>
    <cellStyle name="Обычный 5 2 3 2 31 2" xfId="40661"/>
    <cellStyle name="Обычный 5 2 3 2 32" xfId="40662"/>
    <cellStyle name="Обычный 5 2 3 2 32 2" xfId="40663"/>
    <cellStyle name="Обычный 5 2 3 2 33" xfId="40664"/>
    <cellStyle name="Обычный 5 2 3 2 33 2" xfId="40665"/>
    <cellStyle name="Обычный 5 2 3 2 34" xfId="40666"/>
    <cellStyle name="Обычный 5 2 3 2 34 2" xfId="40667"/>
    <cellStyle name="Обычный 5 2 3 2 35" xfId="40668"/>
    <cellStyle name="Обычный 5 2 3 2 35 2" xfId="40669"/>
    <cellStyle name="Обычный 5 2 3 2 36" xfId="40670"/>
    <cellStyle name="Обычный 5 2 3 2 36 2" xfId="40671"/>
    <cellStyle name="Обычный 5 2 3 2 37" xfId="40672"/>
    <cellStyle name="Обычный 5 2 3 2 4" xfId="40673"/>
    <cellStyle name="Обычный 5 2 3 2 4 2" xfId="40674"/>
    <cellStyle name="Обычный 5 2 3 2 5" xfId="40675"/>
    <cellStyle name="Обычный 5 2 3 2 5 2" xfId="40676"/>
    <cellStyle name="Обычный 5 2 3 2 6" xfId="40677"/>
    <cellStyle name="Обычный 5 2 3 2 6 2" xfId="40678"/>
    <cellStyle name="Обычный 5 2 3 2 7" xfId="40679"/>
    <cellStyle name="Обычный 5 2 3 2 7 2" xfId="40680"/>
    <cellStyle name="Обычный 5 2 3 2 8" xfId="40681"/>
    <cellStyle name="Обычный 5 2 3 2 8 2" xfId="40682"/>
    <cellStyle name="Обычный 5 2 3 2 9" xfId="40683"/>
    <cellStyle name="Обычный 5 2 3 2 9 2" xfId="40684"/>
    <cellStyle name="Обычный 5 2 3 20" xfId="40685"/>
    <cellStyle name="Обычный 5 2 3 20 2" xfId="40686"/>
    <cellStyle name="Обычный 5 2 3 21" xfId="40687"/>
    <cellStyle name="Обычный 5 2 3 21 2" xfId="40688"/>
    <cellStyle name="Обычный 5 2 3 22" xfId="40689"/>
    <cellStyle name="Обычный 5 2 3 22 2" xfId="40690"/>
    <cellStyle name="Обычный 5 2 3 23" xfId="40691"/>
    <cellStyle name="Обычный 5 2 3 23 2" xfId="40692"/>
    <cellStyle name="Обычный 5 2 3 24" xfId="40693"/>
    <cellStyle name="Обычный 5 2 3 24 2" xfId="40694"/>
    <cellStyle name="Обычный 5 2 3 25" xfId="40695"/>
    <cellStyle name="Обычный 5 2 3 25 2" xfId="40696"/>
    <cellStyle name="Обычный 5 2 3 26" xfId="40697"/>
    <cellStyle name="Обычный 5 2 3 26 2" xfId="40698"/>
    <cellStyle name="Обычный 5 2 3 27" xfId="40699"/>
    <cellStyle name="Обычный 5 2 3 27 2" xfId="40700"/>
    <cellStyle name="Обычный 5 2 3 28" xfId="40701"/>
    <cellStyle name="Обычный 5 2 3 28 2" xfId="40702"/>
    <cellStyle name="Обычный 5 2 3 29" xfId="40703"/>
    <cellStyle name="Обычный 5 2 3 29 2" xfId="40704"/>
    <cellStyle name="Обычный 5 2 3 3" xfId="40705"/>
    <cellStyle name="Обычный 5 2 3 3 10" xfId="40706"/>
    <cellStyle name="Обычный 5 2 3 3 10 2" xfId="40707"/>
    <cellStyle name="Обычный 5 2 3 3 11" xfId="40708"/>
    <cellStyle name="Обычный 5 2 3 3 11 2" xfId="40709"/>
    <cellStyle name="Обычный 5 2 3 3 12" xfId="40710"/>
    <cellStyle name="Обычный 5 2 3 3 12 2" xfId="40711"/>
    <cellStyle name="Обычный 5 2 3 3 13" xfId="40712"/>
    <cellStyle name="Обычный 5 2 3 3 13 2" xfId="40713"/>
    <cellStyle name="Обычный 5 2 3 3 14" xfId="40714"/>
    <cellStyle name="Обычный 5 2 3 3 14 2" xfId="40715"/>
    <cellStyle name="Обычный 5 2 3 3 15" xfId="40716"/>
    <cellStyle name="Обычный 5 2 3 3 15 2" xfId="40717"/>
    <cellStyle name="Обычный 5 2 3 3 16" xfId="40718"/>
    <cellStyle name="Обычный 5 2 3 3 16 2" xfId="40719"/>
    <cellStyle name="Обычный 5 2 3 3 17" xfId="40720"/>
    <cellStyle name="Обычный 5 2 3 3 17 2" xfId="40721"/>
    <cellStyle name="Обычный 5 2 3 3 18" xfId="40722"/>
    <cellStyle name="Обычный 5 2 3 3 18 2" xfId="40723"/>
    <cellStyle name="Обычный 5 2 3 3 19" xfId="40724"/>
    <cellStyle name="Обычный 5 2 3 3 19 2" xfId="40725"/>
    <cellStyle name="Обычный 5 2 3 3 2" xfId="40726"/>
    <cellStyle name="Обычный 5 2 3 3 2 2" xfId="40727"/>
    <cellStyle name="Обычный 5 2 3 3 20" xfId="40728"/>
    <cellStyle name="Обычный 5 2 3 3 20 2" xfId="40729"/>
    <cellStyle name="Обычный 5 2 3 3 21" xfId="40730"/>
    <cellStyle name="Обычный 5 2 3 3 21 2" xfId="40731"/>
    <cellStyle name="Обычный 5 2 3 3 22" xfId="40732"/>
    <cellStyle name="Обычный 5 2 3 3 22 2" xfId="40733"/>
    <cellStyle name="Обычный 5 2 3 3 23" xfId="40734"/>
    <cellStyle name="Обычный 5 2 3 3 23 2" xfId="40735"/>
    <cellStyle name="Обычный 5 2 3 3 24" xfId="40736"/>
    <cellStyle name="Обычный 5 2 3 3 24 2" xfId="40737"/>
    <cellStyle name="Обычный 5 2 3 3 25" xfId="40738"/>
    <cellStyle name="Обычный 5 2 3 3 25 2" xfId="40739"/>
    <cellStyle name="Обычный 5 2 3 3 26" xfId="40740"/>
    <cellStyle name="Обычный 5 2 3 3 26 2" xfId="40741"/>
    <cellStyle name="Обычный 5 2 3 3 27" xfId="40742"/>
    <cellStyle name="Обычный 5 2 3 3 27 2" xfId="40743"/>
    <cellStyle name="Обычный 5 2 3 3 28" xfId="40744"/>
    <cellStyle name="Обычный 5 2 3 3 28 2" xfId="40745"/>
    <cellStyle name="Обычный 5 2 3 3 29" xfId="40746"/>
    <cellStyle name="Обычный 5 2 3 3 29 2" xfId="40747"/>
    <cellStyle name="Обычный 5 2 3 3 3" xfId="40748"/>
    <cellStyle name="Обычный 5 2 3 3 3 2" xfId="40749"/>
    <cellStyle name="Обычный 5 2 3 3 30" xfId="40750"/>
    <cellStyle name="Обычный 5 2 3 3 30 2" xfId="40751"/>
    <cellStyle name="Обычный 5 2 3 3 31" xfId="40752"/>
    <cellStyle name="Обычный 5 2 3 3 31 2" xfId="40753"/>
    <cellStyle name="Обычный 5 2 3 3 32" xfId="40754"/>
    <cellStyle name="Обычный 5 2 3 3 32 2" xfId="40755"/>
    <cellStyle name="Обычный 5 2 3 3 33" xfId="40756"/>
    <cellStyle name="Обычный 5 2 3 3 33 2" xfId="40757"/>
    <cellStyle name="Обычный 5 2 3 3 34" xfId="40758"/>
    <cellStyle name="Обычный 5 2 3 3 34 2" xfId="40759"/>
    <cellStyle name="Обычный 5 2 3 3 35" xfId="40760"/>
    <cellStyle name="Обычный 5 2 3 3 4" xfId="40761"/>
    <cellStyle name="Обычный 5 2 3 3 4 2" xfId="40762"/>
    <cellStyle name="Обычный 5 2 3 3 5" xfId="40763"/>
    <cellStyle name="Обычный 5 2 3 3 5 2" xfId="40764"/>
    <cellStyle name="Обычный 5 2 3 3 6" xfId="40765"/>
    <cellStyle name="Обычный 5 2 3 3 6 2" xfId="40766"/>
    <cellStyle name="Обычный 5 2 3 3 7" xfId="40767"/>
    <cellStyle name="Обычный 5 2 3 3 7 2" xfId="40768"/>
    <cellStyle name="Обычный 5 2 3 3 8" xfId="40769"/>
    <cellStyle name="Обычный 5 2 3 3 8 2" xfId="40770"/>
    <cellStyle name="Обычный 5 2 3 3 9" xfId="40771"/>
    <cellStyle name="Обычный 5 2 3 3 9 2" xfId="40772"/>
    <cellStyle name="Обычный 5 2 3 30" xfId="40773"/>
    <cellStyle name="Обычный 5 2 3 30 2" xfId="40774"/>
    <cellStyle name="Обычный 5 2 3 31" xfId="40775"/>
    <cellStyle name="Обычный 5 2 3 31 2" xfId="40776"/>
    <cellStyle name="Обычный 5 2 3 32" xfId="40777"/>
    <cellStyle name="Обычный 5 2 3 32 2" xfId="40778"/>
    <cellStyle name="Обычный 5 2 3 33" xfId="40779"/>
    <cellStyle name="Обычный 5 2 3 33 2" xfId="40780"/>
    <cellStyle name="Обычный 5 2 3 34" xfId="40781"/>
    <cellStyle name="Обычный 5 2 3 34 2" xfId="40782"/>
    <cellStyle name="Обычный 5 2 3 35" xfId="40783"/>
    <cellStyle name="Обычный 5 2 3 35 2" xfId="40784"/>
    <cellStyle name="Обычный 5 2 3 36" xfId="40785"/>
    <cellStyle name="Обычный 5 2 3 36 2" xfId="40786"/>
    <cellStyle name="Обычный 5 2 3 37" xfId="40787"/>
    <cellStyle name="Обычный 5 2 3 37 2" xfId="40788"/>
    <cellStyle name="Обычный 5 2 3 38" xfId="40789"/>
    <cellStyle name="Обычный 5 2 3 4" xfId="40790"/>
    <cellStyle name="Обычный 5 2 3 4 2" xfId="40791"/>
    <cellStyle name="Обычный 5 2 3 5" xfId="40792"/>
    <cellStyle name="Обычный 5 2 3 5 2" xfId="40793"/>
    <cellStyle name="Обычный 5 2 3 6" xfId="40794"/>
    <cellStyle name="Обычный 5 2 3 6 2" xfId="40795"/>
    <cellStyle name="Обычный 5 2 3 7" xfId="40796"/>
    <cellStyle name="Обычный 5 2 3 7 2" xfId="40797"/>
    <cellStyle name="Обычный 5 2 3 8" xfId="40798"/>
    <cellStyle name="Обычный 5 2 3 8 2" xfId="40799"/>
    <cellStyle name="Обычный 5 2 3 9" xfId="40800"/>
    <cellStyle name="Обычный 5 2 3 9 2" xfId="40801"/>
    <cellStyle name="Обычный 5 2 3_1 ЦК по годам" xfId="40802"/>
    <cellStyle name="Обычный 5 2 30" xfId="40803"/>
    <cellStyle name="Обычный 5 2 30 2" xfId="40804"/>
    <cellStyle name="Обычный 5 2 31" xfId="40805"/>
    <cellStyle name="Обычный 5 2 31 2" xfId="40806"/>
    <cellStyle name="Обычный 5 2 32" xfId="40807"/>
    <cellStyle name="Обычный 5 2 32 2" xfId="40808"/>
    <cellStyle name="Обычный 5 2 33" xfId="40809"/>
    <cellStyle name="Обычный 5 2 33 2" xfId="40810"/>
    <cellStyle name="Обычный 5 2 34" xfId="40811"/>
    <cellStyle name="Обычный 5 2 34 2" xfId="40812"/>
    <cellStyle name="Обычный 5 2 35" xfId="40813"/>
    <cellStyle name="Обычный 5 2 35 2" xfId="40814"/>
    <cellStyle name="Обычный 5 2 36" xfId="40815"/>
    <cellStyle name="Обычный 5 2 36 2" xfId="40816"/>
    <cellStyle name="Обычный 5 2 37" xfId="40817"/>
    <cellStyle name="Обычный 5 2 37 2" xfId="40818"/>
    <cellStyle name="Обычный 5 2 38" xfId="40819"/>
    <cellStyle name="Обычный 5 2 38 2" xfId="40820"/>
    <cellStyle name="Обычный 5 2 39" xfId="40821"/>
    <cellStyle name="Обычный 5 2 39 2" xfId="40822"/>
    <cellStyle name="Обычный 5 2 4" xfId="40823"/>
    <cellStyle name="Обычный 5 2 4 10" xfId="40824"/>
    <cellStyle name="Обычный 5 2 4 10 2" xfId="40825"/>
    <cellStyle name="Обычный 5 2 4 11" xfId="40826"/>
    <cellStyle name="Обычный 5 2 4 11 2" xfId="40827"/>
    <cellStyle name="Обычный 5 2 4 12" xfId="40828"/>
    <cellStyle name="Обычный 5 2 4 12 2" xfId="40829"/>
    <cellStyle name="Обычный 5 2 4 13" xfId="40830"/>
    <cellStyle name="Обычный 5 2 4 13 2" xfId="40831"/>
    <cellStyle name="Обычный 5 2 4 14" xfId="40832"/>
    <cellStyle name="Обычный 5 2 4 14 2" xfId="40833"/>
    <cellStyle name="Обычный 5 2 4 15" xfId="40834"/>
    <cellStyle name="Обычный 5 2 4 15 2" xfId="40835"/>
    <cellStyle name="Обычный 5 2 4 16" xfId="40836"/>
    <cellStyle name="Обычный 5 2 4 16 2" xfId="40837"/>
    <cellStyle name="Обычный 5 2 4 17" xfId="40838"/>
    <cellStyle name="Обычный 5 2 4 17 2" xfId="40839"/>
    <cellStyle name="Обычный 5 2 4 18" xfId="40840"/>
    <cellStyle name="Обычный 5 2 4 18 2" xfId="40841"/>
    <cellStyle name="Обычный 5 2 4 19" xfId="40842"/>
    <cellStyle name="Обычный 5 2 4 19 2" xfId="40843"/>
    <cellStyle name="Обычный 5 2 4 2" xfId="40844"/>
    <cellStyle name="Обычный 5 2 4 2 10" xfId="40845"/>
    <cellStyle name="Обычный 5 2 4 2 10 2" xfId="40846"/>
    <cellStyle name="Обычный 5 2 4 2 11" xfId="40847"/>
    <cellStyle name="Обычный 5 2 4 2 11 2" xfId="40848"/>
    <cellStyle name="Обычный 5 2 4 2 12" xfId="40849"/>
    <cellStyle name="Обычный 5 2 4 2 12 2" xfId="40850"/>
    <cellStyle name="Обычный 5 2 4 2 13" xfId="40851"/>
    <cellStyle name="Обычный 5 2 4 2 13 2" xfId="40852"/>
    <cellStyle name="Обычный 5 2 4 2 14" xfId="40853"/>
    <cellStyle name="Обычный 5 2 4 2 14 2" xfId="40854"/>
    <cellStyle name="Обычный 5 2 4 2 15" xfId="40855"/>
    <cellStyle name="Обычный 5 2 4 2 15 2" xfId="40856"/>
    <cellStyle name="Обычный 5 2 4 2 16" xfId="40857"/>
    <cellStyle name="Обычный 5 2 4 2 16 2" xfId="40858"/>
    <cellStyle name="Обычный 5 2 4 2 17" xfId="40859"/>
    <cellStyle name="Обычный 5 2 4 2 17 2" xfId="40860"/>
    <cellStyle name="Обычный 5 2 4 2 18" xfId="40861"/>
    <cellStyle name="Обычный 5 2 4 2 18 2" xfId="40862"/>
    <cellStyle name="Обычный 5 2 4 2 19" xfId="40863"/>
    <cellStyle name="Обычный 5 2 4 2 19 2" xfId="40864"/>
    <cellStyle name="Обычный 5 2 4 2 2" xfId="40865"/>
    <cellStyle name="Обычный 5 2 4 2 2 2" xfId="40866"/>
    <cellStyle name="Обычный 5 2 4 2 20" xfId="40867"/>
    <cellStyle name="Обычный 5 2 4 2 20 2" xfId="40868"/>
    <cellStyle name="Обычный 5 2 4 2 21" xfId="40869"/>
    <cellStyle name="Обычный 5 2 4 2 21 2" xfId="40870"/>
    <cellStyle name="Обычный 5 2 4 2 22" xfId="40871"/>
    <cellStyle name="Обычный 5 2 4 2 22 2" xfId="40872"/>
    <cellStyle name="Обычный 5 2 4 2 23" xfId="40873"/>
    <cellStyle name="Обычный 5 2 4 2 23 2" xfId="40874"/>
    <cellStyle name="Обычный 5 2 4 2 24" xfId="40875"/>
    <cellStyle name="Обычный 5 2 4 2 24 2" xfId="40876"/>
    <cellStyle name="Обычный 5 2 4 2 25" xfId="40877"/>
    <cellStyle name="Обычный 5 2 4 2 25 2" xfId="40878"/>
    <cellStyle name="Обычный 5 2 4 2 26" xfId="40879"/>
    <cellStyle name="Обычный 5 2 4 2 26 2" xfId="40880"/>
    <cellStyle name="Обычный 5 2 4 2 27" xfId="40881"/>
    <cellStyle name="Обычный 5 2 4 2 27 2" xfId="40882"/>
    <cellStyle name="Обычный 5 2 4 2 28" xfId="40883"/>
    <cellStyle name="Обычный 5 2 4 2 28 2" xfId="40884"/>
    <cellStyle name="Обычный 5 2 4 2 29" xfId="40885"/>
    <cellStyle name="Обычный 5 2 4 2 29 2" xfId="40886"/>
    <cellStyle name="Обычный 5 2 4 2 3" xfId="40887"/>
    <cellStyle name="Обычный 5 2 4 2 3 2" xfId="40888"/>
    <cellStyle name="Обычный 5 2 4 2 30" xfId="40889"/>
    <cellStyle name="Обычный 5 2 4 2 30 2" xfId="40890"/>
    <cellStyle name="Обычный 5 2 4 2 31" xfId="40891"/>
    <cellStyle name="Обычный 5 2 4 2 31 2" xfId="40892"/>
    <cellStyle name="Обычный 5 2 4 2 32" xfId="40893"/>
    <cellStyle name="Обычный 5 2 4 2 32 2" xfId="40894"/>
    <cellStyle name="Обычный 5 2 4 2 33" xfId="40895"/>
    <cellStyle name="Обычный 5 2 4 2 33 2" xfId="40896"/>
    <cellStyle name="Обычный 5 2 4 2 34" xfId="40897"/>
    <cellStyle name="Обычный 5 2 4 2 34 2" xfId="40898"/>
    <cellStyle name="Обычный 5 2 4 2 35" xfId="40899"/>
    <cellStyle name="Обычный 5 2 4 2 4" xfId="40900"/>
    <cellStyle name="Обычный 5 2 4 2 4 2" xfId="40901"/>
    <cellStyle name="Обычный 5 2 4 2 5" xfId="40902"/>
    <cellStyle name="Обычный 5 2 4 2 5 2" xfId="40903"/>
    <cellStyle name="Обычный 5 2 4 2 6" xfId="40904"/>
    <cellStyle name="Обычный 5 2 4 2 6 2" xfId="40905"/>
    <cellStyle name="Обычный 5 2 4 2 7" xfId="40906"/>
    <cellStyle name="Обычный 5 2 4 2 7 2" xfId="40907"/>
    <cellStyle name="Обычный 5 2 4 2 8" xfId="40908"/>
    <cellStyle name="Обычный 5 2 4 2 8 2" xfId="40909"/>
    <cellStyle name="Обычный 5 2 4 2 9" xfId="40910"/>
    <cellStyle name="Обычный 5 2 4 2 9 2" xfId="40911"/>
    <cellStyle name="Обычный 5 2 4 20" xfId="40912"/>
    <cellStyle name="Обычный 5 2 4 20 2" xfId="40913"/>
    <cellStyle name="Обычный 5 2 4 21" xfId="40914"/>
    <cellStyle name="Обычный 5 2 4 21 2" xfId="40915"/>
    <cellStyle name="Обычный 5 2 4 22" xfId="40916"/>
    <cellStyle name="Обычный 5 2 4 22 2" xfId="40917"/>
    <cellStyle name="Обычный 5 2 4 23" xfId="40918"/>
    <cellStyle name="Обычный 5 2 4 23 2" xfId="40919"/>
    <cellStyle name="Обычный 5 2 4 24" xfId="40920"/>
    <cellStyle name="Обычный 5 2 4 24 2" xfId="40921"/>
    <cellStyle name="Обычный 5 2 4 25" xfId="40922"/>
    <cellStyle name="Обычный 5 2 4 25 2" xfId="40923"/>
    <cellStyle name="Обычный 5 2 4 26" xfId="40924"/>
    <cellStyle name="Обычный 5 2 4 26 2" xfId="40925"/>
    <cellStyle name="Обычный 5 2 4 27" xfId="40926"/>
    <cellStyle name="Обычный 5 2 4 27 2" xfId="40927"/>
    <cellStyle name="Обычный 5 2 4 28" xfId="40928"/>
    <cellStyle name="Обычный 5 2 4 28 2" xfId="40929"/>
    <cellStyle name="Обычный 5 2 4 29" xfId="40930"/>
    <cellStyle name="Обычный 5 2 4 29 2" xfId="40931"/>
    <cellStyle name="Обычный 5 2 4 3" xfId="40932"/>
    <cellStyle name="Обычный 5 2 4 3 2" xfId="40933"/>
    <cellStyle name="Обычный 5 2 4 30" xfId="40934"/>
    <cellStyle name="Обычный 5 2 4 30 2" xfId="40935"/>
    <cellStyle name="Обычный 5 2 4 31" xfId="40936"/>
    <cellStyle name="Обычный 5 2 4 31 2" xfId="40937"/>
    <cellStyle name="Обычный 5 2 4 32" xfId="40938"/>
    <cellStyle name="Обычный 5 2 4 32 2" xfId="40939"/>
    <cellStyle name="Обычный 5 2 4 33" xfId="40940"/>
    <cellStyle name="Обычный 5 2 4 33 2" xfId="40941"/>
    <cellStyle name="Обычный 5 2 4 34" xfId="40942"/>
    <cellStyle name="Обычный 5 2 4 34 2" xfId="40943"/>
    <cellStyle name="Обычный 5 2 4 35" xfId="40944"/>
    <cellStyle name="Обычный 5 2 4 35 2" xfId="40945"/>
    <cellStyle name="Обычный 5 2 4 36" xfId="40946"/>
    <cellStyle name="Обычный 5 2 4 36 2" xfId="40947"/>
    <cellStyle name="Обычный 5 2 4 37" xfId="40948"/>
    <cellStyle name="Обычный 5 2 4 4" xfId="40949"/>
    <cellStyle name="Обычный 5 2 4 4 2" xfId="40950"/>
    <cellStyle name="Обычный 5 2 4 5" xfId="40951"/>
    <cellStyle name="Обычный 5 2 4 5 2" xfId="40952"/>
    <cellStyle name="Обычный 5 2 4 6" xfId="40953"/>
    <cellStyle name="Обычный 5 2 4 6 2" xfId="40954"/>
    <cellStyle name="Обычный 5 2 4 7" xfId="40955"/>
    <cellStyle name="Обычный 5 2 4 7 2" xfId="40956"/>
    <cellStyle name="Обычный 5 2 4 8" xfId="40957"/>
    <cellStyle name="Обычный 5 2 4 8 2" xfId="40958"/>
    <cellStyle name="Обычный 5 2 4 9" xfId="40959"/>
    <cellStyle name="Обычный 5 2 4 9 2" xfId="40960"/>
    <cellStyle name="Обычный 5 2 40" xfId="40961"/>
    <cellStyle name="Обычный 5 2 40 2" xfId="40962"/>
    <cellStyle name="Обычный 5 2 41" xfId="40963"/>
    <cellStyle name="Обычный 5 2 5" xfId="40964"/>
    <cellStyle name="Обычный 5 2 5 10" xfId="40965"/>
    <cellStyle name="Обычный 5 2 5 10 2" xfId="40966"/>
    <cellStyle name="Обычный 5 2 5 11" xfId="40967"/>
    <cellStyle name="Обычный 5 2 5 11 2" xfId="40968"/>
    <cellStyle name="Обычный 5 2 5 12" xfId="40969"/>
    <cellStyle name="Обычный 5 2 5 12 2" xfId="40970"/>
    <cellStyle name="Обычный 5 2 5 13" xfId="40971"/>
    <cellStyle name="Обычный 5 2 5 13 2" xfId="40972"/>
    <cellStyle name="Обычный 5 2 5 14" xfId="40973"/>
    <cellStyle name="Обычный 5 2 5 14 2" xfId="40974"/>
    <cellStyle name="Обычный 5 2 5 15" xfId="40975"/>
    <cellStyle name="Обычный 5 2 5 15 2" xfId="40976"/>
    <cellStyle name="Обычный 5 2 5 16" xfId="40977"/>
    <cellStyle name="Обычный 5 2 5 16 2" xfId="40978"/>
    <cellStyle name="Обычный 5 2 5 17" xfId="40979"/>
    <cellStyle name="Обычный 5 2 5 17 2" xfId="40980"/>
    <cellStyle name="Обычный 5 2 5 18" xfId="40981"/>
    <cellStyle name="Обычный 5 2 5 18 2" xfId="40982"/>
    <cellStyle name="Обычный 5 2 5 19" xfId="40983"/>
    <cellStyle name="Обычный 5 2 5 19 2" xfId="40984"/>
    <cellStyle name="Обычный 5 2 5 2" xfId="40985"/>
    <cellStyle name="Обычный 5 2 5 2 10" xfId="40986"/>
    <cellStyle name="Обычный 5 2 5 2 10 2" xfId="40987"/>
    <cellStyle name="Обычный 5 2 5 2 11" xfId="40988"/>
    <cellStyle name="Обычный 5 2 5 2 11 2" xfId="40989"/>
    <cellStyle name="Обычный 5 2 5 2 12" xfId="40990"/>
    <cellStyle name="Обычный 5 2 5 2 12 2" xfId="40991"/>
    <cellStyle name="Обычный 5 2 5 2 13" xfId="40992"/>
    <cellStyle name="Обычный 5 2 5 2 13 2" xfId="40993"/>
    <cellStyle name="Обычный 5 2 5 2 14" xfId="40994"/>
    <cellStyle name="Обычный 5 2 5 2 14 2" xfId="40995"/>
    <cellStyle name="Обычный 5 2 5 2 15" xfId="40996"/>
    <cellStyle name="Обычный 5 2 5 2 15 2" xfId="40997"/>
    <cellStyle name="Обычный 5 2 5 2 16" xfId="40998"/>
    <cellStyle name="Обычный 5 2 5 2 16 2" xfId="40999"/>
    <cellStyle name="Обычный 5 2 5 2 17" xfId="41000"/>
    <cellStyle name="Обычный 5 2 5 2 17 2" xfId="41001"/>
    <cellStyle name="Обычный 5 2 5 2 18" xfId="41002"/>
    <cellStyle name="Обычный 5 2 5 2 18 2" xfId="41003"/>
    <cellStyle name="Обычный 5 2 5 2 19" xfId="41004"/>
    <cellStyle name="Обычный 5 2 5 2 19 2" xfId="41005"/>
    <cellStyle name="Обычный 5 2 5 2 2" xfId="41006"/>
    <cellStyle name="Обычный 5 2 5 2 2 2" xfId="41007"/>
    <cellStyle name="Обычный 5 2 5 2 20" xfId="41008"/>
    <cellStyle name="Обычный 5 2 5 2 20 2" xfId="41009"/>
    <cellStyle name="Обычный 5 2 5 2 21" xfId="41010"/>
    <cellStyle name="Обычный 5 2 5 2 21 2" xfId="41011"/>
    <cellStyle name="Обычный 5 2 5 2 22" xfId="41012"/>
    <cellStyle name="Обычный 5 2 5 2 22 2" xfId="41013"/>
    <cellStyle name="Обычный 5 2 5 2 23" xfId="41014"/>
    <cellStyle name="Обычный 5 2 5 2 23 2" xfId="41015"/>
    <cellStyle name="Обычный 5 2 5 2 24" xfId="41016"/>
    <cellStyle name="Обычный 5 2 5 2 24 2" xfId="41017"/>
    <cellStyle name="Обычный 5 2 5 2 25" xfId="41018"/>
    <cellStyle name="Обычный 5 2 5 2 25 2" xfId="41019"/>
    <cellStyle name="Обычный 5 2 5 2 26" xfId="41020"/>
    <cellStyle name="Обычный 5 2 5 2 26 2" xfId="41021"/>
    <cellStyle name="Обычный 5 2 5 2 27" xfId="41022"/>
    <cellStyle name="Обычный 5 2 5 2 27 2" xfId="41023"/>
    <cellStyle name="Обычный 5 2 5 2 28" xfId="41024"/>
    <cellStyle name="Обычный 5 2 5 2 28 2" xfId="41025"/>
    <cellStyle name="Обычный 5 2 5 2 29" xfId="41026"/>
    <cellStyle name="Обычный 5 2 5 2 29 2" xfId="41027"/>
    <cellStyle name="Обычный 5 2 5 2 3" xfId="41028"/>
    <cellStyle name="Обычный 5 2 5 2 3 2" xfId="41029"/>
    <cellStyle name="Обычный 5 2 5 2 30" xfId="41030"/>
    <cellStyle name="Обычный 5 2 5 2 30 2" xfId="41031"/>
    <cellStyle name="Обычный 5 2 5 2 31" xfId="41032"/>
    <cellStyle name="Обычный 5 2 5 2 31 2" xfId="41033"/>
    <cellStyle name="Обычный 5 2 5 2 32" xfId="41034"/>
    <cellStyle name="Обычный 5 2 5 2 32 2" xfId="41035"/>
    <cellStyle name="Обычный 5 2 5 2 33" xfId="41036"/>
    <cellStyle name="Обычный 5 2 5 2 33 2" xfId="41037"/>
    <cellStyle name="Обычный 5 2 5 2 34" xfId="41038"/>
    <cellStyle name="Обычный 5 2 5 2 34 2" xfId="41039"/>
    <cellStyle name="Обычный 5 2 5 2 35" xfId="41040"/>
    <cellStyle name="Обычный 5 2 5 2 4" xfId="41041"/>
    <cellStyle name="Обычный 5 2 5 2 4 2" xfId="41042"/>
    <cellStyle name="Обычный 5 2 5 2 5" xfId="41043"/>
    <cellStyle name="Обычный 5 2 5 2 5 2" xfId="41044"/>
    <cellStyle name="Обычный 5 2 5 2 6" xfId="41045"/>
    <cellStyle name="Обычный 5 2 5 2 6 2" xfId="41046"/>
    <cellStyle name="Обычный 5 2 5 2 7" xfId="41047"/>
    <cellStyle name="Обычный 5 2 5 2 7 2" xfId="41048"/>
    <cellStyle name="Обычный 5 2 5 2 8" xfId="41049"/>
    <cellStyle name="Обычный 5 2 5 2 8 2" xfId="41050"/>
    <cellStyle name="Обычный 5 2 5 2 9" xfId="41051"/>
    <cellStyle name="Обычный 5 2 5 2 9 2" xfId="41052"/>
    <cellStyle name="Обычный 5 2 5 20" xfId="41053"/>
    <cellStyle name="Обычный 5 2 5 20 2" xfId="41054"/>
    <cellStyle name="Обычный 5 2 5 21" xfId="41055"/>
    <cellStyle name="Обычный 5 2 5 21 2" xfId="41056"/>
    <cellStyle name="Обычный 5 2 5 22" xfId="41057"/>
    <cellStyle name="Обычный 5 2 5 22 2" xfId="41058"/>
    <cellStyle name="Обычный 5 2 5 23" xfId="41059"/>
    <cellStyle name="Обычный 5 2 5 23 2" xfId="41060"/>
    <cellStyle name="Обычный 5 2 5 24" xfId="41061"/>
    <cellStyle name="Обычный 5 2 5 24 2" xfId="41062"/>
    <cellStyle name="Обычный 5 2 5 25" xfId="41063"/>
    <cellStyle name="Обычный 5 2 5 25 2" xfId="41064"/>
    <cellStyle name="Обычный 5 2 5 26" xfId="41065"/>
    <cellStyle name="Обычный 5 2 5 26 2" xfId="41066"/>
    <cellStyle name="Обычный 5 2 5 27" xfId="41067"/>
    <cellStyle name="Обычный 5 2 5 27 2" xfId="41068"/>
    <cellStyle name="Обычный 5 2 5 28" xfId="41069"/>
    <cellStyle name="Обычный 5 2 5 28 2" xfId="41070"/>
    <cellStyle name="Обычный 5 2 5 29" xfId="41071"/>
    <cellStyle name="Обычный 5 2 5 29 2" xfId="41072"/>
    <cellStyle name="Обычный 5 2 5 3" xfId="41073"/>
    <cellStyle name="Обычный 5 2 5 3 2" xfId="41074"/>
    <cellStyle name="Обычный 5 2 5 30" xfId="41075"/>
    <cellStyle name="Обычный 5 2 5 30 2" xfId="41076"/>
    <cellStyle name="Обычный 5 2 5 31" xfId="41077"/>
    <cellStyle name="Обычный 5 2 5 31 2" xfId="41078"/>
    <cellStyle name="Обычный 5 2 5 32" xfId="41079"/>
    <cellStyle name="Обычный 5 2 5 32 2" xfId="41080"/>
    <cellStyle name="Обычный 5 2 5 33" xfId="41081"/>
    <cellStyle name="Обычный 5 2 5 33 2" xfId="41082"/>
    <cellStyle name="Обычный 5 2 5 34" xfId="41083"/>
    <cellStyle name="Обычный 5 2 5 34 2" xfId="41084"/>
    <cellStyle name="Обычный 5 2 5 35" xfId="41085"/>
    <cellStyle name="Обычный 5 2 5 35 2" xfId="41086"/>
    <cellStyle name="Обычный 5 2 5 36" xfId="41087"/>
    <cellStyle name="Обычный 5 2 5 36 2" xfId="41088"/>
    <cellStyle name="Обычный 5 2 5 37" xfId="41089"/>
    <cellStyle name="Обычный 5 2 5 4" xfId="41090"/>
    <cellStyle name="Обычный 5 2 5 4 2" xfId="41091"/>
    <cellStyle name="Обычный 5 2 5 5" xfId="41092"/>
    <cellStyle name="Обычный 5 2 5 5 2" xfId="41093"/>
    <cellStyle name="Обычный 5 2 5 6" xfId="41094"/>
    <cellStyle name="Обычный 5 2 5 6 2" xfId="41095"/>
    <cellStyle name="Обычный 5 2 5 7" xfId="41096"/>
    <cellStyle name="Обычный 5 2 5 7 2" xfId="41097"/>
    <cellStyle name="Обычный 5 2 5 8" xfId="41098"/>
    <cellStyle name="Обычный 5 2 5 8 2" xfId="41099"/>
    <cellStyle name="Обычный 5 2 5 9" xfId="41100"/>
    <cellStyle name="Обычный 5 2 5 9 2" xfId="41101"/>
    <cellStyle name="Обычный 5 2 6" xfId="41102"/>
    <cellStyle name="Обычный 5 2 6 10" xfId="41103"/>
    <cellStyle name="Обычный 5 2 6 10 2" xfId="41104"/>
    <cellStyle name="Обычный 5 2 6 11" xfId="41105"/>
    <cellStyle name="Обычный 5 2 6 11 2" xfId="41106"/>
    <cellStyle name="Обычный 5 2 6 12" xfId="41107"/>
    <cellStyle name="Обычный 5 2 6 12 2" xfId="41108"/>
    <cellStyle name="Обычный 5 2 6 13" xfId="41109"/>
    <cellStyle name="Обычный 5 2 6 13 2" xfId="41110"/>
    <cellStyle name="Обычный 5 2 6 14" xfId="41111"/>
    <cellStyle name="Обычный 5 2 6 14 2" xfId="41112"/>
    <cellStyle name="Обычный 5 2 6 15" xfId="41113"/>
    <cellStyle name="Обычный 5 2 6 15 2" xfId="41114"/>
    <cellStyle name="Обычный 5 2 6 16" xfId="41115"/>
    <cellStyle name="Обычный 5 2 6 16 2" xfId="41116"/>
    <cellStyle name="Обычный 5 2 6 17" xfId="41117"/>
    <cellStyle name="Обычный 5 2 6 17 2" xfId="41118"/>
    <cellStyle name="Обычный 5 2 6 18" xfId="41119"/>
    <cellStyle name="Обычный 5 2 6 18 2" xfId="41120"/>
    <cellStyle name="Обычный 5 2 6 19" xfId="41121"/>
    <cellStyle name="Обычный 5 2 6 19 2" xfId="41122"/>
    <cellStyle name="Обычный 5 2 6 2" xfId="41123"/>
    <cellStyle name="Обычный 5 2 6 2 2" xfId="41124"/>
    <cellStyle name="Обычный 5 2 6 20" xfId="41125"/>
    <cellStyle name="Обычный 5 2 6 20 2" xfId="41126"/>
    <cellStyle name="Обычный 5 2 6 21" xfId="41127"/>
    <cellStyle name="Обычный 5 2 6 21 2" xfId="41128"/>
    <cellStyle name="Обычный 5 2 6 22" xfId="41129"/>
    <cellStyle name="Обычный 5 2 6 22 2" xfId="41130"/>
    <cellStyle name="Обычный 5 2 6 23" xfId="41131"/>
    <cellStyle name="Обычный 5 2 6 23 2" xfId="41132"/>
    <cellStyle name="Обычный 5 2 6 24" xfId="41133"/>
    <cellStyle name="Обычный 5 2 6 24 2" xfId="41134"/>
    <cellStyle name="Обычный 5 2 6 25" xfId="41135"/>
    <cellStyle name="Обычный 5 2 6 25 2" xfId="41136"/>
    <cellStyle name="Обычный 5 2 6 26" xfId="41137"/>
    <cellStyle name="Обычный 5 2 6 26 2" xfId="41138"/>
    <cellStyle name="Обычный 5 2 6 27" xfId="41139"/>
    <cellStyle name="Обычный 5 2 6 27 2" xfId="41140"/>
    <cellStyle name="Обычный 5 2 6 28" xfId="41141"/>
    <cellStyle name="Обычный 5 2 6 28 2" xfId="41142"/>
    <cellStyle name="Обычный 5 2 6 29" xfId="41143"/>
    <cellStyle name="Обычный 5 2 6 29 2" xfId="41144"/>
    <cellStyle name="Обычный 5 2 6 3" xfId="41145"/>
    <cellStyle name="Обычный 5 2 6 3 2" xfId="41146"/>
    <cellStyle name="Обычный 5 2 6 30" xfId="41147"/>
    <cellStyle name="Обычный 5 2 6 30 2" xfId="41148"/>
    <cellStyle name="Обычный 5 2 6 31" xfId="41149"/>
    <cellStyle name="Обычный 5 2 6 31 2" xfId="41150"/>
    <cellStyle name="Обычный 5 2 6 32" xfId="41151"/>
    <cellStyle name="Обычный 5 2 6 32 2" xfId="41152"/>
    <cellStyle name="Обычный 5 2 6 33" xfId="41153"/>
    <cellStyle name="Обычный 5 2 6 33 2" xfId="41154"/>
    <cellStyle name="Обычный 5 2 6 34" xfId="41155"/>
    <cellStyle name="Обычный 5 2 6 34 2" xfId="41156"/>
    <cellStyle name="Обычный 5 2 6 35" xfId="41157"/>
    <cellStyle name="Обычный 5 2 6 4" xfId="41158"/>
    <cellStyle name="Обычный 5 2 6 4 2" xfId="41159"/>
    <cellStyle name="Обычный 5 2 6 5" xfId="41160"/>
    <cellStyle name="Обычный 5 2 6 5 2" xfId="41161"/>
    <cellStyle name="Обычный 5 2 6 6" xfId="41162"/>
    <cellStyle name="Обычный 5 2 6 6 2" xfId="41163"/>
    <cellStyle name="Обычный 5 2 6 7" xfId="41164"/>
    <cellStyle name="Обычный 5 2 6 7 2" xfId="41165"/>
    <cellStyle name="Обычный 5 2 6 8" xfId="41166"/>
    <cellStyle name="Обычный 5 2 6 8 2" xfId="41167"/>
    <cellStyle name="Обычный 5 2 6 9" xfId="41168"/>
    <cellStyle name="Обычный 5 2 6 9 2" xfId="41169"/>
    <cellStyle name="Обычный 5 2 7" xfId="41170"/>
    <cellStyle name="Обычный 5 2 7 2" xfId="41171"/>
    <cellStyle name="Обычный 5 2 8" xfId="41172"/>
    <cellStyle name="Обычный 5 2 8 2" xfId="41173"/>
    <cellStyle name="Обычный 5 2 9" xfId="41174"/>
    <cellStyle name="Обычный 5 2 9 2" xfId="41175"/>
    <cellStyle name="Обычный 5 2_1 ЦК по годам" xfId="41176"/>
    <cellStyle name="Обычный 5 20" xfId="41177"/>
    <cellStyle name="Обычный 5 20 2" xfId="41178"/>
    <cellStyle name="Обычный 5 21" xfId="41179"/>
    <cellStyle name="Обычный 5 21 2" xfId="41180"/>
    <cellStyle name="Обычный 5 22" xfId="41181"/>
    <cellStyle name="Обычный 5 22 2" xfId="41182"/>
    <cellStyle name="Обычный 5 23" xfId="41183"/>
    <cellStyle name="Обычный 5 23 2" xfId="41184"/>
    <cellStyle name="Обычный 5 24" xfId="41185"/>
    <cellStyle name="Обычный 5 24 2" xfId="41186"/>
    <cellStyle name="Обычный 5 25" xfId="41187"/>
    <cellStyle name="Обычный 5 25 2" xfId="41188"/>
    <cellStyle name="Обычный 5 26" xfId="41189"/>
    <cellStyle name="Обычный 5 26 2" xfId="41190"/>
    <cellStyle name="Обычный 5 27" xfId="41191"/>
    <cellStyle name="Обычный 5 27 2" xfId="41192"/>
    <cellStyle name="Обычный 5 28" xfId="41193"/>
    <cellStyle name="Обычный 5 28 2" xfId="41194"/>
    <cellStyle name="Обычный 5 29" xfId="41195"/>
    <cellStyle name="Обычный 5 29 2" xfId="41196"/>
    <cellStyle name="Обычный 5 3" xfId="41197"/>
    <cellStyle name="Обычный 5 3 10" xfId="41198"/>
    <cellStyle name="Обычный 5 3 10 2" xfId="41199"/>
    <cellStyle name="Обычный 5 3 11" xfId="41200"/>
    <cellStyle name="Обычный 5 3 11 2" xfId="41201"/>
    <cellStyle name="Обычный 5 3 12" xfId="41202"/>
    <cellStyle name="Обычный 5 3 12 2" xfId="41203"/>
    <cellStyle name="Обычный 5 3 13" xfId="41204"/>
    <cellStyle name="Обычный 5 3 13 2" xfId="41205"/>
    <cellStyle name="Обычный 5 3 14" xfId="41206"/>
    <cellStyle name="Обычный 5 3 14 2" xfId="41207"/>
    <cellStyle name="Обычный 5 3 15" xfId="41208"/>
    <cellStyle name="Обычный 5 3 15 2" xfId="41209"/>
    <cellStyle name="Обычный 5 3 16" xfId="41210"/>
    <cellStyle name="Обычный 5 3 16 2" xfId="41211"/>
    <cellStyle name="Обычный 5 3 17" xfId="41212"/>
    <cellStyle name="Обычный 5 3 17 2" xfId="41213"/>
    <cellStyle name="Обычный 5 3 18" xfId="41214"/>
    <cellStyle name="Обычный 5 3 18 2" xfId="41215"/>
    <cellStyle name="Обычный 5 3 19" xfId="41216"/>
    <cellStyle name="Обычный 5 3 19 2" xfId="41217"/>
    <cellStyle name="Обычный 5 3 2" xfId="41218"/>
    <cellStyle name="Обычный 5 3 2 10" xfId="41219"/>
    <cellStyle name="Обычный 5 3 2 10 2" xfId="41220"/>
    <cellStyle name="Обычный 5 3 2 11" xfId="41221"/>
    <cellStyle name="Обычный 5 3 2 11 2" xfId="41222"/>
    <cellStyle name="Обычный 5 3 2 12" xfId="41223"/>
    <cellStyle name="Обычный 5 3 2 12 2" xfId="41224"/>
    <cellStyle name="Обычный 5 3 2 13" xfId="41225"/>
    <cellStyle name="Обычный 5 3 2 13 2" xfId="41226"/>
    <cellStyle name="Обычный 5 3 2 14" xfId="41227"/>
    <cellStyle name="Обычный 5 3 2 14 2" xfId="41228"/>
    <cellStyle name="Обычный 5 3 2 15" xfId="41229"/>
    <cellStyle name="Обычный 5 3 2 15 2" xfId="41230"/>
    <cellStyle name="Обычный 5 3 2 16" xfId="41231"/>
    <cellStyle name="Обычный 5 3 2 16 2" xfId="41232"/>
    <cellStyle name="Обычный 5 3 2 17" xfId="41233"/>
    <cellStyle name="Обычный 5 3 2 17 2" xfId="41234"/>
    <cellStyle name="Обычный 5 3 2 18" xfId="41235"/>
    <cellStyle name="Обычный 5 3 2 18 2" xfId="41236"/>
    <cellStyle name="Обычный 5 3 2 19" xfId="41237"/>
    <cellStyle name="Обычный 5 3 2 19 2" xfId="41238"/>
    <cellStyle name="Обычный 5 3 2 2" xfId="41239"/>
    <cellStyle name="Обычный 5 3 2 2 10" xfId="41240"/>
    <cellStyle name="Обычный 5 3 2 2 10 2" xfId="41241"/>
    <cellStyle name="Обычный 5 3 2 2 11" xfId="41242"/>
    <cellStyle name="Обычный 5 3 2 2 11 2" xfId="41243"/>
    <cellStyle name="Обычный 5 3 2 2 12" xfId="41244"/>
    <cellStyle name="Обычный 5 3 2 2 12 2" xfId="41245"/>
    <cellStyle name="Обычный 5 3 2 2 13" xfId="41246"/>
    <cellStyle name="Обычный 5 3 2 2 13 2" xfId="41247"/>
    <cellStyle name="Обычный 5 3 2 2 14" xfId="41248"/>
    <cellStyle name="Обычный 5 3 2 2 14 2" xfId="41249"/>
    <cellStyle name="Обычный 5 3 2 2 15" xfId="41250"/>
    <cellStyle name="Обычный 5 3 2 2 15 2" xfId="41251"/>
    <cellStyle name="Обычный 5 3 2 2 16" xfId="41252"/>
    <cellStyle name="Обычный 5 3 2 2 16 2" xfId="41253"/>
    <cellStyle name="Обычный 5 3 2 2 17" xfId="41254"/>
    <cellStyle name="Обычный 5 3 2 2 17 2" xfId="41255"/>
    <cellStyle name="Обычный 5 3 2 2 18" xfId="41256"/>
    <cellStyle name="Обычный 5 3 2 2 18 2" xfId="41257"/>
    <cellStyle name="Обычный 5 3 2 2 19" xfId="41258"/>
    <cellStyle name="Обычный 5 3 2 2 19 2" xfId="41259"/>
    <cellStyle name="Обычный 5 3 2 2 2" xfId="41260"/>
    <cellStyle name="Обычный 5 3 2 2 2 2" xfId="41261"/>
    <cellStyle name="Обычный 5 3 2 2 20" xfId="41262"/>
    <cellStyle name="Обычный 5 3 2 2 20 2" xfId="41263"/>
    <cellStyle name="Обычный 5 3 2 2 21" xfId="41264"/>
    <cellStyle name="Обычный 5 3 2 2 21 2" xfId="41265"/>
    <cellStyle name="Обычный 5 3 2 2 22" xfId="41266"/>
    <cellStyle name="Обычный 5 3 2 2 22 2" xfId="41267"/>
    <cellStyle name="Обычный 5 3 2 2 23" xfId="41268"/>
    <cellStyle name="Обычный 5 3 2 2 23 2" xfId="41269"/>
    <cellStyle name="Обычный 5 3 2 2 24" xfId="41270"/>
    <cellStyle name="Обычный 5 3 2 2 24 2" xfId="41271"/>
    <cellStyle name="Обычный 5 3 2 2 25" xfId="41272"/>
    <cellStyle name="Обычный 5 3 2 2 25 2" xfId="41273"/>
    <cellStyle name="Обычный 5 3 2 2 26" xfId="41274"/>
    <cellStyle name="Обычный 5 3 2 2 26 2" xfId="41275"/>
    <cellStyle name="Обычный 5 3 2 2 27" xfId="41276"/>
    <cellStyle name="Обычный 5 3 2 2 27 2" xfId="41277"/>
    <cellStyle name="Обычный 5 3 2 2 28" xfId="41278"/>
    <cellStyle name="Обычный 5 3 2 2 28 2" xfId="41279"/>
    <cellStyle name="Обычный 5 3 2 2 29" xfId="41280"/>
    <cellStyle name="Обычный 5 3 2 2 29 2" xfId="41281"/>
    <cellStyle name="Обычный 5 3 2 2 3" xfId="41282"/>
    <cellStyle name="Обычный 5 3 2 2 3 2" xfId="41283"/>
    <cellStyle name="Обычный 5 3 2 2 30" xfId="41284"/>
    <cellStyle name="Обычный 5 3 2 2 30 2" xfId="41285"/>
    <cellStyle name="Обычный 5 3 2 2 31" xfId="41286"/>
    <cellStyle name="Обычный 5 3 2 2 31 2" xfId="41287"/>
    <cellStyle name="Обычный 5 3 2 2 32" xfId="41288"/>
    <cellStyle name="Обычный 5 3 2 2 32 2" xfId="41289"/>
    <cellStyle name="Обычный 5 3 2 2 33" xfId="41290"/>
    <cellStyle name="Обычный 5 3 2 2 33 2" xfId="41291"/>
    <cellStyle name="Обычный 5 3 2 2 34" xfId="41292"/>
    <cellStyle name="Обычный 5 3 2 2 34 2" xfId="41293"/>
    <cellStyle name="Обычный 5 3 2 2 35" xfId="41294"/>
    <cellStyle name="Обычный 5 3 2 2 4" xfId="41295"/>
    <cellStyle name="Обычный 5 3 2 2 4 2" xfId="41296"/>
    <cellStyle name="Обычный 5 3 2 2 5" xfId="41297"/>
    <cellStyle name="Обычный 5 3 2 2 5 2" xfId="41298"/>
    <cellStyle name="Обычный 5 3 2 2 6" xfId="41299"/>
    <cellStyle name="Обычный 5 3 2 2 6 2" xfId="41300"/>
    <cellStyle name="Обычный 5 3 2 2 7" xfId="41301"/>
    <cellStyle name="Обычный 5 3 2 2 7 2" xfId="41302"/>
    <cellStyle name="Обычный 5 3 2 2 8" xfId="41303"/>
    <cellStyle name="Обычный 5 3 2 2 8 2" xfId="41304"/>
    <cellStyle name="Обычный 5 3 2 2 9" xfId="41305"/>
    <cellStyle name="Обычный 5 3 2 2 9 2" xfId="41306"/>
    <cellStyle name="Обычный 5 3 2 20" xfId="41307"/>
    <cellStyle name="Обычный 5 3 2 20 2" xfId="41308"/>
    <cellStyle name="Обычный 5 3 2 21" xfId="41309"/>
    <cellStyle name="Обычный 5 3 2 21 2" xfId="41310"/>
    <cellStyle name="Обычный 5 3 2 22" xfId="41311"/>
    <cellStyle name="Обычный 5 3 2 22 2" xfId="41312"/>
    <cellStyle name="Обычный 5 3 2 23" xfId="41313"/>
    <cellStyle name="Обычный 5 3 2 23 2" xfId="41314"/>
    <cellStyle name="Обычный 5 3 2 24" xfId="41315"/>
    <cellStyle name="Обычный 5 3 2 24 2" xfId="41316"/>
    <cellStyle name="Обычный 5 3 2 25" xfId="41317"/>
    <cellStyle name="Обычный 5 3 2 25 2" xfId="41318"/>
    <cellStyle name="Обычный 5 3 2 26" xfId="41319"/>
    <cellStyle name="Обычный 5 3 2 26 2" xfId="41320"/>
    <cellStyle name="Обычный 5 3 2 27" xfId="41321"/>
    <cellStyle name="Обычный 5 3 2 27 2" xfId="41322"/>
    <cellStyle name="Обычный 5 3 2 28" xfId="41323"/>
    <cellStyle name="Обычный 5 3 2 28 2" xfId="41324"/>
    <cellStyle name="Обычный 5 3 2 29" xfId="41325"/>
    <cellStyle name="Обычный 5 3 2 29 2" xfId="41326"/>
    <cellStyle name="Обычный 5 3 2 3" xfId="41327"/>
    <cellStyle name="Обычный 5 3 2 3 2" xfId="41328"/>
    <cellStyle name="Обычный 5 3 2 30" xfId="41329"/>
    <cellStyle name="Обычный 5 3 2 30 2" xfId="41330"/>
    <cellStyle name="Обычный 5 3 2 31" xfId="41331"/>
    <cellStyle name="Обычный 5 3 2 31 2" xfId="41332"/>
    <cellStyle name="Обычный 5 3 2 32" xfId="41333"/>
    <cellStyle name="Обычный 5 3 2 32 2" xfId="41334"/>
    <cellStyle name="Обычный 5 3 2 33" xfId="41335"/>
    <cellStyle name="Обычный 5 3 2 33 2" xfId="41336"/>
    <cellStyle name="Обычный 5 3 2 34" xfId="41337"/>
    <cellStyle name="Обычный 5 3 2 34 2" xfId="41338"/>
    <cellStyle name="Обычный 5 3 2 35" xfId="41339"/>
    <cellStyle name="Обычный 5 3 2 35 2" xfId="41340"/>
    <cellStyle name="Обычный 5 3 2 36" xfId="41341"/>
    <cellStyle name="Обычный 5 3 2 36 2" xfId="41342"/>
    <cellStyle name="Обычный 5 3 2 37" xfId="41343"/>
    <cellStyle name="Обычный 5 3 2 4" xfId="41344"/>
    <cellStyle name="Обычный 5 3 2 4 2" xfId="41345"/>
    <cellStyle name="Обычный 5 3 2 5" xfId="41346"/>
    <cellStyle name="Обычный 5 3 2 5 2" xfId="41347"/>
    <cellStyle name="Обычный 5 3 2 6" xfId="41348"/>
    <cellStyle name="Обычный 5 3 2 6 2" xfId="41349"/>
    <cellStyle name="Обычный 5 3 2 7" xfId="41350"/>
    <cellStyle name="Обычный 5 3 2 7 2" xfId="41351"/>
    <cellStyle name="Обычный 5 3 2 8" xfId="41352"/>
    <cellStyle name="Обычный 5 3 2 8 2" xfId="41353"/>
    <cellStyle name="Обычный 5 3 2 9" xfId="41354"/>
    <cellStyle name="Обычный 5 3 2 9 2" xfId="41355"/>
    <cellStyle name="Обычный 5 3 20" xfId="41356"/>
    <cellStyle name="Обычный 5 3 20 2" xfId="41357"/>
    <cellStyle name="Обычный 5 3 21" xfId="41358"/>
    <cellStyle name="Обычный 5 3 21 2" xfId="41359"/>
    <cellStyle name="Обычный 5 3 22" xfId="41360"/>
    <cellStyle name="Обычный 5 3 22 2" xfId="41361"/>
    <cellStyle name="Обычный 5 3 23" xfId="41362"/>
    <cellStyle name="Обычный 5 3 23 2" xfId="41363"/>
    <cellStyle name="Обычный 5 3 24" xfId="41364"/>
    <cellStyle name="Обычный 5 3 24 2" xfId="41365"/>
    <cellStyle name="Обычный 5 3 25" xfId="41366"/>
    <cellStyle name="Обычный 5 3 25 2" xfId="41367"/>
    <cellStyle name="Обычный 5 3 26" xfId="41368"/>
    <cellStyle name="Обычный 5 3 26 2" xfId="41369"/>
    <cellStyle name="Обычный 5 3 27" xfId="41370"/>
    <cellStyle name="Обычный 5 3 27 2" xfId="41371"/>
    <cellStyle name="Обычный 5 3 28" xfId="41372"/>
    <cellStyle name="Обычный 5 3 28 2" xfId="41373"/>
    <cellStyle name="Обычный 5 3 29" xfId="41374"/>
    <cellStyle name="Обычный 5 3 29 2" xfId="41375"/>
    <cellStyle name="Обычный 5 3 3" xfId="41376"/>
    <cellStyle name="Обычный 5 3 3 10" xfId="41377"/>
    <cellStyle name="Обычный 5 3 3 10 2" xfId="41378"/>
    <cellStyle name="Обычный 5 3 3 11" xfId="41379"/>
    <cellStyle name="Обычный 5 3 3 11 2" xfId="41380"/>
    <cellStyle name="Обычный 5 3 3 12" xfId="41381"/>
    <cellStyle name="Обычный 5 3 3 12 2" xfId="41382"/>
    <cellStyle name="Обычный 5 3 3 13" xfId="41383"/>
    <cellStyle name="Обычный 5 3 3 13 2" xfId="41384"/>
    <cellStyle name="Обычный 5 3 3 14" xfId="41385"/>
    <cellStyle name="Обычный 5 3 3 14 2" xfId="41386"/>
    <cellStyle name="Обычный 5 3 3 15" xfId="41387"/>
    <cellStyle name="Обычный 5 3 3 15 2" xfId="41388"/>
    <cellStyle name="Обычный 5 3 3 16" xfId="41389"/>
    <cellStyle name="Обычный 5 3 3 16 2" xfId="41390"/>
    <cellStyle name="Обычный 5 3 3 17" xfId="41391"/>
    <cellStyle name="Обычный 5 3 3 17 2" xfId="41392"/>
    <cellStyle name="Обычный 5 3 3 18" xfId="41393"/>
    <cellStyle name="Обычный 5 3 3 18 2" xfId="41394"/>
    <cellStyle name="Обычный 5 3 3 19" xfId="41395"/>
    <cellStyle name="Обычный 5 3 3 19 2" xfId="41396"/>
    <cellStyle name="Обычный 5 3 3 2" xfId="41397"/>
    <cellStyle name="Обычный 5 3 3 2 2" xfId="41398"/>
    <cellStyle name="Обычный 5 3 3 2 2 2" xfId="41399"/>
    <cellStyle name="Обычный 5 3 3 2 3" xfId="41400"/>
    <cellStyle name="Обычный 5 3 3 20" xfId="41401"/>
    <cellStyle name="Обычный 5 3 3 20 2" xfId="41402"/>
    <cellStyle name="Обычный 5 3 3 21" xfId="41403"/>
    <cellStyle name="Обычный 5 3 3 21 2" xfId="41404"/>
    <cellStyle name="Обычный 5 3 3 22" xfId="41405"/>
    <cellStyle name="Обычный 5 3 3 22 2" xfId="41406"/>
    <cellStyle name="Обычный 5 3 3 23" xfId="41407"/>
    <cellStyle name="Обычный 5 3 3 23 2" xfId="41408"/>
    <cellStyle name="Обычный 5 3 3 24" xfId="41409"/>
    <cellStyle name="Обычный 5 3 3 24 2" xfId="41410"/>
    <cellStyle name="Обычный 5 3 3 25" xfId="41411"/>
    <cellStyle name="Обычный 5 3 3 25 2" xfId="41412"/>
    <cellStyle name="Обычный 5 3 3 26" xfId="41413"/>
    <cellStyle name="Обычный 5 3 3 26 2" xfId="41414"/>
    <cellStyle name="Обычный 5 3 3 27" xfId="41415"/>
    <cellStyle name="Обычный 5 3 3 27 2" xfId="41416"/>
    <cellStyle name="Обычный 5 3 3 28" xfId="41417"/>
    <cellStyle name="Обычный 5 3 3 28 2" xfId="41418"/>
    <cellStyle name="Обычный 5 3 3 29" xfId="41419"/>
    <cellStyle name="Обычный 5 3 3 29 2" xfId="41420"/>
    <cellStyle name="Обычный 5 3 3 3" xfId="41421"/>
    <cellStyle name="Обычный 5 3 3 3 2" xfId="41422"/>
    <cellStyle name="Обычный 5 3 3 30" xfId="41423"/>
    <cellStyle name="Обычный 5 3 3 30 2" xfId="41424"/>
    <cellStyle name="Обычный 5 3 3 31" xfId="41425"/>
    <cellStyle name="Обычный 5 3 3 31 2" xfId="41426"/>
    <cellStyle name="Обычный 5 3 3 32" xfId="41427"/>
    <cellStyle name="Обычный 5 3 3 32 2" xfId="41428"/>
    <cellStyle name="Обычный 5 3 3 33" xfId="41429"/>
    <cellStyle name="Обычный 5 3 3 33 2" xfId="41430"/>
    <cellStyle name="Обычный 5 3 3 34" xfId="41431"/>
    <cellStyle name="Обычный 5 3 3 34 2" xfId="41432"/>
    <cellStyle name="Обычный 5 3 3 35" xfId="41433"/>
    <cellStyle name="Обычный 5 3 3 4" xfId="41434"/>
    <cellStyle name="Обычный 5 3 3 4 2" xfId="41435"/>
    <cellStyle name="Обычный 5 3 3 5" xfId="41436"/>
    <cellStyle name="Обычный 5 3 3 5 2" xfId="41437"/>
    <cellStyle name="Обычный 5 3 3 6" xfId="41438"/>
    <cellStyle name="Обычный 5 3 3 6 2" xfId="41439"/>
    <cellStyle name="Обычный 5 3 3 7" xfId="41440"/>
    <cellStyle name="Обычный 5 3 3 7 2" xfId="41441"/>
    <cellStyle name="Обычный 5 3 3 8" xfId="41442"/>
    <cellStyle name="Обычный 5 3 3 8 2" xfId="41443"/>
    <cellStyle name="Обычный 5 3 3 9" xfId="41444"/>
    <cellStyle name="Обычный 5 3 3 9 2" xfId="41445"/>
    <cellStyle name="Обычный 5 3 30" xfId="41446"/>
    <cellStyle name="Обычный 5 3 30 2" xfId="41447"/>
    <cellStyle name="Обычный 5 3 31" xfId="41448"/>
    <cellStyle name="Обычный 5 3 31 2" xfId="41449"/>
    <cellStyle name="Обычный 5 3 32" xfId="41450"/>
    <cellStyle name="Обычный 5 3 32 2" xfId="41451"/>
    <cellStyle name="Обычный 5 3 33" xfId="41452"/>
    <cellStyle name="Обычный 5 3 33 2" xfId="41453"/>
    <cellStyle name="Обычный 5 3 34" xfId="41454"/>
    <cellStyle name="Обычный 5 3 34 2" xfId="41455"/>
    <cellStyle name="Обычный 5 3 35" xfId="41456"/>
    <cellStyle name="Обычный 5 3 35 2" xfId="41457"/>
    <cellStyle name="Обычный 5 3 36" xfId="41458"/>
    <cellStyle name="Обычный 5 3 36 2" xfId="41459"/>
    <cellStyle name="Обычный 5 3 37" xfId="41460"/>
    <cellStyle name="Обычный 5 3 37 2" xfId="41461"/>
    <cellStyle name="Обычный 5 3 38" xfId="41462"/>
    <cellStyle name="Обычный 5 3 4" xfId="41463"/>
    <cellStyle name="Обычный 5 3 4 2" xfId="41464"/>
    <cellStyle name="Обычный 5 3 5" xfId="41465"/>
    <cellStyle name="Обычный 5 3 5 2" xfId="41466"/>
    <cellStyle name="Обычный 5 3 6" xfId="41467"/>
    <cellStyle name="Обычный 5 3 6 2" xfId="41468"/>
    <cellStyle name="Обычный 5 3 7" xfId="41469"/>
    <cellStyle name="Обычный 5 3 7 2" xfId="41470"/>
    <cellStyle name="Обычный 5 3 8" xfId="41471"/>
    <cellStyle name="Обычный 5 3 8 2" xfId="41472"/>
    <cellStyle name="Обычный 5 3 9" xfId="41473"/>
    <cellStyle name="Обычный 5 3 9 2" xfId="41474"/>
    <cellStyle name="Обычный 5 30" xfId="41475"/>
    <cellStyle name="Обычный 5 30 2" xfId="41476"/>
    <cellStyle name="Обычный 5 31" xfId="41477"/>
    <cellStyle name="Обычный 5 31 2" xfId="41478"/>
    <cellStyle name="Обычный 5 32" xfId="41479"/>
    <cellStyle name="Обычный 5 32 2" xfId="41480"/>
    <cellStyle name="Обычный 5 33" xfId="41481"/>
    <cellStyle name="Обычный 5 33 2" xfId="41482"/>
    <cellStyle name="Обычный 5 34" xfId="41483"/>
    <cellStyle name="Обычный 5 34 2" xfId="41484"/>
    <cellStyle name="Обычный 5 35" xfId="41485"/>
    <cellStyle name="Обычный 5 35 2" xfId="41486"/>
    <cellStyle name="Обычный 5 36" xfId="41487"/>
    <cellStyle name="Обычный 5 36 2" xfId="41488"/>
    <cellStyle name="Обычный 5 37" xfId="41489"/>
    <cellStyle name="Обычный 5 37 2" xfId="41490"/>
    <cellStyle name="Обычный 5 38" xfId="41491"/>
    <cellStyle name="Обычный 5 38 2" xfId="41492"/>
    <cellStyle name="Обычный 5 39" xfId="41493"/>
    <cellStyle name="Обычный 5 39 2" xfId="41494"/>
    <cellStyle name="Обычный 5 4" xfId="41495"/>
    <cellStyle name="Обычный 5 4 10" xfId="41496"/>
    <cellStyle name="Обычный 5 4 10 2" xfId="41497"/>
    <cellStyle name="Обычный 5 4 11" xfId="41498"/>
    <cellStyle name="Обычный 5 4 11 2" xfId="41499"/>
    <cellStyle name="Обычный 5 4 12" xfId="41500"/>
    <cellStyle name="Обычный 5 4 12 2" xfId="41501"/>
    <cellStyle name="Обычный 5 4 13" xfId="41502"/>
    <cellStyle name="Обычный 5 4 13 2" xfId="41503"/>
    <cellStyle name="Обычный 5 4 14" xfId="41504"/>
    <cellStyle name="Обычный 5 4 14 2" xfId="41505"/>
    <cellStyle name="Обычный 5 4 15" xfId="41506"/>
    <cellStyle name="Обычный 5 4 15 2" xfId="41507"/>
    <cellStyle name="Обычный 5 4 16" xfId="41508"/>
    <cellStyle name="Обычный 5 4 16 2" xfId="41509"/>
    <cellStyle name="Обычный 5 4 17" xfId="41510"/>
    <cellStyle name="Обычный 5 4 17 2" xfId="41511"/>
    <cellStyle name="Обычный 5 4 18" xfId="41512"/>
    <cellStyle name="Обычный 5 4 18 2" xfId="41513"/>
    <cellStyle name="Обычный 5 4 19" xfId="41514"/>
    <cellStyle name="Обычный 5 4 19 2" xfId="41515"/>
    <cellStyle name="Обычный 5 4 2" xfId="41516"/>
    <cellStyle name="Обычный 5 4 2 10" xfId="41517"/>
    <cellStyle name="Обычный 5 4 2 10 2" xfId="41518"/>
    <cellStyle name="Обычный 5 4 2 11" xfId="41519"/>
    <cellStyle name="Обычный 5 4 2 11 2" xfId="41520"/>
    <cellStyle name="Обычный 5 4 2 12" xfId="41521"/>
    <cellStyle name="Обычный 5 4 2 12 2" xfId="41522"/>
    <cellStyle name="Обычный 5 4 2 13" xfId="41523"/>
    <cellStyle name="Обычный 5 4 2 13 2" xfId="41524"/>
    <cellStyle name="Обычный 5 4 2 14" xfId="41525"/>
    <cellStyle name="Обычный 5 4 2 14 2" xfId="41526"/>
    <cellStyle name="Обычный 5 4 2 15" xfId="41527"/>
    <cellStyle name="Обычный 5 4 2 15 2" xfId="41528"/>
    <cellStyle name="Обычный 5 4 2 16" xfId="41529"/>
    <cellStyle name="Обычный 5 4 2 16 2" xfId="41530"/>
    <cellStyle name="Обычный 5 4 2 17" xfId="41531"/>
    <cellStyle name="Обычный 5 4 2 17 2" xfId="41532"/>
    <cellStyle name="Обычный 5 4 2 18" xfId="41533"/>
    <cellStyle name="Обычный 5 4 2 18 2" xfId="41534"/>
    <cellStyle name="Обычный 5 4 2 19" xfId="41535"/>
    <cellStyle name="Обычный 5 4 2 19 2" xfId="41536"/>
    <cellStyle name="Обычный 5 4 2 2" xfId="41537"/>
    <cellStyle name="Обычный 5 4 2 2 10" xfId="41538"/>
    <cellStyle name="Обычный 5 4 2 2 10 2" xfId="41539"/>
    <cellStyle name="Обычный 5 4 2 2 11" xfId="41540"/>
    <cellStyle name="Обычный 5 4 2 2 11 2" xfId="41541"/>
    <cellStyle name="Обычный 5 4 2 2 12" xfId="41542"/>
    <cellStyle name="Обычный 5 4 2 2 12 2" xfId="41543"/>
    <cellStyle name="Обычный 5 4 2 2 13" xfId="41544"/>
    <cellStyle name="Обычный 5 4 2 2 13 2" xfId="41545"/>
    <cellStyle name="Обычный 5 4 2 2 14" xfId="41546"/>
    <cellStyle name="Обычный 5 4 2 2 14 2" xfId="41547"/>
    <cellStyle name="Обычный 5 4 2 2 15" xfId="41548"/>
    <cellStyle name="Обычный 5 4 2 2 15 2" xfId="41549"/>
    <cellStyle name="Обычный 5 4 2 2 16" xfId="41550"/>
    <cellStyle name="Обычный 5 4 2 2 16 2" xfId="41551"/>
    <cellStyle name="Обычный 5 4 2 2 17" xfId="41552"/>
    <cellStyle name="Обычный 5 4 2 2 17 2" xfId="41553"/>
    <cellStyle name="Обычный 5 4 2 2 18" xfId="41554"/>
    <cellStyle name="Обычный 5 4 2 2 18 2" xfId="41555"/>
    <cellStyle name="Обычный 5 4 2 2 19" xfId="41556"/>
    <cellStyle name="Обычный 5 4 2 2 19 2" xfId="41557"/>
    <cellStyle name="Обычный 5 4 2 2 2" xfId="41558"/>
    <cellStyle name="Обычный 5 4 2 2 2 2" xfId="41559"/>
    <cellStyle name="Обычный 5 4 2 2 20" xfId="41560"/>
    <cellStyle name="Обычный 5 4 2 2 20 2" xfId="41561"/>
    <cellStyle name="Обычный 5 4 2 2 21" xfId="41562"/>
    <cellStyle name="Обычный 5 4 2 2 21 2" xfId="41563"/>
    <cellStyle name="Обычный 5 4 2 2 22" xfId="41564"/>
    <cellStyle name="Обычный 5 4 2 2 22 2" xfId="41565"/>
    <cellStyle name="Обычный 5 4 2 2 23" xfId="41566"/>
    <cellStyle name="Обычный 5 4 2 2 23 2" xfId="41567"/>
    <cellStyle name="Обычный 5 4 2 2 24" xfId="41568"/>
    <cellStyle name="Обычный 5 4 2 2 24 2" xfId="41569"/>
    <cellStyle name="Обычный 5 4 2 2 25" xfId="41570"/>
    <cellStyle name="Обычный 5 4 2 2 25 2" xfId="41571"/>
    <cellStyle name="Обычный 5 4 2 2 26" xfId="41572"/>
    <cellStyle name="Обычный 5 4 2 2 26 2" xfId="41573"/>
    <cellStyle name="Обычный 5 4 2 2 27" xfId="41574"/>
    <cellStyle name="Обычный 5 4 2 2 27 2" xfId="41575"/>
    <cellStyle name="Обычный 5 4 2 2 28" xfId="41576"/>
    <cellStyle name="Обычный 5 4 2 2 28 2" xfId="41577"/>
    <cellStyle name="Обычный 5 4 2 2 29" xfId="41578"/>
    <cellStyle name="Обычный 5 4 2 2 29 2" xfId="41579"/>
    <cellStyle name="Обычный 5 4 2 2 3" xfId="41580"/>
    <cellStyle name="Обычный 5 4 2 2 3 2" xfId="41581"/>
    <cellStyle name="Обычный 5 4 2 2 30" xfId="41582"/>
    <cellStyle name="Обычный 5 4 2 2 30 2" xfId="41583"/>
    <cellStyle name="Обычный 5 4 2 2 31" xfId="41584"/>
    <cellStyle name="Обычный 5 4 2 2 31 2" xfId="41585"/>
    <cellStyle name="Обычный 5 4 2 2 32" xfId="41586"/>
    <cellStyle name="Обычный 5 4 2 2 32 2" xfId="41587"/>
    <cellStyle name="Обычный 5 4 2 2 33" xfId="41588"/>
    <cellStyle name="Обычный 5 4 2 2 33 2" xfId="41589"/>
    <cellStyle name="Обычный 5 4 2 2 34" xfId="41590"/>
    <cellStyle name="Обычный 5 4 2 2 34 2" xfId="41591"/>
    <cellStyle name="Обычный 5 4 2 2 35" xfId="41592"/>
    <cellStyle name="Обычный 5 4 2 2 4" xfId="41593"/>
    <cellStyle name="Обычный 5 4 2 2 4 2" xfId="41594"/>
    <cellStyle name="Обычный 5 4 2 2 5" xfId="41595"/>
    <cellStyle name="Обычный 5 4 2 2 5 2" xfId="41596"/>
    <cellStyle name="Обычный 5 4 2 2 6" xfId="41597"/>
    <cellStyle name="Обычный 5 4 2 2 6 2" xfId="41598"/>
    <cellStyle name="Обычный 5 4 2 2 7" xfId="41599"/>
    <cellStyle name="Обычный 5 4 2 2 7 2" xfId="41600"/>
    <cellStyle name="Обычный 5 4 2 2 8" xfId="41601"/>
    <cellStyle name="Обычный 5 4 2 2 8 2" xfId="41602"/>
    <cellStyle name="Обычный 5 4 2 2 9" xfId="41603"/>
    <cellStyle name="Обычный 5 4 2 2 9 2" xfId="41604"/>
    <cellStyle name="Обычный 5 4 2 20" xfId="41605"/>
    <cellStyle name="Обычный 5 4 2 20 2" xfId="41606"/>
    <cellStyle name="Обычный 5 4 2 21" xfId="41607"/>
    <cellStyle name="Обычный 5 4 2 21 2" xfId="41608"/>
    <cellStyle name="Обычный 5 4 2 22" xfId="41609"/>
    <cellStyle name="Обычный 5 4 2 22 2" xfId="41610"/>
    <cellStyle name="Обычный 5 4 2 23" xfId="41611"/>
    <cellStyle name="Обычный 5 4 2 23 2" xfId="41612"/>
    <cellStyle name="Обычный 5 4 2 24" xfId="41613"/>
    <cellStyle name="Обычный 5 4 2 24 2" xfId="41614"/>
    <cellStyle name="Обычный 5 4 2 25" xfId="41615"/>
    <cellStyle name="Обычный 5 4 2 25 2" xfId="41616"/>
    <cellStyle name="Обычный 5 4 2 26" xfId="41617"/>
    <cellStyle name="Обычный 5 4 2 26 2" xfId="41618"/>
    <cellStyle name="Обычный 5 4 2 27" xfId="41619"/>
    <cellStyle name="Обычный 5 4 2 27 2" xfId="41620"/>
    <cellStyle name="Обычный 5 4 2 28" xfId="41621"/>
    <cellStyle name="Обычный 5 4 2 28 2" xfId="41622"/>
    <cellStyle name="Обычный 5 4 2 29" xfId="41623"/>
    <cellStyle name="Обычный 5 4 2 29 2" xfId="41624"/>
    <cellStyle name="Обычный 5 4 2 3" xfId="41625"/>
    <cellStyle name="Обычный 5 4 2 3 2" xfId="41626"/>
    <cellStyle name="Обычный 5 4 2 30" xfId="41627"/>
    <cellStyle name="Обычный 5 4 2 30 2" xfId="41628"/>
    <cellStyle name="Обычный 5 4 2 31" xfId="41629"/>
    <cellStyle name="Обычный 5 4 2 31 2" xfId="41630"/>
    <cellStyle name="Обычный 5 4 2 32" xfId="41631"/>
    <cellStyle name="Обычный 5 4 2 32 2" xfId="41632"/>
    <cellStyle name="Обычный 5 4 2 33" xfId="41633"/>
    <cellStyle name="Обычный 5 4 2 33 2" xfId="41634"/>
    <cellStyle name="Обычный 5 4 2 34" xfId="41635"/>
    <cellStyle name="Обычный 5 4 2 34 2" xfId="41636"/>
    <cellStyle name="Обычный 5 4 2 35" xfId="41637"/>
    <cellStyle name="Обычный 5 4 2 35 2" xfId="41638"/>
    <cellStyle name="Обычный 5 4 2 36" xfId="41639"/>
    <cellStyle name="Обычный 5 4 2 36 2" xfId="41640"/>
    <cellStyle name="Обычный 5 4 2 37" xfId="41641"/>
    <cellStyle name="Обычный 5 4 2 4" xfId="41642"/>
    <cellStyle name="Обычный 5 4 2 4 2" xfId="41643"/>
    <cellStyle name="Обычный 5 4 2 5" xfId="41644"/>
    <cellStyle name="Обычный 5 4 2 5 2" xfId="41645"/>
    <cellStyle name="Обычный 5 4 2 6" xfId="41646"/>
    <cellStyle name="Обычный 5 4 2 6 2" xfId="41647"/>
    <cellStyle name="Обычный 5 4 2 7" xfId="41648"/>
    <cellStyle name="Обычный 5 4 2 7 2" xfId="41649"/>
    <cellStyle name="Обычный 5 4 2 8" xfId="41650"/>
    <cellStyle name="Обычный 5 4 2 8 2" xfId="41651"/>
    <cellStyle name="Обычный 5 4 2 9" xfId="41652"/>
    <cellStyle name="Обычный 5 4 2 9 2" xfId="41653"/>
    <cellStyle name="Обычный 5 4 20" xfId="41654"/>
    <cellStyle name="Обычный 5 4 20 2" xfId="41655"/>
    <cellStyle name="Обычный 5 4 21" xfId="41656"/>
    <cellStyle name="Обычный 5 4 21 2" xfId="41657"/>
    <cellStyle name="Обычный 5 4 22" xfId="41658"/>
    <cellStyle name="Обычный 5 4 22 2" xfId="41659"/>
    <cellStyle name="Обычный 5 4 23" xfId="41660"/>
    <cellStyle name="Обычный 5 4 23 2" xfId="41661"/>
    <cellStyle name="Обычный 5 4 24" xfId="41662"/>
    <cellStyle name="Обычный 5 4 24 2" xfId="41663"/>
    <cellStyle name="Обычный 5 4 25" xfId="41664"/>
    <cellStyle name="Обычный 5 4 25 2" xfId="41665"/>
    <cellStyle name="Обычный 5 4 26" xfId="41666"/>
    <cellStyle name="Обычный 5 4 26 2" xfId="41667"/>
    <cellStyle name="Обычный 5 4 27" xfId="41668"/>
    <cellStyle name="Обычный 5 4 27 2" xfId="41669"/>
    <cellStyle name="Обычный 5 4 28" xfId="41670"/>
    <cellStyle name="Обычный 5 4 28 2" xfId="41671"/>
    <cellStyle name="Обычный 5 4 29" xfId="41672"/>
    <cellStyle name="Обычный 5 4 29 2" xfId="41673"/>
    <cellStyle name="Обычный 5 4 3" xfId="41674"/>
    <cellStyle name="Обычный 5 4 3 10" xfId="41675"/>
    <cellStyle name="Обычный 5 4 3 10 2" xfId="41676"/>
    <cellStyle name="Обычный 5 4 3 11" xfId="41677"/>
    <cellStyle name="Обычный 5 4 3 11 2" xfId="41678"/>
    <cellStyle name="Обычный 5 4 3 12" xfId="41679"/>
    <cellStyle name="Обычный 5 4 3 12 2" xfId="41680"/>
    <cellStyle name="Обычный 5 4 3 13" xfId="41681"/>
    <cellStyle name="Обычный 5 4 3 13 2" xfId="41682"/>
    <cellStyle name="Обычный 5 4 3 14" xfId="41683"/>
    <cellStyle name="Обычный 5 4 3 14 2" xfId="41684"/>
    <cellStyle name="Обычный 5 4 3 15" xfId="41685"/>
    <cellStyle name="Обычный 5 4 3 15 2" xfId="41686"/>
    <cellStyle name="Обычный 5 4 3 16" xfId="41687"/>
    <cellStyle name="Обычный 5 4 3 16 2" xfId="41688"/>
    <cellStyle name="Обычный 5 4 3 17" xfId="41689"/>
    <cellStyle name="Обычный 5 4 3 17 2" xfId="41690"/>
    <cellStyle name="Обычный 5 4 3 18" xfId="41691"/>
    <cellStyle name="Обычный 5 4 3 18 2" xfId="41692"/>
    <cellStyle name="Обычный 5 4 3 19" xfId="41693"/>
    <cellStyle name="Обычный 5 4 3 19 2" xfId="41694"/>
    <cellStyle name="Обычный 5 4 3 2" xfId="41695"/>
    <cellStyle name="Обычный 5 4 3 2 2" xfId="41696"/>
    <cellStyle name="Обычный 5 4 3 20" xfId="41697"/>
    <cellStyle name="Обычный 5 4 3 20 2" xfId="41698"/>
    <cellStyle name="Обычный 5 4 3 21" xfId="41699"/>
    <cellStyle name="Обычный 5 4 3 21 2" xfId="41700"/>
    <cellStyle name="Обычный 5 4 3 22" xfId="41701"/>
    <cellStyle name="Обычный 5 4 3 22 2" xfId="41702"/>
    <cellStyle name="Обычный 5 4 3 23" xfId="41703"/>
    <cellStyle name="Обычный 5 4 3 23 2" xfId="41704"/>
    <cellStyle name="Обычный 5 4 3 24" xfId="41705"/>
    <cellStyle name="Обычный 5 4 3 24 2" xfId="41706"/>
    <cellStyle name="Обычный 5 4 3 25" xfId="41707"/>
    <cellStyle name="Обычный 5 4 3 25 2" xfId="41708"/>
    <cellStyle name="Обычный 5 4 3 26" xfId="41709"/>
    <cellStyle name="Обычный 5 4 3 26 2" xfId="41710"/>
    <cellStyle name="Обычный 5 4 3 27" xfId="41711"/>
    <cellStyle name="Обычный 5 4 3 27 2" xfId="41712"/>
    <cellStyle name="Обычный 5 4 3 28" xfId="41713"/>
    <cellStyle name="Обычный 5 4 3 28 2" xfId="41714"/>
    <cellStyle name="Обычный 5 4 3 29" xfId="41715"/>
    <cellStyle name="Обычный 5 4 3 29 2" xfId="41716"/>
    <cellStyle name="Обычный 5 4 3 3" xfId="41717"/>
    <cellStyle name="Обычный 5 4 3 3 2" xfId="41718"/>
    <cellStyle name="Обычный 5 4 3 30" xfId="41719"/>
    <cellStyle name="Обычный 5 4 3 30 2" xfId="41720"/>
    <cellStyle name="Обычный 5 4 3 31" xfId="41721"/>
    <cellStyle name="Обычный 5 4 3 31 2" xfId="41722"/>
    <cellStyle name="Обычный 5 4 3 32" xfId="41723"/>
    <cellStyle name="Обычный 5 4 3 32 2" xfId="41724"/>
    <cellStyle name="Обычный 5 4 3 33" xfId="41725"/>
    <cellStyle name="Обычный 5 4 3 33 2" xfId="41726"/>
    <cellStyle name="Обычный 5 4 3 34" xfId="41727"/>
    <cellStyle name="Обычный 5 4 3 34 2" xfId="41728"/>
    <cellStyle name="Обычный 5 4 3 35" xfId="41729"/>
    <cellStyle name="Обычный 5 4 3 4" xfId="41730"/>
    <cellStyle name="Обычный 5 4 3 4 2" xfId="41731"/>
    <cellStyle name="Обычный 5 4 3 5" xfId="41732"/>
    <cellStyle name="Обычный 5 4 3 5 2" xfId="41733"/>
    <cellStyle name="Обычный 5 4 3 6" xfId="41734"/>
    <cellStyle name="Обычный 5 4 3 6 2" xfId="41735"/>
    <cellStyle name="Обычный 5 4 3 7" xfId="41736"/>
    <cellStyle name="Обычный 5 4 3 7 2" xfId="41737"/>
    <cellStyle name="Обычный 5 4 3 8" xfId="41738"/>
    <cellStyle name="Обычный 5 4 3 8 2" xfId="41739"/>
    <cellStyle name="Обычный 5 4 3 9" xfId="41740"/>
    <cellStyle name="Обычный 5 4 3 9 2" xfId="41741"/>
    <cellStyle name="Обычный 5 4 30" xfId="41742"/>
    <cellStyle name="Обычный 5 4 30 2" xfId="41743"/>
    <cellStyle name="Обычный 5 4 31" xfId="41744"/>
    <cellStyle name="Обычный 5 4 31 2" xfId="41745"/>
    <cellStyle name="Обычный 5 4 32" xfId="41746"/>
    <cellStyle name="Обычный 5 4 32 2" xfId="41747"/>
    <cellStyle name="Обычный 5 4 33" xfId="41748"/>
    <cellStyle name="Обычный 5 4 33 2" xfId="41749"/>
    <cellStyle name="Обычный 5 4 34" xfId="41750"/>
    <cellStyle name="Обычный 5 4 34 2" xfId="41751"/>
    <cellStyle name="Обычный 5 4 35" xfId="41752"/>
    <cellStyle name="Обычный 5 4 35 2" xfId="41753"/>
    <cellStyle name="Обычный 5 4 36" xfId="41754"/>
    <cellStyle name="Обычный 5 4 36 2" xfId="41755"/>
    <cellStyle name="Обычный 5 4 37" xfId="41756"/>
    <cellStyle name="Обычный 5 4 37 2" xfId="41757"/>
    <cellStyle name="Обычный 5 4 38" xfId="41758"/>
    <cellStyle name="Обычный 5 4 4" xfId="41759"/>
    <cellStyle name="Обычный 5 4 4 2" xfId="41760"/>
    <cellStyle name="Обычный 5 4 5" xfId="41761"/>
    <cellStyle name="Обычный 5 4 5 2" xfId="41762"/>
    <cellStyle name="Обычный 5 4 6" xfId="41763"/>
    <cellStyle name="Обычный 5 4 6 2" xfId="41764"/>
    <cellStyle name="Обычный 5 4 7" xfId="41765"/>
    <cellStyle name="Обычный 5 4 7 2" xfId="41766"/>
    <cellStyle name="Обычный 5 4 8" xfId="41767"/>
    <cellStyle name="Обычный 5 4 8 2" xfId="41768"/>
    <cellStyle name="Обычный 5 4 9" xfId="41769"/>
    <cellStyle name="Обычный 5 4 9 2" xfId="41770"/>
    <cellStyle name="Обычный 5 40" xfId="41771"/>
    <cellStyle name="Обычный 5 40 2" xfId="41772"/>
    <cellStyle name="Обычный 5 41" xfId="41773"/>
    <cellStyle name="Обычный 5 41 2" xfId="41774"/>
    <cellStyle name="Обычный 5 42" xfId="41775"/>
    <cellStyle name="Обычный 5 42 2" xfId="41776"/>
    <cellStyle name="Обычный 5 43" xfId="41777"/>
    <cellStyle name="Обычный 5 43 2" xfId="41778"/>
    <cellStyle name="Обычный 5 44" xfId="41779"/>
    <cellStyle name="Обычный 5 44 2" xfId="41780"/>
    <cellStyle name="Обычный 5 45" xfId="41781"/>
    <cellStyle name="Обычный 5 46" xfId="41782"/>
    <cellStyle name="Обычный 5 47" xfId="41783"/>
    <cellStyle name="Обычный 5 5" xfId="41784"/>
    <cellStyle name="Обычный 5 5 10" xfId="41785"/>
    <cellStyle name="Обычный 5 5 10 2" xfId="41786"/>
    <cellStyle name="Обычный 5 5 11" xfId="41787"/>
    <cellStyle name="Обычный 5 5 11 2" xfId="41788"/>
    <cellStyle name="Обычный 5 5 12" xfId="41789"/>
    <cellStyle name="Обычный 5 5 12 2" xfId="41790"/>
    <cellStyle name="Обычный 5 5 13" xfId="41791"/>
    <cellStyle name="Обычный 5 5 13 2" xfId="41792"/>
    <cellStyle name="Обычный 5 5 14" xfId="41793"/>
    <cellStyle name="Обычный 5 5 14 2" xfId="41794"/>
    <cellStyle name="Обычный 5 5 15" xfId="41795"/>
    <cellStyle name="Обычный 5 5 15 2" xfId="41796"/>
    <cellStyle name="Обычный 5 5 16" xfId="41797"/>
    <cellStyle name="Обычный 5 5 16 2" xfId="41798"/>
    <cellStyle name="Обычный 5 5 17" xfId="41799"/>
    <cellStyle name="Обычный 5 5 17 2" xfId="41800"/>
    <cellStyle name="Обычный 5 5 18" xfId="41801"/>
    <cellStyle name="Обычный 5 5 18 2" xfId="41802"/>
    <cellStyle name="Обычный 5 5 19" xfId="41803"/>
    <cellStyle name="Обычный 5 5 19 2" xfId="41804"/>
    <cellStyle name="Обычный 5 5 2" xfId="41805"/>
    <cellStyle name="Обычный 5 5 2 10" xfId="41806"/>
    <cellStyle name="Обычный 5 5 2 10 2" xfId="41807"/>
    <cellStyle name="Обычный 5 5 2 11" xfId="41808"/>
    <cellStyle name="Обычный 5 5 2 11 2" xfId="41809"/>
    <cellStyle name="Обычный 5 5 2 12" xfId="41810"/>
    <cellStyle name="Обычный 5 5 2 12 2" xfId="41811"/>
    <cellStyle name="Обычный 5 5 2 13" xfId="41812"/>
    <cellStyle name="Обычный 5 5 2 13 2" xfId="41813"/>
    <cellStyle name="Обычный 5 5 2 14" xfId="41814"/>
    <cellStyle name="Обычный 5 5 2 14 2" xfId="41815"/>
    <cellStyle name="Обычный 5 5 2 15" xfId="41816"/>
    <cellStyle name="Обычный 5 5 2 15 2" xfId="41817"/>
    <cellStyle name="Обычный 5 5 2 16" xfId="41818"/>
    <cellStyle name="Обычный 5 5 2 16 2" xfId="41819"/>
    <cellStyle name="Обычный 5 5 2 17" xfId="41820"/>
    <cellStyle name="Обычный 5 5 2 17 2" xfId="41821"/>
    <cellStyle name="Обычный 5 5 2 18" xfId="41822"/>
    <cellStyle name="Обычный 5 5 2 18 2" xfId="41823"/>
    <cellStyle name="Обычный 5 5 2 19" xfId="41824"/>
    <cellStyle name="Обычный 5 5 2 19 2" xfId="41825"/>
    <cellStyle name="Обычный 5 5 2 2" xfId="41826"/>
    <cellStyle name="Обычный 5 5 2 2 10" xfId="41827"/>
    <cellStyle name="Обычный 5 5 2 2 10 2" xfId="41828"/>
    <cellStyle name="Обычный 5 5 2 2 11" xfId="41829"/>
    <cellStyle name="Обычный 5 5 2 2 11 2" xfId="41830"/>
    <cellStyle name="Обычный 5 5 2 2 12" xfId="41831"/>
    <cellStyle name="Обычный 5 5 2 2 12 2" xfId="41832"/>
    <cellStyle name="Обычный 5 5 2 2 13" xfId="41833"/>
    <cellStyle name="Обычный 5 5 2 2 13 2" xfId="41834"/>
    <cellStyle name="Обычный 5 5 2 2 14" xfId="41835"/>
    <cellStyle name="Обычный 5 5 2 2 14 2" xfId="41836"/>
    <cellStyle name="Обычный 5 5 2 2 15" xfId="41837"/>
    <cellStyle name="Обычный 5 5 2 2 15 2" xfId="41838"/>
    <cellStyle name="Обычный 5 5 2 2 16" xfId="41839"/>
    <cellStyle name="Обычный 5 5 2 2 16 2" xfId="41840"/>
    <cellStyle name="Обычный 5 5 2 2 17" xfId="41841"/>
    <cellStyle name="Обычный 5 5 2 2 17 2" xfId="41842"/>
    <cellStyle name="Обычный 5 5 2 2 18" xfId="41843"/>
    <cellStyle name="Обычный 5 5 2 2 18 2" xfId="41844"/>
    <cellStyle name="Обычный 5 5 2 2 19" xfId="41845"/>
    <cellStyle name="Обычный 5 5 2 2 19 2" xfId="41846"/>
    <cellStyle name="Обычный 5 5 2 2 2" xfId="41847"/>
    <cellStyle name="Обычный 5 5 2 2 2 2" xfId="41848"/>
    <cellStyle name="Обычный 5 5 2 2 20" xfId="41849"/>
    <cellStyle name="Обычный 5 5 2 2 20 2" xfId="41850"/>
    <cellStyle name="Обычный 5 5 2 2 21" xfId="41851"/>
    <cellStyle name="Обычный 5 5 2 2 21 2" xfId="41852"/>
    <cellStyle name="Обычный 5 5 2 2 22" xfId="41853"/>
    <cellStyle name="Обычный 5 5 2 2 22 2" xfId="41854"/>
    <cellStyle name="Обычный 5 5 2 2 23" xfId="41855"/>
    <cellStyle name="Обычный 5 5 2 2 23 2" xfId="41856"/>
    <cellStyle name="Обычный 5 5 2 2 24" xfId="41857"/>
    <cellStyle name="Обычный 5 5 2 2 24 2" xfId="41858"/>
    <cellStyle name="Обычный 5 5 2 2 25" xfId="41859"/>
    <cellStyle name="Обычный 5 5 2 2 25 2" xfId="41860"/>
    <cellStyle name="Обычный 5 5 2 2 26" xfId="41861"/>
    <cellStyle name="Обычный 5 5 2 2 26 2" xfId="41862"/>
    <cellStyle name="Обычный 5 5 2 2 27" xfId="41863"/>
    <cellStyle name="Обычный 5 5 2 2 27 2" xfId="41864"/>
    <cellStyle name="Обычный 5 5 2 2 28" xfId="41865"/>
    <cellStyle name="Обычный 5 5 2 2 28 2" xfId="41866"/>
    <cellStyle name="Обычный 5 5 2 2 29" xfId="41867"/>
    <cellStyle name="Обычный 5 5 2 2 29 2" xfId="41868"/>
    <cellStyle name="Обычный 5 5 2 2 3" xfId="41869"/>
    <cellStyle name="Обычный 5 5 2 2 3 2" xfId="41870"/>
    <cellStyle name="Обычный 5 5 2 2 30" xfId="41871"/>
    <cellStyle name="Обычный 5 5 2 2 30 2" xfId="41872"/>
    <cellStyle name="Обычный 5 5 2 2 31" xfId="41873"/>
    <cellStyle name="Обычный 5 5 2 2 31 2" xfId="41874"/>
    <cellStyle name="Обычный 5 5 2 2 32" xfId="41875"/>
    <cellStyle name="Обычный 5 5 2 2 32 2" xfId="41876"/>
    <cellStyle name="Обычный 5 5 2 2 33" xfId="41877"/>
    <cellStyle name="Обычный 5 5 2 2 33 2" xfId="41878"/>
    <cellStyle name="Обычный 5 5 2 2 34" xfId="41879"/>
    <cellStyle name="Обычный 5 5 2 2 34 2" xfId="41880"/>
    <cellStyle name="Обычный 5 5 2 2 35" xfId="41881"/>
    <cellStyle name="Обычный 5 5 2 2 4" xfId="41882"/>
    <cellStyle name="Обычный 5 5 2 2 4 2" xfId="41883"/>
    <cellStyle name="Обычный 5 5 2 2 5" xfId="41884"/>
    <cellStyle name="Обычный 5 5 2 2 5 2" xfId="41885"/>
    <cellStyle name="Обычный 5 5 2 2 6" xfId="41886"/>
    <cellStyle name="Обычный 5 5 2 2 6 2" xfId="41887"/>
    <cellStyle name="Обычный 5 5 2 2 7" xfId="41888"/>
    <cellStyle name="Обычный 5 5 2 2 7 2" xfId="41889"/>
    <cellStyle name="Обычный 5 5 2 2 8" xfId="41890"/>
    <cellStyle name="Обычный 5 5 2 2 8 2" xfId="41891"/>
    <cellStyle name="Обычный 5 5 2 2 9" xfId="41892"/>
    <cellStyle name="Обычный 5 5 2 2 9 2" xfId="41893"/>
    <cellStyle name="Обычный 5 5 2 20" xfId="41894"/>
    <cellStyle name="Обычный 5 5 2 20 2" xfId="41895"/>
    <cellStyle name="Обычный 5 5 2 21" xfId="41896"/>
    <cellStyle name="Обычный 5 5 2 21 2" xfId="41897"/>
    <cellStyle name="Обычный 5 5 2 22" xfId="41898"/>
    <cellStyle name="Обычный 5 5 2 22 2" xfId="41899"/>
    <cellStyle name="Обычный 5 5 2 23" xfId="41900"/>
    <cellStyle name="Обычный 5 5 2 23 2" xfId="41901"/>
    <cellStyle name="Обычный 5 5 2 24" xfId="41902"/>
    <cellStyle name="Обычный 5 5 2 24 2" xfId="41903"/>
    <cellStyle name="Обычный 5 5 2 25" xfId="41904"/>
    <cellStyle name="Обычный 5 5 2 25 2" xfId="41905"/>
    <cellStyle name="Обычный 5 5 2 26" xfId="41906"/>
    <cellStyle name="Обычный 5 5 2 26 2" xfId="41907"/>
    <cellStyle name="Обычный 5 5 2 27" xfId="41908"/>
    <cellStyle name="Обычный 5 5 2 27 2" xfId="41909"/>
    <cellStyle name="Обычный 5 5 2 28" xfId="41910"/>
    <cellStyle name="Обычный 5 5 2 28 2" xfId="41911"/>
    <cellStyle name="Обычный 5 5 2 29" xfId="41912"/>
    <cellStyle name="Обычный 5 5 2 29 2" xfId="41913"/>
    <cellStyle name="Обычный 5 5 2 3" xfId="41914"/>
    <cellStyle name="Обычный 5 5 2 3 2" xfId="41915"/>
    <cellStyle name="Обычный 5 5 2 30" xfId="41916"/>
    <cellStyle name="Обычный 5 5 2 30 2" xfId="41917"/>
    <cellStyle name="Обычный 5 5 2 31" xfId="41918"/>
    <cellStyle name="Обычный 5 5 2 31 2" xfId="41919"/>
    <cellStyle name="Обычный 5 5 2 32" xfId="41920"/>
    <cellStyle name="Обычный 5 5 2 32 2" xfId="41921"/>
    <cellStyle name="Обычный 5 5 2 33" xfId="41922"/>
    <cellStyle name="Обычный 5 5 2 33 2" xfId="41923"/>
    <cellStyle name="Обычный 5 5 2 34" xfId="41924"/>
    <cellStyle name="Обычный 5 5 2 34 2" xfId="41925"/>
    <cellStyle name="Обычный 5 5 2 35" xfId="41926"/>
    <cellStyle name="Обычный 5 5 2 35 2" xfId="41927"/>
    <cellStyle name="Обычный 5 5 2 36" xfId="41928"/>
    <cellStyle name="Обычный 5 5 2 36 2" xfId="41929"/>
    <cellStyle name="Обычный 5 5 2 37" xfId="41930"/>
    <cellStyle name="Обычный 5 5 2 4" xfId="41931"/>
    <cellStyle name="Обычный 5 5 2 4 2" xfId="41932"/>
    <cellStyle name="Обычный 5 5 2 5" xfId="41933"/>
    <cellStyle name="Обычный 5 5 2 5 2" xfId="41934"/>
    <cellStyle name="Обычный 5 5 2 6" xfId="41935"/>
    <cellStyle name="Обычный 5 5 2 6 2" xfId="41936"/>
    <cellStyle name="Обычный 5 5 2 7" xfId="41937"/>
    <cellStyle name="Обычный 5 5 2 7 2" xfId="41938"/>
    <cellStyle name="Обычный 5 5 2 8" xfId="41939"/>
    <cellStyle name="Обычный 5 5 2 8 2" xfId="41940"/>
    <cellStyle name="Обычный 5 5 2 9" xfId="41941"/>
    <cellStyle name="Обычный 5 5 2 9 2" xfId="41942"/>
    <cellStyle name="Обычный 5 5 20" xfId="41943"/>
    <cellStyle name="Обычный 5 5 20 2" xfId="41944"/>
    <cellStyle name="Обычный 5 5 21" xfId="41945"/>
    <cellStyle name="Обычный 5 5 21 2" xfId="41946"/>
    <cellStyle name="Обычный 5 5 22" xfId="41947"/>
    <cellStyle name="Обычный 5 5 22 2" xfId="41948"/>
    <cellStyle name="Обычный 5 5 23" xfId="41949"/>
    <cellStyle name="Обычный 5 5 23 2" xfId="41950"/>
    <cellStyle name="Обычный 5 5 24" xfId="41951"/>
    <cellStyle name="Обычный 5 5 24 2" xfId="41952"/>
    <cellStyle name="Обычный 5 5 25" xfId="41953"/>
    <cellStyle name="Обычный 5 5 25 2" xfId="41954"/>
    <cellStyle name="Обычный 5 5 26" xfId="41955"/>
    <cellStyle name="Обычный 5 5 26 2" xfId="41956"/>
    <cellStyle name="Обычный 5 5 27" xfId="41957"/>
    <cellStyle name="Обычный 5 5 27 2" xfId="41958"/>
    <cellStyle name="Обычный 5 5 28" xfId="41959"/>
    <cellStyle name="Обычный 5 5 28 2" xfId="41960"/>
    <cellStyle name="Обычный 5 5 29" xfId="41961"/>
    <cellStyle name="Обычный 5 5 29 2" xfId="41962"/>
    <cellStyle name="Обычный 5 5 3" xfId="41963"/>
    <cellStyle name="Обычный 5 5 3 10" xfId="41964"/>
    <cellStyle name="Обычный 5 5 3 10 2" xfId="41965"/>
    <cellStyle name="Обычный 5 5 3 11" xfId="41966"/>
    <cellStyle name="Обычный 5 5 3 11 2" xfId="41967"/>
    <cellStyle name="Обычный 5 5 3 12" xfId="41968"/>
    <cellStyle name="Обычный 5 5 3 12 2" xfId="41969"/>
    <cellStyle name="Обычный 5 5 3 13" xfId="41970"/>
    <cellStyle name="Обычный 5 5 3 13 2" xfId="41971"/>
    <cellStyle name="Обычный 5 5 3 14" xfId="41972"/>
    <cellStyle name="Обычный 5 5 3 14 2" xfId="41973"/>
    <cellStyle name="Обычный 5 5 3 15" xfId="41974"/>
    <cellStyle name="Обычный 5 5 3 15 2" xfId="41975"/>
    <cellStyle name="Обычный 5 5 3 16" xfId="41976"/>
    <cellStyle name="Обычный 5 5 3 16 2" xfId="41977"/>
    <cellStyle name="Обычный 5 5 3 17" xfId="41978"/>
    <cellStyle name="Обычный 5 5 3 17 2" xfId="41979"/>
    <cellStyle name="Обычный 5 5 3 18" xfId="41980"/>
    <cellStyle name="Обычный 5 5 3 18 2" xfId="41981"/>
    <cellStyle name="Обычный 5 5 3 19" xfId="41982"/>
    <cellStyle name="Обычный 5 5 3 19 2" xfId="41983"/>
    <cellStyle name="Обычный 5 5 3 2" xfId="41984"/>
    <cellStyle name="Обычный 5 5 3 2 2" xfId="41985"/>
    <cellStyle name="Обычный 5 5 3 20" xfId="41986"/>
    <cellStyle name="Обычный 5 5 3 20 2" xfId="41987"/>
    <cellStyle name="Обычный 5 5 3 21" xfId="41988"/>
    <cellStyle name="Обычный 5 5 3 21 2" xfId="41989"/>
    <cellStyle name="Обычный 5 5 3 22" xfId="41990"/>
    <cellStyle name="Обычный 5 5 3 22 2" xfId="41991"/>
    <cellStyle name="Обычный 5 5 3 23" xfId="41992"/>
    <cellStyle name="Обычный 5 5 3 23 2" xfId="41993"/>
    <cellStyle name="Обычный 5 5 3 24" xfId="41994"/>
    <cellStyle name="Обычный 5 5 3 24 2" xfId="41995"/>
    <cellStyle name="Обычный 5 5 3 25" xfId="41996"/>
    <cellStyle name="Обычный 5 5 3 25 2" xfId="41997"/>
    <cellStyle name="Обычный 5 5 3 26" xfId="41998"/>
    <cellStyle name="Обычный 5 5 3 26 2" xfId="41999"/>
    <cellStyle name="Обычный 5 5 3 27" xfId="42000"/>
    <cellStyle name="Обычный 5 5 3 27 2" xfId="42001"/>
    <cellStyle name="Обычный 5 5 3 28" xfId="42002"/>
    <cellStyle name="Обычный 5 5 3 28 2" xfId="42003"/>
    <cellStyle name="Обычный 5 5 3 29" xfId="42004"/>
    <cellStyle name="Обычный 5 5 3 29 2" xfId="42005"/>
    <cellStyle name="Обычный 5 5 3 3" xfId="42006"/>
    <cellStyle name="Обычный 5 5 3 3 2" xfId="42007"/>
    <cellStyle name="Обычный 5 5 3 30" xfId="42008"/>
    <cellStyle name="Обычный 5 5 3 30 2" xfId="42009"/>
    <cellStyle name="Обычный 5 5 3 31" xfId="42010"/>
    <cellStyle name="Обычный 5 5 3 31 2" xfId="42011"/>
    <cellStyle name="Обычный 5 5 3 32" xfId="42012"/>
    <cellStyle name="Обычный 5 5 3 32 2" xfId="42013"/>
    <cellStyle name="Обычный 5 5 3 33" xfId="42014"/>
    <cellStyle name="Обычный 5 5 3 33 2" xfId="42015"/>
    <cellStyle name="Обычный 5 5 3 34" xfId="42016"/>
    <cellStyle name="Обычный 5 5 3 34 2" xfId="42017"/>
    <cellStyle name="Обычный 5 5 3 35" xfId="42018"/>
    <cellStyle name="Обычный 5 5 3 4" xfId="42019"/>
    <cellStyle name="Обычный 5 5 3 4 2" xfId="42020"/>
    <cellStyle name="Обычный 5 5 3 5" xfId="42021"/>
    <cellStyle name="Обычный 5 5 3 5 2" xfId="42022"/>
    <cellStyle name="Обычный 5 5 3 6" xfId="42023"/>
    <cellStyle name="Обычный 5 5 3 6 2" xfId="42024"/>
    <cellStyle name="Обычный 5 5 3 7" xfId="42025"/>
    <cellStyle name="Обычный 5 5 3 7 2" xfId="42026"/>
    <cellStyle name="Обычный 5 5 3 8" xfId="42027"/>
    <cellStyle name="Обычный 5 5 3 8 2" xfId="42028"/>
    <cellStyle name="Обычный 5 5 3 9" xfId="42029"/>
    <cellStyle name="Обычный 5 5 3 9 2" xfId="42030"/>
    <cellStyle name="Обычный 5 5 30" xfId="42031"/>
    <cellStyle name="Обычный 5 5 30 2" xfId="42032"/>
    <cellStyle name="Обычный 5 5 31" xfId="42033"/>
    <cellStyle name="Обычный 5 5 31 2" xfId="42034"/>
    <cellStyle name="Обычный 5 5 32" xfId="42035"/>
    <cellStyle name="Обычный 5 5 32 2" xfId="42036"/>
    <cellStyle name="Обычный 5 5 33" xfId="42037"/>
    <cellStyle name="Обычный 5 5 33 2" xfId="42038"/>
    <cellStyle name="Обычный 5 5 34" xfId="42039"/>
    <cellStyle name="Обычный 5 5 34 2" xfId="42040"/>
    <cellStyle name="Обычный 5 5 35" xfId="42041"/>
    <cellStyle name="Обычный 5 5 35 2" xfId="42042"/>
    <cellStyle name="Обычный 5 5 36" xfId="42043"/>
    <cellStyle name="Обычный 5 5 36 2" xfId="42044"/>
    <cellStyle name="Обычный 5 5 37" xfId="42045"/>
    <cellStyle name="Обычный 5 5 37 2" xfId="42046"/>
    <cellStyle name="Обычный 5 5 38" xfId="42047"/>
    <cellStyle name="Обычный 5 5 4" xfId="42048"/>
    <cellStyle name="Обычный 5 5 4 2" xfId="42049"/>
    <cellStyle name="Обычный 5 5 5" xfId="42050"/>
    <cellStyle name="Обычный 5 5 5 2" xfId="42051"/>
    <cellStyle name="Обычный 5 5 6" xfId="42052"/>
    <cellStyle name="Обычный 5 5 6 2" xfId="42053"/>
    <cellStyle name="Обычный 5 5 7" xfId="42054"/>
    <cellStyle name="Обычный 5 5 7 2" xfId="42055"/>
    <cellStyle name="Обычный 5 5 8" xfId="42056"/>
    <cellStyle name="Обычный 5 5 8 2" xfId="42057"/>
    <cellStyle name="Обычный 5 5 9" xfId="42058"/>
    <cellStyle name="Обычный 5 5 9 2" xfId="42059"/>
    <cellStyle name="Обычный 5 6" xfId="42060"/>
    <cellStyle name="Обычный 5 6 10" xfId="42061"/>
    <cellStyle name="Обычный 5 6 10 2" xfId="42062"/>
    <cellStyle name="Обычный 5 6 11" xfId="42063"/>
    <cellStyle name="Обычный 5 6 11 2" xfId="42064"/>
    <cellStyle name="Обычный 5 6 12" xfId="42065"/>
    <cellStyle name="Обычный 5 6 12 2" xfId="42066"/>
    <cellStyle name="Обычный 5 6 13" xfId="42067"/>
    <cellStyle name="Обычный 5 6 13 2" xfId="42068"/>
    <cellStyle name="Обычный 5 6 14" xfId="42069"/>
    <cellStyle name="Обычный 5 6 14 2" xfId="42070"/>
    <cellStyle name="Обычный 5 6 15" xfId="42071"/>
    <cellStyle name="Обычный 5 6 15 2" xfId="42072"/>
    <cellStyle name="Обычный 5 6 16" xfId="42073"/>
    <cellStyle name="Обычный 5 6 16 2" xfId="42074"/>
    <cellStyle name="Обычный 5 6 17" xfId="42075"/>
    <cellStyle name="Обычный 5 6 17 2" xfId="42076"/>
    <cellStyle name="Обычный 5 6 18" xfId="42077"/>
    <cellStyle name="Обычный 5 6 18 2" xfId="42078"/>
    <cellStyle name="Обычный 5 6 19" xfId="42079"/>
    <cellStyle name="Обычный 5 6 19 2" xfId="42080"/>
    <cellStyle name="Обычный 5 6 2" xfId="42081"/>
    <cellStyle name="Обычный 5 6 2 10" xfId="42082"/>
    <cellStyle name="Обычный 5 6 2 10 2" xfId="42083"/>
    <cellStyle name="Обычный 5 6 2 11" xfId="42084"/>
    <cellStyle name="Обычный 5 6 2 11 2" xfId="42085"/>
    <cellStyle name="Обычный 5 6 2 12" xfId="42086"/>
    <cellStyle name="Обычный 5 6 2 12 2" xfId="42087"/>
    <cellStyle name="Обычный 5 6 2 13" xfId="42088"/>
    <cellStyle name="Обычный 5 6 2 13 2" xfId="42089"/>
    <cellStyle name="Обычный 5 6 2 14" xfId="42090"/>
    <cellStyle name="Обычный 5 6 2 14 2" xfId="42091"/>
    <cellStyle name="Обычный 5 6 2 15" xfId="42092"/>
    <cellStyle name="Обычный 5 6 2 15 2" xfId="42093"/>
    <cellStyle name="Обычный 5 6 2 16" xfId="42094"/>
    <cellStyle name="Обычный 5 6 2 16 2" xfId="42095"/>
    <cellStyle name="Обычный 5 6 2 17" xfId="42096"/>
    <cellStyle name="Обычный 5 6 2 17 2" xfId="42097"/>
    <cellStyle name="Обычный 5 6 2 18" xfId="42098"/>
    <cellStyle name="Обычный 5 6 2 18 2" xfId="42099"/>
    <cellStyle name="Обычный 5 6 2 19" xfId="42100"/>
    <cellStyle name="Обычный 5 6 2 19 2" xfId="42101"/>
    <cellStyle name="Обычный 5 6 2 2" xfId="42102"/>
    <cellStyle name="Обычный 5 6 2 2 2" xfId="42103"/>
    <cellStyle name="Обычный 5 6 2 20" xfId="42104"/>
    <cellStyle name="Обычный 5 6 2 20 2" xfId="42105"/>
    <cellStyle name="Обычный 5 6 2 21" xfId="42106"/>
    <cellStyle name="Обычный 5 6 2 21 2" xfId="42107"/>
    <cellStyle name="Обычный 5 6 2 22" xfId="42108"/>
    <cellStyle name="Обычный 5 6 2 22 2" xfId="42109"/>
    <cellStyle name="Обычный 5 6 2 23" xfId="42110"/>
    <cellStyle name="Обычный 5 6 2 23 2" xfId="42111"/>
    <cellStyle name="Обычный 5 6 2 24" xfId="42112"/>
    <cellStyle name="Обычный 5 6 2 24 2" xfId="42113"/>
    <cellStyle name="Обычный 5 6 2 25" xfId="42114"/>
    <cellStyle name="Обычный 5 6 2 25 2" xfId="42115"/>
    <cellStyle name="Обычный 5 6 2 26" xfId="42116"/>
    <cellStyle name="Обычный 5 6 2 26 2" xfId="42117"/>
    <cellStyle name="Обычный 5 6 2 27" xfId="42118"/>
    <cellStyle name="Обычный 5 6 2 27 2" xfId="42119"/>
    <cellStyle name="Обычный 5 6 2 28" xfId="42120"/>
    <cellStyle name="Обычный 5 6 2 28 2" xfId="42121"/>
    <cellStyle name="Обычный 5 6 2 29" xfId="42122"/>
    <cellStyle name="Обычный 5 6 2 29 2" xfId="42123"/>
    <cellStyle name="Обычный 5 6 2 3" xfId="42124"/>
    <cellStyle name="Обычный 5 6 2 3 2" xfId="42125"/>
    <cellStyle name="Обычный 5 6 2 30" xfId="42126"/>
    <cellStyle name="Обычный 5 6 2 30 2" xfId="42127"/>
    <cellStyle name="Обычный 5 6 2 31" xfId="42128"/>
    <cellStyle name="Обычный 5 6 2 31 2" xfId="42129"/>
    <cellStyle name="Обычный 5 6 2 32" xfId="42130"/>
    <cellStyle name="Обычный 5 6 2 32 2" xfId="42131"/>
    <cellStyle name="Обычный 5 6 2 33" xfId="42132"/>
    <cellStyle name="Обычный 5 6 2 33 2" xfId="42133"/>
    <cellStyle name="Обычный 5 6 2 34" xfId="42134"/>
    <cellStyle name="Обычный 5 6 2 34 2" xfId="42135"/>
    <cellStyle name="Обычный 5 6 2 35" xfId="42136"/>
    <cellStyle name="Обычный 5 6 2 4" xfId="42137"/>
    <cellStyle name="Обычный 5 6 2 4 2" xfId="42138"/>
    <cellStyle name="Обычный 5 6 2 5" xfId="42139"/>
    <cellStyle name="Обычный 5 6 2 5 2" xfId="42140"/>
    <cellStyle name="Обычный 5 6 2 6" xfId="42141"/>
    <cellStyle name="Обычный 5 6 2 6 2" xfId="42142"/>
    <cellStyle name="Обычный 5 6 2 7" xfId="42143"/>
    <cellStyle name="Обычный 5 6 2 7 2" xfId="42144"/>
    <cellStyle name="Обычный 5 6 2 8" xfId="42145"/>
    <cellStyle name="Обычный 5 6 2 8 2" xfId="42146"/>
    <cellStyle name="Обычный 5 6 2 9" xfId="42147"/>
    <cellStyle name="Обычный 5 6 2 9 2" xfId="42148"/>
    <cellStyle name="Обычный 5 6 20" xfId="42149"/>
    <cellStyle name="Обычный 5 6 20 2" xfId="42150"/>
    <cellStyle name="Обычный 5 6 21" xfId="42151"/>
    <cellStyle name="Обычный 5 6 21 2" xfId="42152"/>
    <cellStyle name="Обычный 5 6 22" xfId="42153"/>
    <cellStyle name="Обычный 5 6 22 2" xfId="42154"/>
    <cellStyle name="Обычный 5 6 23" xfId="42155"/>
    <cellStyle name="Обычный 5 6 23 2" xfId="42156"/>
    <cellStyle name="Обычный 5 6 24" xfId="42157"/>
    <cellStyle name="Обычный 5 6 24 2" xfId="42158"/>
    <cellStyle name="Обычный 5 6 25" xfId="42159"/>
    <cellStyle name="Обычный 5 6 25 2" xfId="42160"/>
    <cellStyle name="Обычный 5 6 26" xfId="42161"/>
    <cellStyle name="Обычный 5 6 26 2" xfId="42162"/>
    <cellStyle name="Обычный 5 6 27" xfId="42163"/>
    <cellStyle name="Обычный 5 6 27 2" xfId="42164"/>
    <cellStyle name="Обычный 5 6 28" xfId="42165"/>
    <cellStyle name="Обычный 5 6 28 2" xfId="42166"/>
    <cellStyle name="Обычный 5 6 29" xfId="42167"/>
    <cellStyle name="Обычный 5 6 29 2" xfId="42168"/>
    <cellStyle name="Обычный 5 6 3" xfId="42169"/>
    <cellStyle name="Обычный 5 6 3 2" xfId="42170"/>
    <cellStyle name="Обычный 5 6 30" xfId="42171"/>
    <cellStyle name="Обычный 5 6 30 2" xfId="42172"/>
    <cellStyle name="Обычный 5 6 31" xfId="42173"/>
    <cellStyle name="Обычный 5 6 31 2" xfId="42174"/>
    <cellStyle name="Обычный 5 6 32" xfId="42175"/>
    <cellStyle name="Обычный 5 6 32 2" xfId="42176"/>
    <cellStyle name="Обычный 5 6 33" xfId="42177"/>
    <cellStyle name="Обычный 5 6 33 2" xfId="42178"/>
    <cellStyle name="Обычный 5 6 34" xfId="42179"/>
    <cellStyle name="Обычный 5 6 34 2" xfId="42180"/>
    <cellStyle name="Обычный 5 6 35" xfId="42181"/>
    <cellStyle name="Обычный 5 6 35 2" xfId="42182"/>
    <cellStyle name="Обычный 5 6 36" xfId="42183"/>
    <cellStyle name="Обычный 5 6 36 2" xfId="42184"/>
    <cellStyle name="Обычный 5 6 37" xfId="42185"/>
    <cellStyle name="Обычный 5 6 4" xfId="42186"/>
    <cellStyle name="Обычный 5 6 4 2" xfId="42187"/>
    <cellStyle name="Обычный 5 6 5" xfId="42188"/>
    <cellStyle name="Обычный 5 6 5 2" xfId="42189"/>
    <cellStyle name="Обычный 5 6 6" xfId="42190"/>
    <cellStyle name="Обычный 5 6 6 2" xfId="42191"/>
    <cellStyle name="Обычный 5 6 7" xfId="42192"/>
    <cellStyle name="Обычный 5 6 7 2" xfId="42193"/>
    <cellStyle name="Обычный 5 6 8" xfId="42194"/>
    <cellStyle name="Обычный 5 6 8 2" xfId="42195"/>
    <cellStyle name="Обычный 5 6 9" xfId="42196"/>
    <cellStyle name="Обычный 5 6 9 2" xfId="42197"/>
    <cellStyle name="Обычный 5 7" xfId="42198"/>
    <cellStyle name="Обычный 5 7 10" xfId="42199"/>
    <cellStyle name="Обычный 5 7 10 2" xfId="42200"/>
    <cellStyle name="Обычный 5 7 11" xfId="42201"/>
    <cellStyle name="Обычный 5 7 11 2" xfId="42202"/>
    <cellStyle name="Обычный 5 7 12" xfId="42203"/>
    <cellStyle name="Обычный 5 7 12 2" xfId="42204"/>
    <cellStyle name="Обычный 5 7 13" xfId="42205"/>
    <cellStyle name="Обычный 5 7 13 2" xfId="42206"/>
    <cellStyle name="Обычный 5 7 14" xfId="42207"/>
    <cellStyle name="Обычный 5 7 14 2" xfId="42208"/>
    <cellStyle name="Обычный 5 7 15" xfId="42209"/>
    <cellStyle name="Обычный 5 7 15 2" xfId="42210"/>
    <cellStyle name="Обычный 5 7 16" xfId="42211"/>
    <cellStyle name="Обычный 5 7 16 2" xfId="42212"/>
    <cellStyle name="Обычный 5 7 17" xfId="42213"/>
    <cellStyle name="Обычный 5 7 17 2" xfId="42214"/>
    <cellStyle name="Обычный 5 7 18" xfId="42215"/>
    <cellStyle name="Обычный 5 7 18 2" xfId="42216"/>
    <cellStyle name="Обычный 5 7 19" xfId="42217"/>
    <cellStyle name="Обычный 5 7 19 2" xfId="42218"/>
    <cellStyle name="Обычный 5 7 2" xfId="42219"/>
    <cellStyle name="Обычный 5 7 2 10" xfId="42220"/>
    <cellStyle name="Обычный 5 7 2 10 2" xfId="42221"/>
    <cellStyle name="Обычный 5 7 2 11" xfId="42222"/>
    <cellStyle name="Обычный 5 7 2 11 2" xfId="42223"/>
    <cellStyle name="Обычный 5 7 2 12" xfId="42224"/>
    <cellStyle name="Обычный 5 7 2 12 2" xfId="42225"/>
    <cellStyle name="Обычный 5 7 2 13" xfId="42226"/>
    <cellStyle name="Обычный 5 7 2 13 2" xfId="42227"/>
    <cellStyle name="Обычный 5 7 2 14" xfId="42228"/>
    <cellStyle name="Обычный 5 7 2 14 2" xfId="42229"/>
    <cellStyle name="Обычный 5 7 2 15" xfId="42230"/>
    <cellStyle name="Обычный 5 7 2 15 2" xfId="42231"/>
    <cellStyle name="Обычный 5 7 2 16" xfId="42232"/>
    <cellStyle name="Обычный 5 7 2 16 2" xfId="42233"/>
    <cellStyle name="Обычный 5 7 2 17" xfId="42234"/>
    <cellStyle name="Обычный 5 7 2 17 2" xfId="42235"/>
    <cellStyle name="Обычный 5 7 2 18" xfId="42236"/>
    <cellStyle name="Обычный 5 7 2 18 2" xfId="42237"/>
    <cellStyle name="Обычный 5 7 2 19" xfId="42238"/>
    <cellStyle name="Обычный 5 7 2 19 2" xfId="42239"/>
    <cellStyle name="Обычный 5 7 2 2" xfId="42240"/>
    <cellStyle name="Обычный 5 7 2 2 2" xfId="42241"/>
    <cellStyle name="Обычный 5 7 2 20" xfId="42242"/>
    <cellStyle name="Обычный 5 7 2 20 2" xfId="42243"/>
    <cellStyle name="Обычный 5 7 2 21" xfId="42244"/>
    <cellStyle name="Обычный 5 7 2 21 2" xfId="42245"/>
    <cellStyle name="Обычный 5 7 2 22" xfId="42246"/>
    <cellStyle name="Обычный 5 7 2 22 2" xfId="42247"/>
    <cellStyle name="Обычный 5 7 2 23" xfId="42248"/>
    <cellStyle name="Обычный 5 7 2 23 2" xfId="42249"/>
    <cellStyle name="Обычный 5 7 2 24" xfId="42250"/>
    <cellStyle name="Обычный 5 7 2 24 2" xfId="42251"/>
    <cellStyle name="Обычный 5 7 2 25" xfId="42252"/>
    <cellStyle name="Обычный 5 7 2 25 2" xfId="42253"/>
    <cellStyle name="Обычный 5 7 2 26" xfId="42254"/>
    <cellStyle name="Обычный 5 7 2 26 2" xfId="42255"/>
    <cellStyle name="Обычный 5 7 2 27" xfId="42256"/>
    <cellStyle name="Обычный 5 7 2 27 2" xfId="42257"/>
    <cellStyle name="Обычный 5 7 2 28" xfId="42258"/>
    <cellStyle name="Обычный 5 7 2 28 2" xfId="42259"/>
    <cellStyle name="Обычный 5 7 2 29" xfId="42260"/>
    <cellStyle name="Обычный 5 7 2 29 2" xfId="42261"/>
    <cellStyle name="Обычный 5 7 2 3" xfId="42262"/>
    <cellStyle name="Обычный 5 7 2 3 2" xfId="42263"/>
    <cellStyle name="Обычный 5 7 2 30" xfId="42264"/>
    <cellStyle name="Обычный 5 7 2 30 2" xfId="42265"/>
    <cellStyle name="Обычный 5 7 2 31" xfId="42266"/>
    <cellStyle name="Обычный 5 7 2 31 2" xfId="42267"/>
    <cellStyle name="Обычный 5 7 2 32" xfId="42268"/>
    <cellStyle name="Обычный 5 7 2 32 2" xfId="42269"/>
    <cellStyle name="Обычный 5 7 2 33" xfId="42270"/>
    <cellStyle name="Обычный 5 7 2 33 2" xfId="42271"/>
    <cellStyle name="Обычный 5 7 2 34" xfId="42272"/>
    <cellStyle name="Обычный 5 7 2 34 2" xfId="42273"/>
    <cellStyle name="Обычный 5 7 2 35" xfId="42274"/>
    <cellStyle name="Обычный 5 7 2 4" xfId="42275"/>
    <cellStyle name="Обычный 5 7 2 4 2" xfId="42276"/>
    <cellStyle name="Обычный 5 7 2 5" xfId="42277"/>
    <cellStyle name="Обычный 5 7 2 5 2" xfId="42278"/>
    <cellStyle name="Обычный 5 7 2 6" xfId="42279"/>
    <cellStyle name="Обычный 5 7 2 6 2" xfId="42280"/>
    <cellStyle name="Обычный 5 7 2 7" xfId="42281"/>
    <cellStyle name="Обычный 5 7 2 7 2" xfId="42282"/>
    <cellStyle name="Обычный 5 7 2 8" xfId="42283"/>
    <cellStyle name="Обычный 5 7 2 8 2" xfId="42284"/>
    <cellStyle name="Обычный 5 7 2 9" xfId="42285"/>
    <cellStyle name="Обычный 5 7 2 9 2" xfId="42286"/>
    <cellStyle name="Обычный 5 7 20" xfId="42287"/>
    <cellStyle name="Обычный 5 7 20 2" xfId="42288"/>
    <cellStyle name="Обычный 5 7 21" xfId="42289"/>
    <cellStyle name="Обычный 5 7 21 2" xfId="42290"/>
    <cellStyle name="Обычный 5 7 22" xfId="42291"/>
    <cellStyle name="Обычный 5 7 22 2" xfId="42292"/>
    <cellStyle name="Обычный 5 7 23" xfId="42293"/>
    <cellStyle name="Обычный 5 7 23 2" xfId="42294"/>
    <cellStyle name="Обычный 5 7 24" xfId="42295"/>
    <cellStyle name="Обычный 5 7 24 2" xfId="42296"/>
    <cellStyle name="Обычный 5 7 25" xfId="42297"/>
    <cellStyle name="Обычный 5 7 25 2" xfId="42298"/>
    <cellStyle name="Обычный 5 7 26" xfId="42299"/>
    <cellStyle name="Обычный 5 7 26 2" xfId="42300"/>
    <cellStyle name="Обычный 5 7 27" xfId="42301"/>
    <cellStyle name="Обычный 5 7 27 2" xfId="42302"/>
    <cellStyle name="Обычный 5 7 28" xfId="42303"/>
    <cellStyle name="Обычный 5 7 28 2" xfId="42304"/>
    <cellStyle name="Обычный 5 7 29" xfId="42305"/>
    <cellStyle name="Обычный 5 7 29 2" xfId="42306"/>
    <cellStyle name="Обычный 5 7 3" xfId="42307"/>
    <cellStyle name="Обычный 5 7 3 2" xfId="42308"/>
    <cellStyle name="Обычный 5 7 30" xfId="42309"/>
    <cellStyle name="Обычный 5 7 30 2" xfId="42310"/>
    <cellStyle name="Обычный 5 7 31" xfId="42311"/>
    <cellStyle name="Обычный 5 7 31 2" xfId="42312"/>
    <cellStyle name="Обычный 5 7 32" xfId="42313"/>
    <cellStyle name="Обычный 5 7 32 2" xfId="42314"/>
    <cellStyle name="Обычный 5 7 33" xfId="42315"/>
    <cellStyle name="Обычный 5 7 33 2" xfId="42316"/>
    <cellStyle name="Обычный 5 7 34" xfId="42317"/>
    <cellStyle name="Обычный 5 7 34 2" xfId="42318"/>
    <cellStyle name="Обычный 5 7 35" xfId="42319"/>
    <cellStyle name="Обычный 5 7 35 2" xfId="42320"/>
    <cellStyle name="Обычный 5 7 36" xfId="42321"/>
    <cellStyle name="Обычный 5 7 36 2" xfId="42322"/>
    <cellStyle name="Обычный 5 7 37" xfId="42323"/>
    <cellStyle name="Обычный 5 7 4" xfId="42324"/>
    <cellStyle name="Обычный 5 7 4 2" xfId="42325"/>
    <cellStyle name="Обычный 5 7 5" xfId="42326"/>
    <cellStyle name="Обычный 5 7 5 2" xfId="42327"/>
    <cellStyle name="Обычный 5 7 6" xfId="42328"/>
    <cellStyle name="Обычный 5 7 6 2" xfId="42329"/>
    <cellStyle name="Обычный 5 7 7" xfId="42330"/>
    <cellStyle name="Обычный 5 7 7 2" xfId="42331"/>
    <cellStyle name="Обычный 5 7 8" xfId="42332"/>
    <cellStyle name="Обычный 5 7 8 2" xfId="42333"/>
    <cellStyle name="Обычный 5 7 9" xfId="42334"/>
    <cellStyle name="Обычный 5 7 9 2" xfId="42335"/>
    <cellStyle name="Обычный 5 8" xfId="42336"/>
    <cellStyle name="Обычный 5 8 10" xfId="42337"/>
    <cellStyle name="Обычный 5 8 10 2" xfId="42338"/>
    <cellStyle name="Обычный 5 8 11" xfId="42339"/>
    <cellStyle name="Обычный 5 8 11 2" xfId="42340"/>
    <cellStyle name="Обычный 5 8 12" xfId="42341"/>
    <cellStyle name="Обычный 5 8 12 2" xfId="42342"/>
    <cellStyle name="Обычный 5 8 13" xfId="42343"/>
    <cellStyle name="Обычный 5 8 13 2" xfId="42344"/>
    <cellStyle name="Обычный 5 8 14" xfId="42345"/>
    <cellStyle name="Обычный 5 8 14 2" xfId="42346"/>
    <cellStyle name="Обычный 5 8 15" xfId="42347"/>
    <cellStyle name="Обычный 5 8 15 2" xfId="42348"/>
    <cellStyle name="Обычный 5 8 16" xfId="42349"/>
    <cellStyle name="Обычный 5 8 16 2" xfId="42350"/>
    <cellStyle name="Обычный 5 8 17" xfId="42351"/>
    <cellStyle name="Обычный 5 8 17 2" xfId="42352"/>
    <cellStyle name="Обычный 5 8 18" xfId="42353"/>
    <cellStyle name="Обычный 5 8 18 2" xfId="42354"/>
    <cellStyle name="Обычный 5 8 19" xfId="42355"/>
    <cellStyle name="Обычный 5 8 19 2" xfId="42356"/>
    <cellStyle name="Обычный 5 8 2" xfId="42357"/>
    <cellStyle name="Обычный 5 8 2 10" xfId="42358"/>
    <cellStyle name="Обычный 5 8 2 10 2" xfId="42359"/>
    <cellStyle name="Обычный 5 8 2 11" xfId="42360"/>
    <cellStyle name="Обычный 5 8 2 11 2" xfId="42361"/>
    <cellStyle name="Обычный 5 8 2 12" xfId="42362"/>
    <cellStyle name="Обычный 5 8 2 12 2" xfId="42363"/>
    <cellStyle name="Обычный 5 8 2 13" xfId="42364"/>
    <cellStyle name="Обычный 5 8 2 13 2" xfId="42365"/>
    <cellStyle name="Обычный 5 8 2 14" xfId="42366"/>
    <cellStyle name="Обычный 5 8 2 14 2" xfId="42367"/>
    <cellStyle name="Обычный 5 8 2 15" xfId="42368"/>
    <cellStyle name="Обычный 5 8 2 15 2" xfId="42369"/>
    <cellStyle name="Обычный 5 8 2 16" xfId="42370"/>
    <cellStyle name="Обычный 5 8 2 16 2" xfId="42371"/>
    <cellStyle name="Обычный 5 8 2 17" xfId="42372"/>
    <cellStyle name="Обычный 5 8 2 17 2" xfId="42373"/>
    <cellStyle name="Обычный 5 8 2 18" xfId="42374"/>
    <cellStyle name="Обычный 5 8 2 18 2" xfId="42375"/>
    <cellStyle name="Обычный 5 8 2 19" xfId="42376"/>
    <cellStyle name="Обычный 5 8 2 19 2" xfId="42377"/>
    <cellStyle name="Обычный 5 8 2 2" xfId="42378"/>
    <cellStyle name="Обычный 5 8 2 2 2" xfId="42379"/>
    <cellStyle name="Обычный 5 8 2 20" xfId="42380"/>
    <cellStyle name="Обычный 5 8 2 20 2" xfId="42381"/>
    <cellStyle name="Обычный 5 8 2 21" xfId="42382"/>
    <cellStyle name="Обычный 5 8 2 21 2" xfId="42383"/>
    <cellStyle name="Обычный 5 8 2 22" xfId="42384"/>
    <cellStyle name="Обычный 5 8 2 22 2" xfId="42385"/>
    <cellStyle name="Обычный 5 8 2 23" xfId="42386"/>
    <cellStyle name="Обычный 5 8 2 23 2" xfId="42387"/>
    <cellStyle name="Обычный 5 8 2 24" xfId="42388"/>
    <cellStyle name="Обычный 5 8 2 24 2" xfId="42389"/>
    <cellStyle name="Обычный 5 8 2 25" xfId="42390"/>
    <cellStyle name="Обычный 5 8 2 25 2" xfId="42391"/>
    <cellStyle name="Обычный 5 8 2 26" xfId="42392"/>
    <cellStyle name="Обычный 5 8 2 26 2" xfId="42393"/>
    <cellStyle name="Обычный 5 8 2 27" xfId="42394"/>
    <cellStyle name="Обычный 5 8 2 27 2" xfId="42395"/>
    <cellStyle name="Обычный 5 8 2 28" xfId="42396"/>
    <cellStyle name="Обычный 5 8 2 28 2" xfId="42397"/>
    <cellStyle name="Обычный 5 8 2 29" xfId="42398"/>
    <cellStyle name="Обычный 5 8 2 29 2" xfId="42399"/>
    <cellStyle name="Обычный 5 8 2 3" xfId="42400"/>
    <cellStyle name="Обычный 5 8 2 3 2" xfId="42401"/>
    <cellStyle name="Обычный 5 8 2 30" xfId="42402"/>
    <cellStyle name="Обычный 5 8 2 30 2" xfId="42403"/>
    <cellStyle name="Обычный 5 8 2 31" xfId="42404"/>
    <cellStyle name="Обычный 5 8 2 31 2" xfId="42405"/>
    <cellStyle name="Обычный 5 8 2 32" xfId="42406"/>
    <cellStyle name="Обычный 5 8 2 32 2" xfId="42407"/>
    <cellStyle name="Обычный 5 8 2 33" xfId="42408"/>
    <cellStyle name="Обычный 5 8 2 33 2" xfId="42409"/>
    <cellStyle name="Обычный 5 8 2 34" xfId="42410"/>
    <cellStyle name="Обычный 5 8 2 34 2" xfId="42411"/>
    <cellStyle name="Обычный 5 8 2 35" xfId="42412"/>
    <cellStyle name="Обычный 5 8 2 4" xfId="42413"/>
    <cellStyle name="Обычный 5 8 2 4 2" xfId="42414"/>
    <cellStyle name="Обычный 5 8 2 5" xfId="42415"/>
    <cellStyle name="Обычный 5 8 2 5 2" xfId="42416"/>
    <cellStyle name="Обычный 5 8 2 6" xfId="42417"/>
    <cellStyle name="Обычный 5 8 2 6 2" xfId="42418"/>
    <cellStyle name="Обычный 5 8 2 7" xfId="42419"/>
    <cellStyle name="Обычный 5 8 2 7 2" xfId="42420"/>
    <cellStyle name="Обычный 5 8 2 8" xfId="42421"/>
    <cellStyle name="Обычный 5 8 2 8 2" xfId="42422"/>
    <cellStyle name="Обычный 5 8 2 9" xfId="42423"/>
    <cellStyle name="Обычный 5 8 2 9 2" xfId="42424"/>
    <cellStyle name="Обычный 5 8 20" xfId="42425"/>
    <cellStyle name="Обычный 5 8 20 2" xfId="42426"/>
    <cellStyle name="Обычный 5 8 21" xfId="42427"/>
    <cellStyle name="Обычный 5 8 21 2" xfId="42428"/>
    <cellStyle name="Обычный 5 8 22" xfId="42429"/>
    <cellStyle name="Обычный 5 8 22 2" xfId="42430"/>
    <cellStyle name="Обычный 5 8 23" xfId="42431"/>
    <cellStyle name="Обычный 5 8 23 2" xfId="42432"/>
    <cellStyle name="Обычный 5 8 24" xfId="42433"/>
    <cellStyle name="Обычный 5 8 24 2" xfId="42434"/>
    <cellStyle name="Обычный 5 8 25" xfId="42435"/>
    <cellStyle name="Обычный 5 8 25 2" xfId="42436"/>
    <cellStyle name="Обычный 5 8 26" xfId="42437"/>
    <cellStyle name="Обычный 5 8 26 2" xfId="42438"/>
    <cellStyle name="Обычный 5 8 27" xfId="42439"/>
    <cellStyle name="Обычный 5 8 27 2" xfId="42440"/>
    <cellStyle name="Обычный 5 8 28" xfId="42441"/>
    <cellStyle name="Обычный 5 8 28 2" xfId="42442"/>
    <cellStyle name="Обычный 5 8 29" xfId="42443"/>
    <cellStyle name="Обычный 5 8 29 2" xfId="42444"/>
    <cellStyle name="Обычный 5 8 3" xfId="42445"/>
    <cellStyle name="Обычный 5 8 3 2" xfId="42446"/>
    <cellStyle name="Обычный 5 8 30" xfId="42447"/>
    <cellStyle name="Обычный 5 8 30 2" xfId="42448"/>
    <cellStyle name="Обычный 5 8 31" xfId="42449"/>
    <cellStyle name="Обычный 5 8 31 2" xfId="42450"/>
    <cellStyle name="Обычный 5 8 32" xfId="42451"/>
    <cellStyle name="Обычный 5 8 32 2" xfId="42452"/>
    <cellStyle name="Обычный 5 8 33" xfId="42453"/>
    <cellStyle name="Обычный 5 8 33 2" xfId="42454"/>
    <cellStyle name="Обычный 5 8 34" xfId="42455"/>
    <cellStyle name="Обычный 5 8 34 2" xfId="42456"/>
    <cellStyle name="Обычный 5 8 35" xfId="42457"/>
    <cellStyle name="Обычный 5 8 35 2" xfId="42458"/>
    <cellStyle name="Обычный 5 8 36" xfId="42459"/>
    <cellStyle name="Обычный 5 8 36 2" xfId="42460"/>
    <cellStyle name="Обычный 5 8 37" xfId="42461"/>
    <cellStyle name="Обычный 5 8 4" xfId="42462"/>
    <cellStyle name="Обычный 5 8 4 2" xfId="42463"/>
    <cellStyle name="Обычный 5 8 5" xfId="42464"/>
    <cellStyle name="Обычный 5 8 5 2" xfId="42465"/>
    <cellStyle name="Обычный 5 8 6" xfId="42466"/>
    <cellStyle name="Обычный 5 8 6 2" xfId="42467"/>
    <cellStyle name="Обычный 5 8 7" xfId="42468"/>
    <cellStyle name="Обычный 5 8 7 2" xfId="42469"/>
    <cellStyle name="Обычный 5 8 8" xfId="42470"/>
    <cellStyle name="Обычный 5 8 8 2" xfId="42471"/>
    <cellStyle name="Обычный 5 8 9" xfId="42472"/>
    <cellStyle name="Обычный 5 8 9 2" xfId="42473"/>
    <cellStyle name="Обычный 5 9" xfId="42474"/>
    <cellStyle name="Обычный 5 9 10" xfId="42475"/>
    <cellStyle name="Обычный 5 9 10 2" xfId="42476"/>
    <cellStyle name="Обычный 5 9 11" xfId="42477"/>
    <cellStyle name="Обычный 5 9 11 2" xfId="42478"/>
    <cellStyle name="Обычный 5 9 12" xfId="42479"/>
    <cellStyle name="Обычный 5 9 12 2" xfId="42480"/>
    <cellStyle name="Обычный 5 9 13" xfId="42481"/>
    <cellStyle name="Обычный 5 9 13 2" xfId="42482"/>
    <cellStyle name="Обычный 5 9 14" xfId="42483"/>
    <cellStyle name="Обычный 5 9 14 2" xfId="42484"/>
    <cellStyle name="Обычный 5 9 15" xfId="42485"/>
    <cellStyle name="Обычный 5 9 15 2" xfId="42486"/>
    <cellStyle name="Обычный 5 9 16" xfId="42487"/>
    <cellStyle name="Обычный 5 9 16 2" xfId="42488"/>
    <cellStyle name="Обычный 5 9 17" xfId="42489"/>
    <cellStyle name="Обычный 5 9 17 2" xfId="42490"/>
    <cellStyle name="Обычный 5 9 18" xfId="42491"/>
    <cellStyle name="Обычный 5 9 18 2" xfId="42492"/>
    <cellStyle name="Обычный 5 9 19" xfId="42493"/>
    <cellStyle name="Обычный 5 9 19 2" xfId="42494"/>
    <cellStyle name="Обычный 5 9 2" xfId="42495"/>
    <cellStyle name="Обычный 5 9 2 10" xfId="42496"/>
    <cellStyle name="Обычный 5 9 2 10 2" xfId="42497"/>
    <cellStyle name="Обычный 5 9 2 11" xfId="42498"/>
    <cellStyle name="Обычный 5 9 2 11 2" xfId="42499"/>
    <cellStyle name="Обычный 5 9 2 12" xfId="42500"/>
    <cellStyle name="Обычный 5 9 2 12 2" xfId="42501"/>
    <cellStyle name="Обычный 5 9 2 13" xfId="42502"/>
    <cellStyle name="Обычный 5 9 2 13 2" xfId="42503"/>
    <cellStyle name="Обычный 5 9 2 14" xfId="42504"/>
    <cellStyle name="Обычный 5 9 2 14 2" xfId="42505"/>
    <cellStyle name="Обычный 5 9 2 15" xfId="42506"/>
    <cellStyle name="Обычный 5 9 2 15 2" xfId="42507"/>
    <cellStyle name="Обычный 5 9 2 16" xfId="42508"/>
    <cellStyle name="Обычный 5 9 2 16 2" xfId="42509"/>
    <cellStyle name="Обычный 5 9 2 17" xfId="42510"/>
    <cellStyle name="Обычный 5 9 2 17 2" xfId="42511"/>
    <cellStyle name="Обычный 5 9 2 18" xfId="42512"/>
    <cellStyle name="Обычный 5 9 2 18 2" xfId="42513"/>
    <cellStyle name="Обычный 5 9 2 19" xfId="42514"/>
    <cellStyle name="Обычный 5 9 2 19 2" xfId="42515"/>
    <cellStyle name="Обычный 5 9 2 2" xfId="42516"/>
    <cellStyle name="Обычный 5 9 2 2 2" xfId="42517"/>
    <cellStyle name="Обычный 5 9 2 20" xfId="42518"/>
    <cellStyle name="Обычный 5 9 2 20 2" xfId="42519"/>
    <cellStyle name="Обычный 5 9 2 21" xfId="42520"/>
    <cellStyle name="Обычный 5 9 2 21 2" xfId="42521"/>
    <cellStyle name="Обычный 5 9 2 22" xfId="42522"/>
    <cellStyle name="Обычный 5 9 2 22 2" xfId="42523"/>
    <cellStyle name="Обычный 5 9 2 23" xfId="42524"/>
    <cellStyle name="Обычный 5 9 2 23 2" xfId="42525"/>
    <cellStyle name="Обычный 5 9 2 24" xfId="42526"/>
    <cellStyle name="Обычный 5 9 2 24 2" xfId="42527"/>
    <cellStyle name="Обычный 5 9 2 25" xfId="42528"/>
    <cellStyle name="Обычный 5 9 2 25 2" xfId="42529"/>
    <cellStyle name="Обычный 5 9 2 26" xfId="42530"/>
    <cellStyle name="Обычный 5 9 2 26 2" xfId="42531"/>
    <cellStyle name="Обычный 5 9 2 27" xfId="42532"/>
    <cellStyle name="Обычный 5 9 2 27 2" xfId="42533"/>
    <cellStyle name="Обычный 5 9 2 28" xfId="42534"/>
    <cellStyle name="Обычный 5 9 2 28 2" xfId="42535"/>
    <cellStyle name="Обычный 5 9 2 29" xfId="42536"/>
    <cellStyle name="Обычный 5 9 2 29 2" xfId="42537"/>
    <cellStyle name="Обычный 5 9 2 3" xfId="42538"/>
    <cellStyle name="Обычный 5 9 2 3 2" xfId="42539"/>
    <cellStyle name="Обычный 5 9 2 30" xfId="42540"/>
    <cellStyle name="Обычный 5 9 2 30 2" xfId="42541"/>
    <cellStyle name="Обычный 5 9 2 31" xfId="42542"/>
    <cellStyle name="Обычный 5 9 2 31 2" xfId="42543"/>
    <cellStyle name="Обычный 5 9 2 32" xfId="42544"/>
    <cellStyle name="Обычный 5 9 2 32 2" xfId="42545"/>
    <cellStyle name="Обычный 5 9 2 33" xfId="42546"/>
    <cellStyle name="Обычный 5 9 2 33 2" xfId="42547"/>
    <cellStyle name="Обычный 5 9 2 34" xfId="42548"/>
    <cellStyle name="Обычный 5 9 2 34 2" xfId="42549"/>
    <cellStyle name="Обычный 5 9 2 35" xfId="42550"/>
    <cellStyle name="Обычный 5 9 2 4" xfId="42551"/>
    <cellStyle name="Обычный 5 9 2 4 2" xfId="42552"/>
    <cellStyle name="Обычный 5 9 2 5" xfId="42553"/>
    <cellStyle name="Обычный 5 9 2 5 2" xfId="42554"/>
    <cellStyle name="Обычный 5 9 2 6" xfId="42555"/>
    <cellStyle name="Обычный 5 9 2 6 2" xfId="42556"/>
    <cellStyle name="Обычный 5 9 2 7" xfId="42557"/>
    <cellStyle name="Обычный 5 9 2 7 2" xfId="42558"/>
    <cellStyle name="Обычный 5 9 2 8" xfId="42559"/>
    <cellStyle name="Обычный 5 9 2 8 2" xfId="42560"/>
    <cellStyle name="Обычный 5 9 2 9" xfId="42561"/>
    <cellStyle name="Обычный 5 9 2 9 2" xfId="42562"/>
    <cellStyle name="Обычный 5 9 20" xfId="42563"/>
    <cellStyle name="Обычный 5 9 20 2" xfId="42564"/>
    <cellStyle name="Обычный 5 9 21" xfId="42565"/>
    <cellStyle name="Обычный 5 9 21 2" xfId="42566"/>
    <cellStyle name="Обычный 5 9 22" xfId="42567"/>
    <cellStyle name="Обычный 5 9 22 2" xfId="42568"/>
    <cellStyle name="Обычный 5 9 23" xfId="42569"/>
    <cellStyle name="Обычный 5 9 23 2" xfId="42570"/>
    <cellStyle name="Обычный 5 9 24" xfId="42571"/>
    <cellStyle name="Обычный 5 9 24 2" xfId="42572"/>
    <cellStyle name="Обычный 5 9 25" xfId="42573"/>
    <cellStyle name="Обычный 5 9 25 2" xfId="42574"/>
    <cellStyle name="Обычный 5 9 26" xfId="42575"/>
    <cellStyle name="Обычный 5 9 26 2" xfId="42576"/>
    <cellStyle name="Обычный 5 9 27" xfId="42577"/>
    <cellStyle name="Обычный 5 9 27 2" xfId="42578"/>
    <cellStyle name="Обычный 5 9 28" xfId="42579"/>
    <cellStyle name="Обычный 5 9 28 2" xfId="42580"/>
    <cellStyle name="Обычный 5 9 29" xfId="42581"/>
    <cellStyle name="Обычный 5 9 29 2" xfId="42582"/>
    <cellStyle name="Обычный 5 9 3" xfId="42583"/>
    <cellStyle name="Обычный 5 9 3 2" xfId="42584"/>
    <cellStyle name="Обычный 5 9 30" xfId="42585"/>
    <cellStyle name="Обычный 5 9 30 2" xfId="42586"/>
    <cellStyle name="Обычный 5 9 31" xfId="42587"/>
    <cellStyle name="Обычный 5 9 31 2" xfId="42588"/>
    <cellStyle name="Обычный 5 9 32" xfId="42589"/>
    <cellStyle name="Обычный 5 9 32 2" xfId="42590"/>
    <cellStyle name="Обычный 5 9 33" xfId="42591"/>
    <cellStyle name="Обычный 5 9 33 2" xfId="42592"/>
    <cellStyle name="Обычный 5 9 34" xfId="42593"/>
    <cellStyle name="Обычный 5 9 34 2" xfId="42594"/>
    <cellStyle name="Обычный 5 9 35" xfId="42595"/>
    <cellStyle name="Обычный 5 9 35 2" xfId="42596"/>
    <cellStyle name="Обычный 5 9 36" xfId="42597"/>
    <cellStyle name="Обычный 5 9 36 2" xfId="42598"/>
    <cellStyle name="Обычный 5 9 37" xfId="42599"/>
    <cellStyle name="Обычный 5 9 4" xfId="42600"/>
    <cellStyle name="Обычный 5 9 4 2" xfId="42601"/>
    <cellStyle name="Обычный 5 9 5" xfId="42602"/>
    <cellStyle name="Обычный 5 9 5 2" xfId="42603"/>
    <cellStyle name="Обычный 5 9 6" xfId="42604"/>
    <cellStyle name="Обычный 5 9 6 2" xfId="42605"/>
    <cellStyle name="Обычный 5 9 7" xfId="42606"/>
    <cellStyle name="Обычный 5 9 7 2" xfId="42607"/>
    <cellStyle name="Обычный 5 9 8" xfId="42608"/>
    <cellStyle name="Обычный 5 9 8 2" xfId="42609"/>
    <cellStyle name="Обычный 5 9 9" xfId="42610"/>
    <cellStyle name="Обычный 5 9 9 2" xfId="42611"/>
    <cellStyle name="Обычный 5_1 ЦК по годам" xfId="42612"/>
    <cellStyle name="Обычный 50" xfId="42613"/>
    <cellStyle name="Обычный 51" xfId="42614"/>
    <cellStyle name="Обычный 52" xfId="42615"/>
    <cellStyle name="Обычный 53" xfId="42616"/>
    <cellStyle name="Обычный 54" xfId="42617"/>
    <cellStyle name="Обычный 55" xfId="42618"/>
    <cellStyle name="Обычный 56" xfId="42619"/>
    <cellStyle name="Обычный 57" xfId="42620"/>
    <cellStyle name="Обычный 58" xfId="42621"/>
    <cellStyle name="Обычный 59" xfId="42622"/>
    <cellStyle name="Обычный 6" xfId="42623"/>
    <cellStyle name="Обычный 6 10" xfId="42624"/>
    <cellStyle name="Обычный 6 10 2" xfId="42625"/>
    <cellStyle name="Обычный 6 10 2 2" xfId="42626"/>
    <cellStyle name="Обычный 6 10 2 2 2" xfId="42627"/>
    <cellStyle name="Обычный 6 10 2 2 2 2" xfId="42628"/>
    <cellStyle name="Обычный 6 10 2 2 3" xfId="42629"/>
    <cellStyle name="Обычный 6 10 2 3" xfId="42630"/>
    <cellStyle name="Обычный 6 10 2 3 2" xfId="42631"/>
    <cellStyle name="Обычный 6 10 2 4" xfId="42632"/>
    <cellStyle name="Обычный 6 10 3" xfId="42633"/>
    <cellStyle name="Обычный 6 10 3 2" xfId="42634"/>
    <cellStyle name="Обычный 6 10 3 2 2" xfId="42635"/>
    <cellStyle name="Обычный 6 10 3 3" xfId="42636"/>
    <cellStyle name="Обычный 6 10 4" xfId="42637"/>
    <cellStyle name="Обычный 6 10 4 2" xfId="42638"/>
    <cellStyle name="Обычный 6 10 5" xfId="42639"/>
    <cellStyle name="Обычный 6 10 6" xfId="42640"/>
    <cellStyle name="Обычный 6 11" xfId="42641"/>
    <cellStyle name="Обычный 6 11 2" xfId="42642"/>
    <cellStyle name="Обычный 6 12" xfId="42643"/>
    <cellStyle name="Обычный 6 12 2" xfId="42644"/>
    <cellStyle name="Обычный 6 12 2 2" xfId="42645"/>
    <cellStyle name="Обычный 6 12 2 2 2" xfId="42646"/>
    <cellStyle name="Обычный 6 12 2 3" xfId="42647"/>
    <cellStyle name="Обычный 6 12 3" xfId="42648"/>
    <cellStyle name="Обычный 6 12 3 2" xfId="42649"/>
    <cellStyle name="Обычный 6 12 4" xfId="42650"/>
    <cellStyle name="Обычный 6 12 5" xfId="42651"/>
    <cellStyle name="Обычный 6 13" xfId="42652"/>
    <cellStyle name="Обычный 6 13 2" xfId="42653"/>
    <cellStyle name="Обычный 6 13 2 2" xfId="42654"/>
    <cellStyle name="Обычный 6 13 2 2 2" xfId="42655"/>
    <cellStyle name="Обычный 6 13 2 3" xfId="42656"/>
    <cellStyle name="Обычный 6 13 3" xfId="42657"/>
    <cellStyle name="Обычный 6 13 3 2" xfId="42658"/>
    <cellStyle name="Обычный 6 13 4" xfId="42659"/>
    <cellStyle name="Обычный 6 14" xfId="42660"/>
    <cellStyle name="Обычный 6 14 2" xfId="42661"/>
    <cellStyle name="Обычный 6 14 2 2" xfId="42662"/>
    <cellStyle name="Обычный 6 14 3" xfId="42663"/>
    <cellStyle name="Обычный 6 15" xfId="42664"/>
    <cellStyle name="Обычный 6 15 2" xfId="42665"/>
    <cellStyle name="Обычный 6 16" xfId="42666"/>
    <cellStyle name="Обычный 6 2" xfId="42667"/>
    <cellStyle name="Обычный 6 2 10" xfId="42668"/>
    <cellStyle name="Обычный 6 2 10 2" xfId="42669"/>
    <cellStyle name="Обычный 6 2 11" xfId="42670"/>
    <cellStyle name="Обычный 6 2 11 2" xfId="42671"/>
    <cellStyle name="Обычный 6 2 12" xfId="42672"/>
    <cellStyle name="Обычный 6 2 12 2" xfId="42673"/>
    <cellStyle name="Обычный 6 2 13" xfId="42674"/>
    <cellStyle name="Обычный 6 2 13 2" xfId="42675"/>
    <cellStyle name="Обычный 6 2 14" xfId="42676"/>
    <cellStyle name="Обычный 6 2 14 2" xfId="42677"/>
    <cellStyle name="Обычный 6 2 15" xfId="42678"/>
    <cellStyle name="Обычный 6 2 15 2" xfId="42679"/>
    <cellStyle name="Обычный 6 2 16" xfId="42680"/>
    <cellStyle name="Обычный 6 2 16 2" xfId="42681"/>
    <cellStyle name="Обычный 6 2 17" xfId="42682"/>
    <cellStyle name="Обычный 6 2 17 2" xfId="42683"/>
    <cellStyle name="Обычный 6 2 18" xfId="42684"/>
    <cellStyle name="Обычный 6 2 18 2" xfId="42685"/>
    <cellStyle name="Обычный 6 2 19" xfId="42686"/>
    <cellStyle name="Обычный 6 2 19 2" xfId="42687"/>
    <cellStyle name="Обычный 6 2 2" xfId="42688"/>
    <cellStyle name="Обычный 6 2 2 10" xfId="42689"/>
    <cellStyle name="Обычный 6 2 2 10 2" xfId="42690"/>
    <cellStyle name="Обычный 6 2 2 11" xfId="42691"/>
    <cellStyle name="Обычный 6 2 2 11 2" xfId="42692"/>
    <cellStyle name="Обычный 6 2 2 12" xfId="42693"/>
    <cellStyle name="Обычный 6 2 2 12 2" xfId="42694"/>
    <cellStyle name="Обычный 6 2 2 13" xfId="42695"/>
    <cellStyle name="Обычный 6 2 2 13 2" xfId="42696"/>
    <cellStyle name="Обычный 6 2 2 14" xfId="42697"/>
    <cellStyle name="Обычный 6 2 2 14 2" xfId="42698"/>
    <cellStyle name="Обычный 6 2 2 15" xfId="42699"/>
    <cellStyle name="Обычный 6 2 2 15 2" xfId="42700"/>
    <cellStyle name="Обычный 6 2 2 16" xfId="42701"/>
    <cellStyle name="Обычный 6 2 2 16 2" xfId="42702"/>
    <cellStyle name="Обычный 6 2 2 17" xfId="42703"/>
    <cellStyle name="Обычный 6 2 2 17 2" xfId="42704"/>
    <cellStyle name="Обычный 6 2 2 18" xfId="42705"/>
    <cellStyle name="Обычный 6 2 2 18 2" xfId="42706"/>
    <cellStyle name="Обычный 6 2 2 19" xfId="42707"/>
    <cellStyle name="Обычный 6 2 2 19 2" xfId="42708"/>
    <cellStyle name="Обычный 6 2 2 2" xfId="42709"/>
    <cellStyle name="Обычный 6 2 2 2 10" xfId="42710"/>
    <cellStyle name="Обычный 6 2 2 2 10 2" xfId="42711"/>
    <cellStyle name="Обычный 6 2 2 2 11" xfId="42712"/>
    <cellStyle name="Обычный 6 2 2 2 11 2" xfId="42713"/>
    <cellStyle name="Обычный 6 2 2 2 12" xfId="42714"/>
    <cellStyle name="Обычный 6 2 2 2 12 2" xfId="42715"/>
    <cellStyle name="Обычный 6 2 2 2 13" xfId="42716"/>
    <cellStyle name="Обычный 6 2 2 2 13 2" xfId="42717"/>
    <cellStyle name="Обычный 6 2 2 2 14" xfId="42718"/>
    <cellStyle name="Обычный 6 2 2 2 14 2" xfId="42719"/>
    <cellStyle name="Обычный 6 2 2 2 15" xfId="42720"/>
    <cellStyle name="Обычный 6 2 2 2 15 2" xfId="42721"/>
    <cellStyle name="Обычный 6 2 2 2 16" xfId="42722"/>
    <cellStyle name="Обычный 6 2 2 2 16 2" xfId="42723"/>
    <cellStyle name="Обычный 6 2 2 2 17" xfId="42724"/>
    <cellStyle name="Обычный 6 2 2 2 17 2" xfId="42725"/>
    <cellStyle name="Обычный 6 2 2 2 18" xfId="42726"/>
    <cellStyle name="Обычный 6 2 2 2 18 2" xfId="42727"/>
    <cellStyle name="Обычный 6 2 2 2 19" xfId="42728"/>
    <cellStyle name="Обычный 6 2 2 2 19 2" xfId="42729"/>
    <cellStyle name="Обычный 6 2 2 2 2" xfId="42730"/>
    <cellStyle name="Обычный 6 2 2 2 2 10" xfId="42731"/>
    <cellStyle name="Обычный 6 2 2 2 2 10 2" xfId="42732"/>
    <cellStyle name="Обычный 6 2 2 2 2 11" xfId="42733"/>
    <cellStyle name="Обычный 6 2 2 2 2 11 2" xfId="42734"/>
    <cellStyle name="Обычный 6 2 2 2 2 12" xfId="42735"/>
    <cellStyle name="Обычный 6 2 2 2 2 12 2" xfId="42736"/>
    <cellStyle name="Обычный 6 2 2 2 2 13" xfId="42737"/>
    <cellStyle name="Обычный 6 2 2 2 2 13 2" xfId="42738"/>
    <cellStyle name="Обычный 6 2 2 2 2 14" xfId="42739"/>
    <cellStyle name="Обычный 6 2 2 2 2 14 2" xfId="42740"/>
    <cellStyle name="Обычный 6 2 2 2 2 15" xfId="42741"/>
    <cellStyle name="Обычный 6 2 2 2 2 15 2" xfId="42742"/>
    <cellStyle name="Обычный 6 2 2 2 2 16" xfId="42743"/>
    <cellStyle name="Обычный 6 2 2 2 2 16 2" xfId="42744"/>
    <cellStyle name="Обычный 6 2 2 2 2 17" xfId="42745"/>
    <cellStyle name="Обычный 6 2 2 2 2 17 2" xfId="42746"/>
    <cellStyle name="Обычный 6 2 2 2 2 18" xfId="42747"/>
    <cellStyle name="Обычный 6 2 2 2 2 18 2" xfId="42748"/>
    <cellStyle name="Обычный 6 2 2 2 2 19" xfId="42749"/>
    <cellStyle name="Обычный 6 2 2 2 2 19 2" xfId="42750"/>
    <cellStyle name="Обычный 6 2 2 2 2 2" xfId="42751"/>
    <cellStyle name="Обычный 6 2 2 2 2 2 2" xfId="42752"/>
    <cellStyle name="Обычный 6 2 2 2 2 20" xfId="42753"/>
    <cellStyle name="Обычный 6 2 2 2 2 20 2" xfId="42754"/>
    <cellStyle name="Обычный 6 2 2 2 2 21" xfId="42755"/>
    <cellStyle name="Обычный 6 2 2 2 2 21 2" xfId="42756"/>
    <cellStyle name="Обычный 6 2 2 2 2 22" xfId="42757"/>
    <cellStyle name="Обычный 6 2 2 2 2 22 2" xfId="42758"/>
    <cellStyle name="Обычный 6 2 2 2 2 23" xfId="42759"/>
    <cellStyle name="Обычный 6 2 2 2 2 23 2" xfId="42760"/>
    <cellStyle name="Обычный 6 2 2 2 2 24" xfId="42761"/>
    <cellStyle name="Обычный 6 2 2 2 2 24 2" xfId="42762"/>
    <cellStyle name="Обычный 6 2 2 2 2 25" xfId="42763"/>
    <cellStyle name="Обычный 6 2 2 2 2 25 2" xfId="42764"/>
    <cellStyle name="Обычный 6 2 2 2 2 26" xfId="42765"/>
    <cellStyle name="Обычный 6 2 2 2 2 26 2" xfId="42766"/>
    <cellStyle name="Обычный 6 2 2 2 2 27" xfId="42767"/>
    <cellStyle name="Обычный 6 2 2 2 2 27 2" xfId="42768"/>
    <cellStyle name="Обычный 6 2 2 2 2 28" xfId="42769"/>
    <cellStyle name="Обычный 6 2 2 2 2 28 2" xfId="42770"/>
    <cellStyle name="Обычный 6 2 2 2 2 29" xfId="42771"/>
    <cellStyle name="Обычный 6 2 2 2 2 29 2" xfId="42772"/>
    <cellStyle name="Обычный 6 2 2 2 2 3" xfId="42773"/>
    <cellStyle name="Обычный 6 2 2 2 2 3 2" xfId="42774"/>
    <cellStyle name="Обычный 6 2 2 2 2 30" xfId="42775"/>
    <cellStyle name="Обычный 6 2 2 2 2 30 2" xfId="42776"/>
    <cellStyle name="Обычный 6 2 2 2 2 31" xfId="42777"/>
    <cellStyle name="Обычный 6 2 2 2 2 31 2" xfId="42778"/>
    <cellStyle name="Обычный 6 2 2 2 2 32" xfId="42779"/>
    <cellStyle name="Обычный 6 2 2 2 2 32 2" xfId="42780"/>
    <cellStyle name="Обычный 6 2 2 2 2 33" xfId="42781"/>
    <cellStyle name="Обычный 6 2 2 2 2 33 2" xfId="42782"/>
    <cellStyle name="Обычный 6 2 2 2 2 34" xfId="42783"/>
    <cellStyle name="Обычный 6 2 2 2 2 34 2" xfId="42784"/>
    <cellStyle name="Обычный 6 2 2 2 2 35" xfId="42785"/>
    <cellStyle name="Обычный 6 2 2 2 2 4" xfId="42786"/>
    <cellStyle name="Обычный 6 2 2 2 2 4 2" xfId="42787"/>
    <cellStyle name="Обычный 6 2 2 2 2 5" xfId="42788"/>
    <cellStyle name="Обычный 6 2 2 2 2 5 2" xfId="42789"/>
    <cellStyle name="Обычный 6 2 2 2 2 6" xfId="42790"/>
    <cellStyle name="Обычный 6 2 2 2 2 6 2" xfId="42791"/>
    <cellStyle name="Обычный 6 2 2 2 2 7" xfId="42792"/>
    <cellStyle name="Обычный 6 2 2 2 2 7 2" xfId="42793"/>
    <cellStyle name="Обычный 6 2 2 2 2 8" xfId="42794"/>
    <cellStyle name="Обычный 6 2 2 2 2 8 2" xfId="42795"/>
    <cellStyle name="Обычный 6 2 2 2 2 9" xfId="42796"/>
    <cellStyle name="Обычный 6 2 2 2 2 9 2" xfId="42797"/>
    <cellStyle name="Обычный 6 2 2 2 20" xfId="42798"/>
    <cellStyle name="Обычный 6 2 2 2 20 2" xfId="42799"/>
    <cellStyle name="Обычный 6 2 2 2 21" xfId="42800"/>
    <cellStyle name="Обычный 6 2 2 2 21 2" xfId="42801"/>
    <cellStyle name="Обычный 6 2 2 2 22" xfId="42802"/>
    <cellStyle name="Обычный 6 2 2 2 22 2" xfId="42803"/>
    <cellStyle name="Обычный 6 2 2 2 23" xfId="42804"/>
    <cellStyle name="Обычный 6 2 2 2 23 2" xfId="42805"/>
    <cellStyle name="Обычный 6 2 2 2 24" xfId="42806"/>
    <cellStyle name="Обычный 6 2 2 2 24 2" xfId="42807"/>
    <cellStyle name="Обычный 6 2 2 2 25" xfId="42808"/>
    <cellStyle name="Обычный 6 2 2 2 25 2" xfId="42809"/>
    <cellStyle name="Обычный 6 2 2 2 26" xfId="42810"/>
    <cellStyle name="Обычный 6 2 2 2 26 2" xfId="42811"/>
    <cellStyle name="Обычный 6 2 2 2 27" xfId="42812"/>
    <cellStyle name="Обычный 6 2 2 2 27 2" xfId="42813"/>
    <cellStyle name="Обычный 6 2 2 2 28" xfId="42814"/>
    <cellStyle name="Обычный 6 2 2 2 28 2" xfId="42815"/>
    <cellStyle name="Обычный 6 2 2 2 29" xfId="42816"/>
    <cellStyle name="Обычный 6 2 2 2 29 2" xfId="42817"/>
    <cellStyle name="Обычный 6 2 2 2 3" xfId="42818"/>
    <cellStyle name="Обычный 6 2 2 2 3 2" xfId="42819"/>
    <cellStyle name="Обычный 6 2 2 2 30" xfId="42820"/>
    <cellStyle name="Обычный 6 2 2 2 30 2" xfId="42821"/>
    <cellStyle name="Обычный 6 2 2 2 31" xfId="42822"/>
    <cellStyle name="Обычный 6 2 2 2 31 2" xfId="42823"/>
    <cellStyle name="Обычный 6 2 2 2 32" xfId="42824"/>
    <cellStyle name="Обычный 6 2 2 2 32 2" xfId="42825"/>
    <cellStyle name="Обычный 6 2 2 2 33" xfId="42826"/>
    <cellStyle name="Обычный 6 2 2 2 33 2" xfId="42827"/>
    <cellStyle name="Обычный 6 2 2 2 34" xfId="42828"/>
    <cellStyle name="Обычный 6 2 2 2 34 2" xfId="42829"/>
    <cellStyle name="Обычный 6 2 2 2 35" xfId="42830"/>
    <cellStyle name="Обычный 6 2 2 2 35 2" xfId="42831"/>
    <cellStyle name="Обычный 6 2 2 2 36" xfId="42832"/>
    <cellStyle name="Обычный 6 2 2 2 36 2" xfId="42833"/>
    <cellStyle name="Обычный 6 2 2 2 37" xfId="42834"/>
    <cellStyle name="Обычный 6 2 2 2 4" xfId="42835"/>
    <cellStyle name="Обычный 6 2 2 2 4 2" xfId="42836"/>
    <cellStyle name="Обычный 6 2 2 2 5" xfId="42837"/>
    <cellStyle name="Обычный 6 2 2 2 5 2" xfId="42838"/>
    <cellStyle name="Обычный 6 2 2 2 6" xfId="42839"/>
    <cellStyle name="Обычный 6 2 2 2 6 2" xfId="42840"/>
    <cellStyle name="Обычный 6 2 2 2 7" xfId="42841"/>
    <cellStyle name="Обычный 6 2 2 2 7 2" xfId="42842"/>
    <cellStyle name="Обычный 6 2 2 2 8" xfId="42843"/>
    <cellStyle name="Обычный 6 2 2 2 8 2" xfId="42844"/>
    <cellStyle name="Обычный 6 2 2 2 9" xfId="42845"/>
    <cellStyle name="Обычный 6 2 2 2 9 2" xfId="42846"/>
    <cellStyle name="Обычный 6 2 2 20" xfId="42847"/>
    <cellStyle name="Обычный 6 2 2 20 2" xfId="42848"/>
    <cellStyle name="Обычный 6 2 2 21" xfId="42849"/>
    <cellStyle name="Обычный 6 2 2 21 2" xfId="42850"/>
    <cellStyle name="Обычный 6 2 2 22" xfId="42851"/>
    <cellStyle name="Обычный 6 2 2 22 2" xfId="42852"/>
    <cellStyle name="Обычный 6 2 2 23" xfId="42853"/>
    <cellStyle name="Обычный 6 2 2 23 2" xfId="42854"/>
    <cellStyle name="Обычный 6 2 2 24" xfId="42855"/>
    <cellStyle name="Обычный 6 2 2 24 2" xfId="42856"/>
    <cellStyle name="Обычный 6 2 2 25" xfId="42857"/>
    <cellStyle name="Обычный 6 2 2 25 2" xfId="42858"/>
    <cellStyle name="Обычный 6 2 2 26" xfId="42859"/>
    <cellStyle name="Обычный 6 2 2 26 2" xfId="42860"/>
    <cellStyle name="Обычный 6 2 2 27" xfId="42861"/>
    <cellStyle name="Обычный 6 2 2 27 2" xfId="42862"/>
    <cellStyle name="Обычный 6 2 2 28" xfId="42863"/>
    <cellStyle name="Обычный 6 2 2 28 2" xfId="42864"/>
    <cellStyle name="Обычный 6 2 2 29" xfId="42865"/>
    <cellStyle name="Обычный 6 2 2 29 2" xfId="42866"/>
    <cellStyle name="Обычный 6 2 2 3" xfId="42867"/>
    <cellStyle name="Обычный 6 2 2 3 10" xfId="42868"/>
    <cellStyle name="Обычный 6 2 2 3 10 2" xfId="42869"/>
    <cellStyle name="Обычный 6 2 2 3 11" xfId="42870"/>
    <cellStyle name="Обычный 6 2 2 3 11 2" xfId="42871"/>
    <cellStyle name="Обычный 6 2 2 3 12" xfId="42872"/>
    <cellStyle name="Обычный 6 2 2 3 12 2" xfId="42873"/>
    <cellStyle name="Обычный 6 2 2 3 13" xfId="42874"/>
    <cellStyle name="Обычный 6 2 2 3 13 2" xfId="42875"/>
    <cellStyle name="Обычный 6 2 2 3 14" xfId="42876"/>
    <cellStyle name="Обычный 6 2 2 3 14 2" xfId="42877"/>
    <cellStyle name="Обычный 6 2 2 3 15" xfId="42878"/>
    <cellStyle name="Обычный 6 2 2 3 15 2" xfId="42879"/>
    <cellStyle name="Обычный 6 2 2 3 16" xfId="42880"/>
    <cellStyle name="Обычный 6 2 2 3 16 2" xfId="42881"/>
    <cellStyle name="Обычный 6 2 2 3 17" xfId="42882"/>
    <cellStyle name="Обычный 6 2 2 3 17 2" xfId="42883"/>
    <cellStyle name="Обычный 6 2 2 3 18" xfId="42884"/>
    <cellStyle name="Обычный 6 2 2 3 18 2" xfId="42885"/>
    <cellStyle name="Обычный 6 2 2 3 19" xfId="42886"/>
    <cellStyle name="Обычный 6 2 2 3 19 2" xfId="42887"/>
    <cellStyle name="Обычный 6 2 2 3 2" xfId="42888"/>
    <cellStyle name="Обычный 6 2 2 3 2 2" xfId="42889"/>
    <cellStyle name="Обычный 6 2 2 3 20" xfId="42890"/>
    <cellStyle name="Обычный 6 2 2 3 20 2" xfId="42891"/>
    <cellStyle name="Обычный 6 2 2 3 21" xfId="42892"/>
    <cellStyle name="Обычный 6 2 2 3 21 2" xfId="42893"/>
    <cellStyle name="Обычный 6 2 2 3 22" xfId="42894"/>
    <cellStyle name="Обычный 6 2 2 3 22 2" xfId="42895"/>
    <cellStyle name="Обычный 6 2 2 3 23" xfId="42896"/>
    <cellStyle name="Обычный 6 2 2 3 23 2" xfId="42897"/>
    <cellStyle name="Обычный 6 2 2 3 24" xfId="42898"/>
    <cellStyle name="Обычный 6 2 2 3 24 2" xfId="42899"/>
    <cellStyle name="Обычный 6 2 2 3 25" xfId="42900"/>
    <cellStyle name="Обычный 6 2 2 3 25 2" xfId="42901"/>
    <cellStyle name="Обычный 6 2 2 3 26" xfId="42902"/>
    <cellStyle name="Обычный 6 2 2 3 26 2" xfId="42903"/>
    <cellStyle name="Обычный 6 2 2 3 27" xfId="42904"/>
    <cellStyle name="Обычный 6 2 2 3 27 2" xfId="42905"/>
    <cellStyle name="Обычный 6 2 2 3 28" xfId="42906"/>
    <cellStyle name="Обычный 6 2 2 3 28 2" xfId="42907"/>
    <cellStyle name="Обычный 6 2 2 3 29" xfId="42908"/>
    <cellStyle name="Обычный 6 2 2 3 29 2" xfId="42909"/>
    <cellStyle name="Обычный 6 2 2 3 3" xfId="42910"/>
    <cellStyle name="Обычный 6 2 2 3 3 2" xfId="42911"/>
    <cellStyle name="Обычный 6 2 2 3 30" xfId="42912"/>
    <cellStyle name="Обычный 6 2 2 3 30 2" xfId="42913"/>
    <cellStyle name="Обычный 6 2 2 3 31" xfId="42914"/>
    <cellStyle name="Обычный 6 2 2 3 31 2" xfId="42915"/>
    <cellStyle name="Обычный 6 2 2 3 32" xfId="42916"/>
    <cellStyle name="Обычный 6 2 2 3 32 2" xfId="42917"/>
    <cellStyle name="Обычный 6 2 2 3 33" xfId="42918"/>
    <cellStyle name="Обычный 6 2 2 3 33 2" xfId="42919"/>
    <cellStyle name="Обычный 6 2 2 3 34" xfId="42920"/>
    <cellStyle name="Обычный 6 2 2 3 34 2" xfId="42921"/>
    <cellStyle name="Обычный 6 2 2 3 35" xfId="42922"/>
    <cellStyle name="Обычный 6 2 2 3 4" xfId="42923"/>
    <cellStyle name="Обычный 6 2 2 3 4 2" xfId="42924"/>
    <cellStyle name="Обычный 6 2 2 3 5" xfId="42925"/>
    <cellStyle name="Обычный 6 2 2 3 5 2" xfId="42926"/>
    <cellStyle name="Обычный 6 2 2 3 6" xfId="42927"/>
    <cellStyle name="Обычный 6 2 2 3 6 2" xfId="42928"/>
    <cellStyle name="Обычный 6 2 2 3 7" xfId="42929"/>
    <cellStyle name="Обычный 6 2 2 3 7 2" xfId="42930"/>
    <cellStyle name="Обычный 6 2 2 3 8" xfId="42931"/>
    <cellStyle name="Обычный 6 2 2 3 8 2" xfId="42932"/>
    <cellStyle name="Обычный 6 2 2 3 9" xfId="42933"/>
    <cellStyle name="Обычный 6 2 2 3 9 2" xfId="42934"/>
    <cellStyle name="Обычный 6 2 2 30" xfId="42935"/>
    <cellStyle name="Обычный 6 2 2 30 2" xfId="42936"/>
    <cellStyle name="Обычный 6 2 2 31" xfId="42937"/>
    <cellStyle name="Обычный 6 2 2 31 2" xfId="42938"/>
    <cellStyle name="Обычный 6 2 2 32" xfId="42939"/>
    <cellStyle name="Обычный 6 2 2 32 2" xfId="42940"/>
    <cellStyle name="Обычный 6 2 2 33" xfId="42941"/>
    <cellStyle name="Обычный 6 2 2 33 2" xfId="42942"/>
    <cellStyle name="Обычный 6 2 2 34" xfId="42943"/>
    <cellStyle name="Обычный 6 2 2 34 2" xfId="42944"/>
    <cellStyle name="Обычный 6 2 2 35" xfId="42945"/>
    <cellStyle name="Обычный 6 2 2 35 2" xfId="42946"/>
    <cellStyle name="Обычный 6 2 2 36" xfId="42947"/>
    <cellStyle name="Обычный 6 2 2 36 2" xfId="42948"/>
    <cellStyle name="Обычный 6 2 2 37" xfId="42949"/>
    <cellStyle name="Обычный 6 2 2 37 2" xfId="42950"/>
    <cellStyle name="Обычный 6 2 2 38" xfId="42951"/>
    <cellStyle name="Обычный 6 2 2 4" xfId="42952"/>
    <cellStyle name="Обычный 6 2 2 4 2" xfId="42953"/>
    <cellStyle name="Обычный 6 2 2 5" xfId="42954"/>
    <cellStyle name="Обычный 6 2 2 5 2" xfId="42955"/>
    <cellStyle name="Обычный 6 2 2 6" xfId="42956"/>
    <cellStyle name="Обычный 6 2 2 6 2" xfId="42957"/>
    <cellStyle name="Обычный 6 2 2 7" xfId="42958"/>
    <cellStyle name="Обычный 6 2 2 7 2" xfId="42959"/>
    <cellStyle name="Обычный 6 2 2 8" xfId="42960"/>
    <cellStyle name="Обычный 6 2 2 8 2" xfId="42961"/>
    <cellStyle name="Обычный 6 2 2 9" xfId="42962"/>
    <cellStyle name="Обычный 6 2 2 9 2" xfId="42963"/>
    <cellStyle name="Обычный 6 2 2_1 ЦК по годам" xfId="42964"/>
    <cellStyle name="Обычный 6 2 20" xfId="42965"/>
    <cellStyle name="Обычный 6 2 20 2" xfId="42966"/>
    <cellStyle name="Обычный 6 2 21" xfId="42967"/>
    <cellStyle name="Обычный 6 2 21 2" xfId="42968"/>
    <cellStyle name="Обычный 6 2 22" xfId="42969"/>
    <cellStyle name="Обычный 6 2 22 2" xfId="42970"/>
    <cellStyle name="Обычный 6 2 23" xfId="42971"/>
    <cellStyle name="Обычный 6 2 23 2" xfId="42972"/>
    <cellStyle name="Обычный 6 2 24" xfId="42973"/>
    <cellStyle name="Обычный 6 2 24 2" xfId="42974"/>
    <cellStyle name="Обычный 6 2 25" xfId="42975"/>
    <cellStyle name="Обычный 6 2 25 2" xfId="42976"/>
    <cellStyle name="Обычный 6 2 26" xfId="42977"/>
    <cellStyle name="Обычный 6 2 26 2" xfId="42978"/>
    <cellStyle name="Обычный 6 2 27" xfId="42979"/>
    <cellStyle name="Обычный 6 2 27 2" xfId="42980"/>
    <cellStyle name="Обычный 6 2 28" xfId="42981"/>
    <cellStyle name="Обычный 6 2 28 2" xfId="42982"/>
    <cellStyle name="Обычный 6 2 29" xfId="42983"/>
    <cellStyle name="Обычный 6 2 29 2" xfId="42984"/>
    <cellStyle name="Обычный 6 2 3" xfId="42985"/>
    <cellStyle name="Обычный 6 2 3 10" xfId="42986"/>
    <cellStyle name="Обычный 6 2 3 10 2" xfId="42987"/>
    <cellStyle name="Обычный 6 2 3 11" xfId="42988"/>
    <cellStyle name="Обычный 6 2 3 11 2" xfId="42989"/>
    <cellStyle name="Обычный 6 2 3 12" xfId="42990"/>
    <cellStyle name="Обычный 6 2 3 12 2" xfId="42991"/>
    <cellStyle name="Обычный 6 2 3 13" xfId="42992"/>
    <cellStyle name="Обычный 6 2 3 13 2" xfId="42993"/>
    <cellStyle name="Обычный 6 2 3 14" xfId="42994"/>
    <cellStyle name="Обычный 6 2 3 14 2" xfId="42995"/>
    <cellStyle name="Обычный 6 2 3 15" xfId="42996"/>
    <cellStyle name="Обычный 6 2 3 15 2" xfId="42997"/>
    <cellStyle name="Обычный 6 2 3 16" xfId="42998"/>
    <cellStyle name="Обычный 6 2 3 16 2" xfId="42999"/>
    <cellStyle name="Обычный 6 2 3 17" xfId="43000"/>
    <cellStyle name="Обычный 6 2 3 17 2" xfId="43001"/>
    <cellStyle name="Обычный 6 2 3 18" xfId="43002"/>
    <cellStyle name="Обычный 6 2 3 18 2" xfId="43003"/>
    <cellStyle name="Обычный 6 2 3 19" xfId="43004"/>
    <cellStyle name="Обычный 6 2 3 19 2" xfId="43005"/>
    <cellStyle name="Обычный 6 2 3 2" xfId="43006"/>
    <cellStyle name="Обычный 6 2 3 2 10" xfId="43007"/>
    <cellStyle name="Обычный 6 2 3 2 10 2" xfId="43008"/>
    <cellStyle name="Обычный 6 2 3 2 11" xfId="43009"/>
    <cellStyle name="Обычный 6 2 3 2 11 2" xfId="43010"/>
    <cellStyle name="Обычный 6 2 3 2 12" xfId="43011"/>
    <cellStyle name="Обычный 6 2 3 2 12 2" xfId="43012"/>
    <cellStyle name="Обычный 6 2 3 2 13" xfId="43013"/>
    <cellStyle name="Обычный 6 2 3 2 13 2" xfId="43014"/>
    <cellStyle name="Обычный 6 2 3 2 14" xfId="43015"/>
    <cellStyle name="Обычный 6 2 3 2 14 2" xfId="43016"/>
    <cellStyle name="Обычный 6 2 3 2 15" xfId="43017"/>
    <cellStyle name="Обычный 6 2 3 2 15 2" xfId="43018"/>
    <cellStyle name="Обычный 6 2 3 2 16" xfId="43019"/>
    <cellStyle name="Обычный 6 2 3 2 16 2" xfId="43020"/>
    <cellStyle name="Обычный 6 2 3 2 17" xfId="43021"/>
    <cellStyle name="Обычный 6 2 3 2 17 2" xfId="43022"/>
    <cellStyle name="Обычный 6 2 3 2 18" xfId="43023"/>
    <cellStyle name="Обычный 6 2 3 2 18 2" xfId="43024"/>
    <cellStyle name="Обычный 6 2 3 2 19" xfId="43025"/>
    <cellStyle name="Обычный 6 2 3 2 19 2" xfId="43026"/>
    <cellStyle name="Обычный 6 2 3 2 2" xfId="43027"/>
    <cellStyle name="Обычный 6 2 3 2 2 10" xfId="43028"/>
    <cellStyle name="Обычный 6 2 3 2 2 10 2" xfId="43029"/>
    <cellStyle name="Обычный 6 2 3 2 2 11" xfId="43030"/>
    <cellStyle name="Обычный 6 2 3 2 2 11 2" xfId="43031"/>
    <cellStyle name="Обычный 6 2 3 2 2 12" xfId="43032"/>
    <cellStyle name="Обычный 6 2 3 2 2 12 2" xfId="43033"/>
    <cellStyle name="Обычный 6 2 3 2 2 13" xfId="43034"/>
    <cellStyle name="Обычный 6 2 3 2 2 13 2" xfId="43035"/>
    <cellStyle name="Обычный 6 2 3 2 2 14" xfId="43036"/>
    <cellStyle name="Обычный 6 2 3 2 2 14 2" xfId="43037"/>
    <cellStyle name="Обычный 6 2 3 2 2 15" xfId="43038"/>
    <cellStyle name="Обычный 6 2 3 2 2 15 2" xfId="43039"/>
    <cellStyle name="Обычный 6 2 3 2 2 16" xfId="43040"/>
    <cellStyle name="Обычный 6 2 3 2 2 16 2" xfId="43041"/>
    <cellStyle name="Обычный 6 2 3 2 2 17" xfId="43042"/>
    <cellStyle name="Обычный 6 2 3 2 2 17 2" xfId="43043"/>
    <cellStyle name="Обычный 6 2 3 2 2 18" xfId="43044"/>
    <cellStyle name="Обычный 6 2 3 2 2 18 2" xfId="43045"/>
    <cellStyle name="Обычный 6 2 3 2 2 19" xfId="43046"/>
    <cellStyle name="Обычный 6 2 3 2 2 19 2" xfId="43047"/>
    <cellStyle name="Обычный 6 2 3 2 2 2" xfId="43048"/>
    <cellStyle name="Обычный 6 2 3 2 2 2 2" xfId="43049"/>
    <cellStyle name="Обычный 6 2 3 2 2 20" xfId="43050"/>
    <cellStyle name="Обычный 6 2 3 2 2 20 2" xfId="43051"/>
    <cellStyle name="Обычный 6 2 3 2 2 21" xfId="43052"/>
    <cellStyle name="Обычный 6 2 3 2 2 21 2" xfId="43053"/>
    <cellStyle name="Обычный 6 2 3 2 2 22" xfId="43054"/>
    <cellStyle name="Обычный 6 2 3 2 2 22 2" xfId="43055"/>
    <cellStyle name="Обычный 6 2 3 2 2 23" xfId="43056"/>
    <cellStyle name="Обычный 6 2 3 2 2 23 2" xfId="43057"/>
    <cellStyle name="Обычный 6 2 3 2 2 24" xfId="43058"/>
    <cellStyle name="Обычный 6 2 3 2 2 24 2" xfId="43059"/>
    <cellStyle name="Обычный 6 2 3 2 2 25" xfId="43060"/>
    <cellStyle name="Обычный 6 2 3 2 2 25 2" xfId="43061"/>
    <cellStyle name="Обычный 6 2 3 2 2 26" xfId="43062"/>
    <cellStyle name="Обычный 6 2 3 2 2 26 2" xfId="43063"/>
    <cellStyle name="Обычный 6 2 3 2 2 27" xfId="43064"/>
    <cellStyle name="Обычный 6 2 3 2 2 27 2" xfId="43065"/>
    <cellStyle name="Обычный 6 2 3 2 2 28" xfId="43066"/>
    <cellStyle name="Обычный 6 2 3 2 2 28 2" xfId="43067"/>
    <cellStyle name="Обычный 6 2 3 2 2 29" xfId="43068"/>
    <cellStyle name="Обычный 6 2 3 2 2 29 2" xfId="43069"/>
    <cellStyle name="Обычный 6 2 3 2 2 3" xfId="43070"/>
    <cellStyle name="Обычный 6 2 3 2 2 3 2" xfId="43071"/>
    <cellStyle name="Обычный 6 2 3 2 2 30" xfId="43072"/>
    <cellStyle name="Обычный 6 2 3 2 2 30 2" xfId="43073"/>
    <cellStyle name="Обычный 6 2 3 2 2 31" xfId="43074"/>
    <cellStyle name="Обычный 6 2 3 2 2 31 2" xfId="43075"/>
    <cellStyle name="Обычный 6 2 3 2 2 32" xfId="43076"/>
    <cellStyle name="Обычный 6 2 3 2 2 32 2" xfId="43077"/>
    <cellStyle name="Обычный 6 2 3 2 2 33" xfId="43078"/>
    <cellStyle name="Обычный 6 2 3 2 2 33 2" xfId="43079"/>
    <cellStyle name="Обычный 6 2 3 2 2 34" xfId="43080"/>
    <cellStyle name="Обычный 6 2 3 2 2 34 2" xfId="43081"/>
    <cellStyle name="Обычный 6 2 3 2 2 35" xfId="43082"/>
    <cellStyle name="Обычный 6 2 3 2 2 4" xfId="43083"/>
    <cellStyle name="Обычный 6 2 3 2 2 4 2" xfId="43084"/>
    <cellStyle name="Обычный 6 2 3 2 2 5" xfId="43085"/>
    <cellStyle name="Обычный 6 2 3 2 2 5 2" xfId="43086"/>
    <cellStyle name="Обычный 6 2 3 2 2 6" xfId="43087"/>
    <cellStyle name="Обычный 6 2 3 2 2 6 2" xfId="43088"/>
    <cellStyle name="Обычный 6 2 3 2 2 7" xfId="43089"/>
    <cellStyle name="Обычный 6 2 3 2 2 7 2" xfId="43090"/>
    <cellStyle name="Обычный 6 2 3 2 2 8" xfId="43091"/>
    <cellStyle name="Обычный 6 2 3 2 2 8 2" xfId="43092"/>
    <cellStyle name="Обычный 6 2 3 2 2 9" xfId="43093"/>
    <cellStyle name="Обычный 6 2 3 2 2 9 2" xfId="43094"/>
    <cellStyle name="Обычный 6 2 3 2 20" xfId="43095"/>
    <cellStyle name="Обычный 6 2 3 2 20 2" xfId="43096"/>
    <cellStyle name="Обычный 6 2 3 2 21" xfId="43097"/>
    <cellStyle name="Обычный 6 2 3 2 21 2" xfId="43098"/>
    <cellStyle name="Обычный 6 2 3 2 22" xfId="43099"/>
    <cellStyle name="Обычный 6 2 3 2 22 2" xfId="43100"/>
    <cellStyle name="Обычный 6 2 3 2 23" xfId="43101"/>
    <cellStyle name="Обычный 6 2 3 2 23 2" xfId="43102"/>
    <cellStyle name="Обычный 6 2 3 2 24" xfId="43103"/>
    <cellStyle name="Обычный 6 2 3 2 24 2" xfId="43104"/>
    <cellStyle name="Обычный 6 2 3 2 25" xfId="43105"/>
    <cellStyle name="Обычный 6 2 3 2 25 2" xfId="43106"/>
    <cellStyle name="Обычный 6 2 3 2 26" xfId="43107"/>
    <cellStyle name="Обычный 6 2 3 2 26 2" xfId="43108"/>
    <cellStyle name="Обычный 6 2 3 2 27" xfId="43109"/>
    <cellStyle name="Обычный 6 2 3 2 27 2" xfId="43110"/>
    <cellStyle name="Обычный 6 2 3 2 28" xfId="43111"/>
    <cellStyle name="Обычный 6 2 3 2 28 2" xfId="43112"/>
    <cellStyle name="Обычный 6 2 3 2 29" xfId="43113"/>
    <cellStyle name="Обычный 6 2 3 2 29 2" xfId="43114"/>
    <cellStyle name="Обычный 6 2 3 2 3" xfId="43115"/>
    <cellStyle name="Обычный 6 2 3 2 3 2" xfId="43116"/>
    <cellStyle name="Обычный 6 2 3 2 30" xfId="43117"/>
    <cellStyle name="Обычный 6 2 3 2 30 2" xfId="43118"/>
    <cellStyle name="Обычный 6 2 3 2 31" xfId="43119"/>
    <cellStyle name="Обычный 6 2 3 2 31 2" xfId="43120"/>
    <cellStyle name="Обычный 6 2 3 2 32" xfId="43121"/>
    <cellStyle name="Обычный 6 2 3 2 32 2" xfId="43122"/>
    <cellStyle name="Обычный 6 2 3 2 33" xfId="43123"/>
    <cellStyle name="Обычный 6 2 3 2 33 2" xfId="43124"/>
    <cellStyle name="Обычный 6 2 3 2 34" xfId="43125"/>
    <cellStyle name="Обычный 6 2 3 2 34 2" xfId="43126"/>
    <cellStyle name="Обычный 6 2 3 2 35" xfId="43127"/>
    <cellStyle name="Обычный 6 2 3 2 35 2" xfId="43128"/>
    <cellStyle name="Обычный 6 2 3 2 36" xfId="43129"/>
    <cellStyle name="Обычный 6 2 3 2 36 2" xfId="43130"/>
    <cellStyle name="Обычный 6 2 3 2 37" xfId="43131"/>
    <cellStyle name="Обычный 6 2 3 2 4" xfId="43132"/>
    <cellStyle name="Обычный 6 2 3 2 4 2" xfId="43133"/>
    <cellStyle name="Обычный 6 2 3 2 5" xfId="43134"/>
    <cellStyle name="Обычный 6 2 3 2 5 2" xfId="43135"/>
    <cellStyle name="Обычный 6 2 3 2 6" xfId="43136"/>
    <cellStyle name="Обычный 6 2 3 2 6 2" xfId="43137"/>
    <cellStyle name="Обычный 6 2 3 2 7" xfId="43138"/>
    <cellStyle name="Обычный 6 2 3 2 7 2" xfId="43139"/>
    <cellStyle name="Обычный 6 2 3 2 8" xfId="43140"/>
    <cellStyle name="Обычный 6 2 3 2 8 2" xfId="43141"/>
    <cellStyle name="Обычный 6 2 3 2 9" xfId="43142"/>
    <cellStyle name="Обычный 6 2 3 2 9 2" xfId="43143"/>
    <cellStyle name="Обычный 6 2 3 20" xfId="43144"/>
    <cellStyle name="Обычный 6 2 3 20 2" xfId="43145"/>
    <cellStyle name="Обычный 6 2 3 21" xfId="43146"/>
    <cellStyle name="Обычный 6 2 3 21 2" xfId="43147"/>
    <cellStyle name="Обычный 6 2 3 22" xfId="43148"/>
    <cellStyle name="Обычный 6 2 3 22 2" xfId="43149"/>
    <cellStyle name="Обычный 6 2 3 23" xfId="43150"/>
    <cellStyle name="Обычный 6 2 3 23 2" xfId="43151"/>
    <cellStyle name="Обычный 6 2 3 24" xfId="43152"/>
    <cellStyle name="Обычный 6 2 3 24 2" xfId="43153"/>
    <cellStyle name="Обычный 6 2 3 25" xfId="43154"/>
    <cellStyle name="Обычный 6 2 3 25 2" xfId="43155"/>
    <cellStyle name="Обычный 6 2 3 26" xfId="43156"/>
    <cellStyle name="Обычный 6 2 3 26 2" xfId="43157"/>
    <cellStyle name="Обычный 6 2 3 27" xfId="43158"/>
    <cellStyle name="Обычный 6 2 3 27 2" xfId="43159"/>
    <cellStyle name="Обычный 6 2 3 28" xfId="43160"/>
    <cellStyle name="Обычный 6 2 3 28 2" xfId="43161"/>
    <cellStyle name="Обычный 6 2 3 29" xfId="43162"/>
    <cellStyle name="Обычный 6 2 3 29 2" xfId="43163"/>
    <cellStyle name="Обычный 6 2 3 3" xfId="43164"/>
    <cellStyle name="Обычный 6 2 3 3 10" xfId="43165"/>
    <cellStyle name="Обычный 6 2 3 3 10 2" xfId="43166"/>
    <cellStyle name="Обычный 6 2 3 3 11" xfId="43167"/>
    <cellStyle name="Обычный 6 2 3 3 11 2" xfId="43168"/>
    <cellStyle name="Обычный 6 2 3 3 12" xfId="43169"/>
    <cellStyle name="Обычный 6 2 3 3 12 2" xfId="43170"/>
    <cellStyle name="Обычный 6 2 3 3 13" xfId="43171"/>
    <cellStyle name="Обычный 6 2 3 3 13 2" xfId="43172"/>
    <cellStyle name="Обычный 6 2 3 3 14" xfId="43173"/>
    <cellStyle name="Обычный 6 2 3 3 14 2" xfId="43174"/>
    <cellStyle name="Обычный 6 2 3 3 15" xfId="43175"/>
    <cellStyle name="Обычный 6 2 3 3 15 2" xfId="43176"/>
    <cellStyle name="Обычный 6 2 3 3 16" xfId="43177"/>
    <cellStyle name="Обычный 6 2 3 3 16 2" xfId="43178"/>
    <cellStyle name="Обычный 6 2 3 3 17" xfId="43179"/>
    <cellStyle name="Обычный 6 2 3 3 17 2" xfId="43180"/>
    <cellStyle name="Обычный 6 2 3 3 18" xfId="43181"/>
    <cellStyle name="Обычный 6 2 3 3 18 2" xfId="43182"/>
    <cellStyle name="Обычный 6 2 3 3 19" xfId="43183"/>
    <cellStyle name="Обычный 6 2 3 3 19 2" xfId="43184"/>
    <cellStyle name="Обычный 6 2 3 3 2" xfId="43185"/>
    <cellStyle name="Обычный 6 2 3 3 2 2" xfId="43186"/>
    <cellStyle name="Обычный 6 2 3 3 20" xfId="43187"/>
    <cellStyle name="Обычный 6 2 3 3 20 2" xfId="43188"/>
    <cellStyle name="Обычный 6 2 3 3 21" xfId="43189"/>
    <cellStyle name="Обычный 6 2 3 3 21 2" xfId="43190"/>
    <cellStyle name="Обычный 6 2 3 3 22" xfId="43191"/>
    <cellStyle name="Обычный 6 2 3 3 22 2" xfId="43192"/>
    <cellStyle name="Обычный 6 2 3 3 23" xfId="43193"/>
    <cellStyle name="Обычный 6 2 3 3 23 2" xfId="43194"/>
    <cellStyle name="Обычный 6 2 3 3 24" xfId="43195"/>
    <cellStyle name="Обычный 6 2 3 3 24 2" xfId="43196"/>
    <cellStyle name="Обычный 6 2 3 3 25" xfId="43197"/>
    <cellStyle name="Обычный 6 2 3 3 25 2" xfId="43198"/>
    <cellStyle name="Обычный 6 2 3 3 26" xfId="43199"/>
    <cellStyle name="Обычный 6 2 3 3 26 2" xfId="43200"/>
    <cellStyle name="Обычный 6 2 3 3 27" xfId="43201"/>
    <cellStyle name="Обычный 6 2 3 3 27 2" xfId="43202"/>
    <cellStyle name="Обычный 6 2 3 3 28" xfId="43203"/>
    <cellStyle name="Обычный 6 2 3 3 28 2" xfId="43204"/>
    <cellStyle name="Обычный 6 2 3 3 29" xfId="43205"/>
    <cellStyle name="Обычный 6 2 3 3 29 2" xfId="43206"/>
    <cellStyle name="Обычный 6 2 3 3 3" xfId="43207"/>
    <cellStyle name="Обычный 6 2 3 3 3 2" xfId="43208"/>
    <cellStyle name="Обычный 6 2 3 3 30" xfId="43209"/>
    <cellStyle name="Обычный 6 2 3 3 30 2" xfId="43210"/>
    <cellStyle name="Обычный 6 2 3 3 31" xfId="43211"/>
    <cellStyle name="Обычный 6 2 3 3 31 2" xfId="43212"/>
    <cellStyle name="Обычный 6 2 3 3 32" xfId="43213"/>
    <cellStyle name="Обычный 6 2 3 3 32 2" xfId="43214"/>
    <cellStyle name="Обычный 6 2 3 3 33" xfId="43215"/>
    <cellStyle name="Обычный 6 2 3 3 33 2" xfId="43216"/>
    <cellStyle name="Обычный 6 2 3 3 34" xfId="43217"/>
    <cellStyle name="Обычный 6 2 3 3 34 2" xfId="43218"/>
    <cellStyle name="Обычный 6 2 3 3 35" xfId="43219"/>
    <cellStyle name="Обычный 6 2 3 3 4" xfId="43220"/>
    <cellStyle name="Обычный 6 2 3 3 4 2" xfId="43221"/>
    <cellStyle name="Обычный 6 2 3 3 5" xfId="43222"/>
    <cellStyle name="Обычный 6 2 3 3 5 2" xfId="43223"/>
    <cellStyle name="Обычный 6 2 3 3 6" xfId="43224"/>
    <cellStyle name="Обычный 6 2 3 3 6 2" xfId="43225"/>
    <cellStyle name="Обычный 6 2 3 3 7" xfId="43226"/>
    <cellStyle name="Обычный 6 2 3 3 7 2" xfId="43227"/>
    <cellStyle name="Обычный 6 2 3 3 8" xfId="43228"/>
    <cellStyle name="Обычный 6 2 3 3 8 2" xfId="43229"/>
    <cellStyle name="Обычный 6 2 3 3 9" xfId="43230"/>
    <cellStyle name="Обычный 6 2 3 3 9 2" xfId="43231"/>
    <cellStyle name="Обычный 6 2 3 30" xfId="43232"/>
    <cellStyle name="Обычный 6 2 3 30 2" xfId="43233"/>
    <cellStyle name="Обычный 6 2 3 31" xfId="43234"/>
    <cellStyle name="Обычный 6 2 3 31 2" xfId="43235"/>
    <cellStyle name="Обычный 6 2 3 32" xfId="43236"/>
    <cellStyle name="Обычный 6 2 3 32 2" xfId="43237"/>
    <cellStyle name="Обычный 6 2 3 33" xfId="43238"/>
    <cellStyle name="Обычный 6 2 3 33 2" xfId="43239"/>
    <cellStyle name="Обычный 6 2 3 34" xfId="43240"/>
    <cellStyle name="Обычный 6 2 3 34 2" xfId="43241"/>
    <cellStyle name="Обычный 6 2 3 35" xfId="43242"/>
    <cellStyle name="Обычный 6 2 3 35 2" xfId="43243"/>
    <cellStyle name="Обычный 6 2 3 36" xfId="43244"/>
    <cellStyle name="Обычный 6 2 3 36 2" xfId="43245"/>
    <cellStyle name="Обычный 6 2 3 37" xfId="43246"/>
    <cellStyle name="Обычный 6 2 3 37 2" xfId="43247"/>
    <cellStyle name="Обычный 6 2 3 38" xfId="43248"/>
    <cellStyle name="Обычный 6 2 3 4" xfId="43249"/>
    <cellStyle name="Обычный 6 2 3 4 2" xfId="43250"/>
    <cellStyle name="Обычный 6 2 3 5" xfId="43251"/>
    <cellStyle name="Обычный 6 2 3 5 2" xfId="43252"/>
    <cellStyle name="Обычный 6 2 3 6" xfId="43253"/>
    <cellStyle name="Обычный 6 2 3 6 2" xfId="43254"/>
    <cellStyle name="Обычный 6 2 3 7" xfId="43255"/>
    <cellStyle name="Обычный 6 2 3 7 2" xfId="43256"/>
    <cellStyle name="Обычный 6 2 3 8" xfId="43257"/>
    <cellStyle name="Обычный 6 2 3 8 2" xfId="43258"/>
    <cellStyle name="Обычный 6 2 3 9" xfId="43259"/>
    <cellStyle name="Обычный 6 2 3 9 2" xfId="43260"/>
    <cellStyle name="Обычный 6 2 3_1 ЦК по годам" xfId="43261"/>
    <cellStyle name="Обычный 6 2 30" xfId="43262"/>
    <cellStyle name="Обычный 6 2 30 2" xfId="43263"/>
    <cellStyle name="Обычный 6 2 31" xfId="43264"/>
    <cellStyle name="Обычный 6 2 31 2" xfId="43265"/>
    <cellStyle name="Обычный 6 2 32" xfId="43266"/>
    <cellStyle name="Обычный 6 2 32 2" xfId="43267"/>
    <cellStyle name="Обычный 6 2 33" xfId="43268"/>
    <cellStyle name="Обычный 6 2 33 2" xfId="43269"/>
    <cellStyle name="Обычный 6 2 34" xfId="43270"/>
    <cellStyle name="Обычный 6 2 34 2" xfId="43271"/>
    <cellStyle name="Обычный 6 2 35" xfId="43272"/>
    <cellStyle name="Обычный 6 2 35 2" xfId="43273"/>
    <cellStyle name="Обычный 6 2 36" xfId="43274"/>
    <cellStyle name="Обычный 6 2 36 2" xfId="43275"/>
    <cellStyle name="Обычный 6 2 37" xfId="43276"/>
    <cellStyle name="Обычный 6 2 37 2" xfId="43277"/>
    <cellStyle name="Обычный 6 2 38" xfId="43278"/>
    <cellStyle name="Обычный 6 2 38 2" xfId="43279"/>
    <cellStyle name="Обычный 6 2 39" xfId="43280"/>
    <cellStyle name="Обычный 6 2 39 2" xfId="43281"/>
    <cellStyle name="Обычный 6 2 4" xfId="43282"/>
    <cellStyle name="Обычный 6 2 4 10" xfId="43283"/>
    <cellStyle name="Обычный 6 2 4 10 2" xfId="43284"/>
    <cellStyle name="Обычный 6 2 4 11" xfId="43285"/>
    <cellStyle name="Обычный 6 2 4 11 2" xfId="43286"/>
    <cellStyle name="Обычный 6 2 4 12" xfId="43287"/>
    <cellStyle name="Обычный 6 2 4 12 2" xfId="43288"/>
    <cellStyle name="Обычный 6 2 4 13" xfId="43289"/>
    <cellStyle name="Обычный 6 2 4 13 2" xfId="43290"/>
    <cellStyle name="Обычный 6 2 4 14" xfId="43291"/>
    <cellStyle name="Обычный 6 2 4 14 2" xfId="43292"/>
    <cellStyle name="Обычный 6 2 4 15" xfId="43293"/>
    <cellStyle name="Обычный 6 2 4 15 2" xfId="43294"/>
    <cellStyle name="Обычный 6 2 4 16" xfId="43295"/>
    <cellStyle name="Обычный 6 2 4 16 2" xfId="43296"/>
    <cellStyle name="Обычный 6 2 4 17" xfId="43297"/>
    <cellStyle name="Обычный 6 2 4 17 2" xfId="43298"/>
    <cellStyle name="Обычный 6 2 4 18" xfId="43299"/>
    <cellStyle name="Обычный 6 2 4 18 2" xfId="43300"/>
    <cellStyle name="Обычный 6 2 4 19" xfId="43301"/>
    <cellStyle name="Обычный 6 2 4 19 2" xfId="43302"/>
    <cellStyle name="Обычный 6 2 4 2" xfId="43303"/>
    <cellStyle name="Обычный 6 2 4 2 10" xfId="43304"/>
    <cellStyle name="Обычный 6 2 4 2 10 2" xfId="43305"/>
    <cellStyle name="Обычный 6 2 4 2 11" xfId="43306"/>
    <cellStyle name="Обычный 6 2 4 2 11 2" xfId="43307"/>
    <cellStyle name="Обычный 6 2 4 2 12" xfId="43308"/>
    <cellStyle name="Обычный 6 2 4 2 12 2" xfId="43309"/>
    <cellStyle name="Обычный 6 2 4 2 13" xfId="43310"/>
    <cellStyle name="Обычный 6 2 4 2 13 2" xfId="43311"/>
    <cellStyle name="Обычный 6 2 4 2 14" xfId="43312"/>
    <cellStyle name="Обычный 6 2 4 2 14 2" xfId="43313"/>
    <cellStyle name="Обычный 6 2 4 2 15" xfId="43314"/>
    <cellStyle name="Обычный 6 2 4 2 15 2" xfId="43315"/>
    <cellStyle name="Обычный 6 2 4 2 16" xfId="43316"/>
    <cellStyle name="Обычный 6 2 4 2 16 2" xfId="43317"/>
    <cellStyle name="Обычный 6 2 4 2 17" xfId="43318"/>
    <cellStyle name="Обычный 6 2 4 2 17 2" xfId="43319"/>
    <cellStyle name="Обычный 6 2 4 2 18" xfId="43320"/>
    <cellStyle name="Обычный 6 2 4 2 18 2" xfId="43321"/>
    <cellStyle name="Обычный 6 2 4 2 19" xfId="43322"/>
    <cellStyle name="Обычный 6 2 4 2 19 2" xfId="43323"/>
    <cellStyle name="Обычный 6 2 4 2 2" xfId="43324"/>
    <cellStyle name="Обычный 6 2 4 2 2 2" xfId="43325"/>
    <cellStyle name="Обычный 6 2 4 2 20" xfId="43326"/>
    <cellStyle name="Обычный 6 2 4 2 20 2" xfId="43327"/>
    <cellStyle name="Обычный 6 2 4 2 21" xfId="43328"/>
    <cellStyle name="Обычный 6 2 4 2 21 2" xfId="43329"/>
    <cellStyle name="Обычный 6 2 4 2 22" xfId="43330"/>
    <cellStyle name="Обычный 6 2 4 2 22 2" xfId="43331"/>
    <cellStyle name="Обычный 6 2 4 2 23" xfId="43332"/>
    <cellStyle name="Обычный 6 2 4 2 23 2" xfId="43333"/>
    <cellStyle name="Обычный 6 2 4 2 24" xfId="43334"/>
    <cellStyle name="Обычный 6 2 4 2 24 2" xfId="43335"/>
    <cellStyle name="Обычный 6 2 4 2 25" xfId="43336"/>
    <cellStyle name="Обычный 6 2 4 2 25 2" xfId="43337"/>
    <cellStyle name="Обычный 6 2 4 2 26" xfId="43338"/>
    <cellStyle name="Обычный 6 2 4 2 26 2" xfId="43339"/>
    <cellStyle name="Обычный 6 2 4 2 27" xfId="43340"/>
    <cellStyle name="Обычный 6 2 4 2 27 2" xfId="43341"/>
    <cellStyle name="Обычный 6 2 4 2 28" xfId="43342"/>
    <cellStyle name="Обычный 6 2 4 2 28 2" xfId="43343"/>
    <cellStyle name="Обычный 6 2 4 2 29" xfId="43344"/>
    <cellStyle name="Обычный 6 2 4 2 29 2" xfId="43345"/>
    <cellStyle name="Обычный 6 2 4 2 3" xfId="43346"/>
    <cellStyle name="Обычный 6 2 4 2 3 2" xfId="43347"/>
    <cellStyle name="Обычный 6 2 4 2 30" xfId="43348"/>
    <cellStyle name="Обычный 6 2 4 2 30 2" xfId="43349"/>
    <cellStyle name="Обычный 6 2 4 2 31" xfId="43350"/>
    <cellStyle name="Обычный 6 2 4 2 31 2" xfId="43351"/>
    <cellStyle name="Обычный 6 2 4 2 32" xfId="43352"/>
    <cellStyle name="Обычный 6 2 4 2 32 2" xfId="43353"/>
    <cellStyle name="Обычный 6 2 4 2 33" xfId="43354"/>
    <cellStyle name="Обычный 6 2 4 2 33 2" xfId="43355"/>
    <cellStyle name="Обычный 6 2 4 2 34" xfId="43356"/>
    <cellStyle name="Обычный 6 2 4 2 34 2" xfId="43357"/>
    <cellStyle name="Обычный 6 2 4 2 35" xfId="43358"/>
    <cellStyle name="Обычный 6 2 4 2 4" xfId="43359"/>
    <cellStyle name="Обычный 6 2 4 2 4 2" xfId="43360"/>
    <cellStyle name="Обычный 6 2 4 2 5" xfId="43361"/>
    <cellStyle name="Обычный 6 2 4 2 5 2" xfId="43362"/>
    <cellStyle name="Обычный 6 2 4 2 6" xfId="43363"/>
    <cellStyle name="Обычный 6 2 4 2 6 2" xfId="43364"/>
    <cellStyle name="Обычный 6 2 4 2 7" xfId="43365"/>
    <cellStyle name="Обычный 6 2 4 2 7 2" xfId="43366"/>
    <cellStyle name="Обычный 6 2 4 2 8" xfId="43367"/>
    <cellStyle name="Обычный 6 2 4 2 8 2" xfId="43368"/>
    <cellStyle name="Обычный 6 2 4 2 9" xfId="43369"/>
    <cellStyle name="Обычный 6 2 4 2 9 2" xfId="43370"/>
    <cellStyle name="Обычный 6 2 4 20" xfId="43371"/>
    <cellStyle name="Обычный 6 2 4 20 2" xfId="43372"/>
    <cellStyle name="Обычный 6 2 4 21" xfId="43373"/>
    <cellStyle name="Обычный 6 2 4 21 2" xfId="43374"/>
    <cellStyle name="Обычный 6 2 4 22" xfId="43375"/>
    <cellStyle name="Обычный 6 2 4 22 2" xfId="43376"/>
    <cellStyle name="Обычный 6 2 4 23" xfId="43377"/>
    <cellStyle name="Обычный 6 2 4 23 2" xfId="43378"/>
    <cellStyle name="Обычный 6 2 4 24" xfId="43379"/>
    <cellStyle name="Обычный 6 2 4 24 2" xfId="43380"/>
    <cellStyle name="Обычный 6 2 4 25" xfId="43381"/>
    <cellStyle name="Обычный 6 2 4 25 2" xfId="43382"/>
    <cellStyle name="Обычный 6 2 4 26" xfId="43383"/>
    <cellStyle name="Обычный 6 2 4 26 2" xfId="43384"/>
    <cellStyle name="Обычный 6 2 4 27" xfId="43385"/>
    <cellStyle name="Обычный 6 2 4 27 2" xfId="43386"/>
    <cellStyle name="Обычный 6 2 4 28" xfId="43387"/>
    <cellStyle name="Обычный 6 2 4 28 2" xfId="43388"/>
    <cellStyle name="Обычный 6 2 4 29" xfId="43389"/>
    <cellStyle name="Обычный 6 2 4 29 2" xfId="43390"/>
    <cellStyle name="Обычный 6 2 4 3" xfId="43391"/>
    <cellStyle name="Обычный 6 2 4 3 2" xfId="43392"/>
    <cellStyle name="Обычный 6 2 4 30" xfId="43393"/>
    <cellStyle name="Обычный 6 2 4 30 2" xfId="43394"/>
    <cellStyle name="Обычный 6 2 4 31" xfId="43395"/>
    <cellStyle name="Обычный 6 2 4 31 2" xfId="43396"/>
    <cellStyle name="Обычный 6 2 4 32" xfId="43397"/>
    <cellStyle name="Обычный 6 2 4 32 2" xfId="43398"/>
    <cellStyle name="Обычный 6 2 4 33" xfId="43399"/>
    <cellStyle name="Обычный 6 2 4 33 2" xfId="43400"/>
    <cellStyle name="Обычный 6 2 4 34" xfId="43401"/>
    <cellStyle name="Обычный 6 2 4 34 2" xfId="43402"/>
    <cellStyle name="Обычный 6 2 4 35" xfId="43403"/>
    <cellStyle name="Обычный 6 2 4 35 2" xfId="43404"/>
    <cellStyle name="Обычный 6 2 4 36" xfId="43405"/>
    <cellStyle name="Обычный 6 2 4 36 2" xfId="43406"/>
    <cellStyle name="Обычный 6 2 4 37" xfId="43407"/>
    <cellStyle name="Обычный 6 2 4 4" xfId="43408"/>
    <cellStyle name="Обычный 6 2 4 4 2" xfId="43409"/>
    <cellStyle name="Обычный 6 2 4 5" xfId="43410"/>
    <cellStyle name="Обычный 6 2 4 5 2" xfId="43411"/>
    <cellStyle name="Обычный 6 2 4 6" xfId="43412"/>
    <cellStyle name="Обычный 6 2 4 6 2" xfId="43413"/>
    <cellStyle name="Обычный 6 2 4 7" xfId="43414"/>
    <cellStyle name="Обычный 6 2 4 7 2" xfId="43415"/>
    <cellStyle name="Обычный 6 2 4 8" xfId="43416"/>
    <cellStyle name="Обычный 6 2 4 8 2" xfId="43417"/>
    <cellStyle name="Обычный 6 2 4 9" xfId="43418"/>
    <cellStyle name="Обычный 6 2 4 9 2" xfId="43419"/>
    <cellStyle name="Обычный 6 2 40" xfId="43420"/>
    <cellStyle name="Обычный 6 2 40 2" xfId="43421"/>
    <cellStyle name="Обычный 6 2 41" xfId="43422"/>
    <cellStyle name="Обычный 6 2 5" xfId="43423"/>
    <cellStyle name="Обычный 6 2 5 10" xfId="43424"/>
    <cellStyle name="Обычный 6 2 5 10 2" xfId="43425"/>
    <cellStyle name="Обычный 6 2 5 11" xfId="43426"/>
    <cellStyle name="Обычный 6 2 5 11 2" xfId="43427"/>
    <cellStyle name="Обычный 6 2 5 12" xfId="43428"/>
    <cellStyle name="Обычный 6 2 5 12 2" xfId="43429"/>
    <cellStyle name="Обычный 6 2 5 13" xfId="43430"/>
    <cellStyle name="Обычный 6 2 5 13 2" xfId="43431"/>
    <cellStyle name="Обычный 6 2 5 14" xfId="43432"/>
    <cellStyle name="Обычный 6 2 5 14 2" xfId="43433"/>
    <cellStyle name="Обычный 6 2 5 15" xfId="43434"/>
    <cellStyle name="Обычный 6 2 5 15 2" xfId="43435"/>
    <cellStyle name="Обычный 6 2 5 16" xfId="43436"/>
    <cellStyle name="Обычный 6 2 5 16 2" xfId="43437"/>
    <cellStyle name="Обычный 6 2 5 17" xfId="43438"/>
    <cellStyle name="Обычный 6 2 5 17 2" xfId="43439"/>
    <cellStyle name="Обычный 6 2 5 18" xfId="43440"/>
    <cellStyle name="Обычный 6 2 5 18 2" xfId="43441"/>
    <cellStyle name="Обычный 6 2 5 19" xfId="43442"/>
    <cellStyle name="Обычный 6 2 5 19 2" xfId="43443"/>
    <cellStyle name="Обычный 6 2 5 2" xfId="43444"/>
    <cellStyle name="Обычный 6 2 5 2 10" xfId="43445"/>
    <cellStyle name="Обычный 6 2 5 2 10 2" xfId="43446"/>
    <cellStyle name="Обычный 6 2 5 2 11" xfId="43447"/>
    <cellStyle name="Обычный 6 2 5 2 11 2" xfId="43448"/>
    <cellStyle name="Обычный 6 2 5 2 12" xfId="43449"/>
    <cellStyle name="Обычный 6 2 5 2 12 2" xfId="43450"/>
    <cellStyle name="Обычный 6 2 5 2 13" xfId="43451"/>
    <cellStyle name="Обычный 6 2 5 2 13 2" xfId="43452"/>
    <cellStyle name="Обычный 6 2 5 2 14" xfId="43453"/>
    <cellStyle name="Обычный 6 2 5 2 14 2" xfId="43454"/>
    <cellStyle name="Обычный 6 2 5 2 15" xfId="43455"/>
    <cellStyle name="Обычный 6 2 5 2 15 2" xfId="43456"/>
    <cellStyle name="Обычный 6 2 5 2 16" xfId="43457"/>
    <cellStyle name="Обычный 6 2 5 2 16 2" xfId="43458"/>
    <cellStyle name="Обычный 6 2 5 2 17" xfId="43459"/>
    <cellStyle name="Обычный 6 2 5 2 17 2" xfId="43460"/>
    <cellStyle name="Обычный 6 2 5 2 18" xfId="43461"/>
    <cellStyle name="Обычный 6 2 5 2 18 2" xfId="43462"/>
    <cellStyle name="Обычный 6 2 5 2 19" xfId="43463"/>
    <cellStyle name="Обычный 6 2 5 2 19 2" xfId="43464"/>
    <cellStyle name="Обычный 6 2 5 2 2" xfId="43465"/>
    <cellStyle name="Обычный 6 2 5 2 2 2" xfId="43466"/>
    <cellStyle name="Обычный 6 2 5 2 2 2 2" xfId="43467"/>
    <cellStyle name="Обычный 6 2 5 2 2 3" xfId="43468"/>
    <cellStyle name="Обычный 6 2 5 2 20" xfId="43469"/>
    <cellStyle name="Обычный 6 2 5 2 20 2" xfId="43470"/>
    <cellStyle name="Обычный 6 2 5 2 21" xfId="43471"/>
    <cellStyle name="Обычный 6 2 5 2 21 2" xfId="43472"/>
    <cellStyle name="Обычный 6 2 5 2 22" xfId="43473"/>
    <cellStyle name="Обычный 6 2 5 2 22 2" xfId="43474"/>
    <cellStyle name="Обычный 6 2 5 2 23" xfId="43475"/>
    <cellStyle name="Обычный 6 2 5 2 23 2" xfId="43476"/>
    <cellStyle name="Обычный 6 2 5 2 24" xfId="43477"/>
    <cellStyle name="Обычный 6 2 5 2 24 2" xfId="43478"/>
    <cellStyle name="Обычный 6 2 5 2 25" xfId="43479"/>
    <cellStyle name="Обычный 6 2 5 2 25 2" xfId="43480"/>
    <cellStyle name="Обычный 6 2 5 2 26" xfId="43481"/>
    <cellStyle name="Обычный 6 2 5 2 26 2" xfId="43482"/>
    <cellStyle name="Обычный 6 2 5 2 27" xfId="43483"/>
    <cellStyle name="Обычный 6 2 5 2 27 2" xfId="43484"/>
    <cellStyle name="Обычный 6 2 5 2 28" xfId="43485"/>
    <cellStyle name="Обычный 6 2 5 2 28 2" xfId="43486"/>
    <cellStyle name="Обычный 6 2 5 2 29" xfId="43487"/>
    <cellStyle name="Обычный 6 2 5 2 29 2" xfId="43488"/>
    <cellStyle name="Обычный 6 2 5 2 3" xfId="43489"/>
    <cellStyle name="Обычный 6 2 5 2 3 2" xfId="43490"/>
    <cellStyle name="Обычный 6 2 5 2 30" xfId="43491"/>
    <cellStyle name="Обычный 6 2 5 2 30 2" xfId="43492"/>
    <cellStyle name="Обычный 6 2 5 2 31" xfId="43493"/>
    <cellStyle name="Обычный 6 2 5 2 31 2" xfId="43494"/>
    <cellStyle name="Обычный 6 2 5 2 32" xfId="43495"/>
    <cellStyle name="Обычный 6 2 5 2 32 2" xfId="43496"/>
    <cellStyle name="Обычный 6 2 5 2 33" xfId="43497"/>
    <cellStyle name="Обычный 6 2 5 2 33 2" xfId="43498"/>
    <cellStyle name="Обычный 6 2 5 2 34" xfId="43499"/>
    <cellStyle name="Обычный 6 2 5 2 34 2" xfId="43500"/>
    <cellStyle name="Обычный 6 2 5 2 35" xfId="43501"/>
    <cellStyle name="Обычный 6 2 5 2 4" xfId="43502"/>
    <cellStyle name="Обычный 6 2 5 2 4 2" xfId="43503"/>
    <cellStyle name="Обычный 6 2 5 2 5" xfId="43504"/>
    <cellStyle name="Обычный 6 2 5 2 5 2" xfId="43505"/>
    <cellStyle name="Обычный 6 2 5 2 6" xfId="43506"/>
    <cellStyle name="Обычный 6 2 5 2 6 2" xfId="43507"/>
    <cellStyle name="Обычный 6 2 5 2 7" xfId="43508"/>
    <cellStyle name="Обычный 6 2 5 2 7 2" xfId="43509"/>
    <cellStyle name="Обычный 6 2 5 2 8" xfId="43510"/>
    <cellStyle name="Обычный 6 2 5 2 8 2" xfId="43511"/>
    <cellStyle name="Обычный 6 2 5 2 9" xfId="43512"/>
    <cellStyle name="Обычный 6 2 5 2 9 2" xfId="43513"/>
    <cellStyle name="Обычный 6 2 5 20" xfId="43514"/>
    <cellStyle name="Обычный 6 2 5 20 2" xfId="43515"/>
    <cellStyle name="Обычный 6 2 5 21" xfId="43516"/>
    <cellStyle name="Обычный 6 2 5 21 2" xfId="43517"/>
    <cellStyle name="Обычный 6 2 5 22" xfId="43518"/>
    <cellStyle name="Обычный 6 2 5 22 2" xfId="43519"/>
    <cellStyle name="Обычный 6 2 5 23" xfId="43520"/>
    <cellStyle name="Обычный 6 2 5 23 2" xfId="43521"/>
    <cellStyle name="Обычный 6 2 5 24" xfId="43522"/>
    <cellStyle name="Обычный 6 2 5 24 2" xfId="43523"/>
    <cellStyle name="Обычный 6 2 5 25" xfId="43524"/>
    <cellStyle name="Обычный 6 2 5 25 2" xfId="43525"/>
    <cellStyle name="Обычный 6 2 5 26" xfId="43526"/>
    <cellStyle name="Обычный 6 2 5 26 2" xfId="43527"/>
    <cellStyle name="Обычный 6 2 5 27" xfId="43528"/>
    <cellStyle name="Обычный 6 2 5 27 2" xfId="43529"/>
    <cellStyle name="Обычный 6 2 5 28" xfId="43530"/>
    <cellStyle name="Обычный 6 2 5 28 2" xfId="43531"/>
    <cellStyle name="Обычный 6 2 5 29" xfId="43532"/>
    <cellStyle name="Обычный 6 2 5 29 2" xfId="43533"/>
    <cellStyle name="Обычный 6 2 5 3" xfId="43534"/>
    <cellStyle name="Обычный 6 2 5 3 2" xfId="43535"/>
    <cellStyle name="Обычный 6 2 5 3 2 2" xfId="43536"/>
    <cellStyle name="Обычный 6 2 5 3 3" xfId="43537"/>
    <cellStyle name="Обычный 6 2 5 30" xfId="43538"/>
    <cellStyle name="Обычный 6 2 5 30 2" xfId="43539"/>
    <cellStyle name="Обычный 6 2 5 31" xfId="43540"/>
    <cellStyle name="Обычный 6 2 5 31 2" xfId="43541"/>
    <cellStyle name="Обычный 6 2 5 32" xfId="43542"/>
    <cellStyle name="Обычный 6 2 5 32 2" xfId="43543"/>
    <cellStyle name="Обычный 6 2 5 33" xfId="43544"/>
    <cellStyle name="Обычный 6 2 5 33 2" xfId="43545"/>
    <cellStyle name="Обычный 6 2 5 34" xfId="43546"/>
    <cellStyle name="Обычный 6 2 5 34 2" xfId="43547"/>
    <cellStyle name="Обычный 6 2 5 35" xfId="43548"/>
    <cellStyle name="Обычный 6 2 5 35 2" xfId="43549"/>
    <cellStyle name="Обычный 6 2 5 36" xfId="43550"/>
    <cellStyle name="Обычный 6 2 5 36 2" xfId="43551"/>
    <cellStyle name="Обычный 6 2 5 37" xfId="43552"/>
    <cellStyle name="Обычный 6 2 5 4" xfId="43553"/>
    <cellStyle name="Обычный 6 2 5 4 2" xfId="43554"/>
    <cellStyle name="Обычный 6 2 5 5" xfId="43555"/>
    <cellStyle name="Обычный 6 2 5 5 2" xfId="43556"/>
    <cellStyle name="Обычный 6 2 5 6" xfId="43557"/>
    <cellStyle name="Обычный 6 2 5 6 2" xfId="43558"/>
    <cellStyle name="Обычный 6 2 5 7" xfId="43559"/>
    <cellStyle name="Обычный 6 2 5 7 2" xfId="43560"/>
    <cellStyle name="Обычный 6 2 5 8" xfId="43561"/>
    <cellStyle name="Обычный 6 2 5 8 2" xfId="43562"/>
    <cellStyle name="Обычный 6 2 5 9" xfId="43563"/>
    <cellStyle name="Обычный 6 2 5 9 2" xfId="43564"/>
    <cellStyle name="Обычный 6 2 6" xfId="43565"/>
    <cellStyle name="Обычный 6 2 6 10" xfId="43566"/>
    <cellStyle name="Обычный 6 2 6 10 2" xfId="43567"/>
    <cellStyle name="Обычный 6 2 6 11" xfId="43568"/>
    <cellStyle name="Обычный 6 2 6 11 2" xfId="43569"/>
    <cellStyle name="Обычный 6 2 6 12" xfId="43570"/>
    <cellStyle name="Обычный 6 2 6 12 2" xfId="43571"/>
    <cellStyle name="Обычный 6 2 6 13" xfId="43572"/>
    <cellStyle name="Обычный 6 2 6 13 2" xfId="43573"/>
    <cellStyle name="Обычный 6 2 6 14" xfId="43574"/>
    <cellStyle name="Обычный 6 2 6 14 2" xfId="43575"/>
    <cellStyle name="Обычный 6 2 6 15" xfId="43576"/>
    <cellStyle name="Обычный 6 2 6 15 2" xfId="43577"/>
    <cellStyle name="Обычный 6 2 6 16" xfId="43578"/>
    <cellStyle name="Обычный 6 2 6 16 2" xfId="43579"/>
    <cellStyle name="Обычный 6 2 6 17" xfId="43580"/>
    <cellStyle name="Обычный 6 2 6 17 2" xfId="43581"/>
    <cellStyle name="Обычный 6 2 6 18" xfId="43582"/>
    <cellStyle name="Обычный 6 2 6 18 2" xfId="43583"/>
    <cellStyle name="Обычный 6 2 6 19" xfId="43584"/>
    <cellStyle name="Обычный 6 2 6 19 2" xfId="43585"/>
    <cellStyle name="Обычный 6 2 6 2" xfId="43586"/>
    <cellStyle name="Обычный 6 2 6 2 2" xfId="43587"/>
    <cellStyle name="Обычный 6 2 6 2 2 2" xfId="43588"/>
    <cellStyle name="Обычный 6 2 6 2 3" xfId="43589"/>
    <cellStyle name="Обычный 6 2 6 20" xfId="43590"/>
    <cellStyle name="Обычный 6 2 6 20 2" xfId="43591"/>
    <cellStyle name="Обычный 6 2 6 21" xfId="43592"/>
    <cellStyle name="Обычный 6 2 6 21 2" xfId="43593"/>
    <cellStyle name="Обычный 6 2 6 22" xfId="43594"/>
    <cellStyle name="Обычный 6 2 6 22 2" xfId="43595"/>
    <cellStyle name="Обычный 6 2 6 23" xfId="43596"/>
    <cellStyle name="Обычный 6 2 6 23 2" xfId="43597"/>
    <cellStyle name="Обычный 6 2 6 24" xfId="43598"/>
    <cellStyle name="Обычный 6 2 6 24 2" xfId="43599"/>
    <cellStyle name="Обычный 6 2 6 25" xfId="43600"/>
    <cellStyle name="Обычный 6 2 6 25 2" xfId="43601"/>
    <cellStyle name="Обычный 6 2 6 26" xfId="43602"/>
    <cellStyle name="Обычный 6 2 6 26 2" xfId="43603"/>
    <cellStyle name="Обычный 6 2 6 27" xfId="43604"/>
    <cellStyle name="Обычный 6 2 6 27 2" xfId="43605"/>
    <cellStyle name="Обычный 6 2 6 28" xfId="43606"/>
    <cellStyle name="Обычный 6 2 6 28 2" xfId="43607"/>
    <cellStyle name="Обычный 6 2 6 29" xfId="43608"/>
    <cellStyle name="Обычный 6 2 6 29 2" xfId="43609"/>
    <cellStyle name="Обычный 6 2 6 3" xfId="43610"/>
    <cellStyle name="Обычный 6 2 6 3 2" xfId="43611"/>
    <cellStyle name="Обычный 6 2 6 30" xfId="43612"/>
    <cellStyle name="Обычный 6 2 6 30 2" xfId="43613"/>
    <cellStyle name="Обычный 6 2 6 31" xfId="43614"/>
    <cellStyle name="Обычный 6 2 6 31 2" xfId="43615"/>
    <cellStyle name="Обычный 6 2 6 32" xfId="43616"/>
    <cellStyle name="Обычный 6 2 6 32 2" xfId="43617"/>
    <cellStyle name="Обычный 6 2 6 33" xfId="43618"/>
    <cellStyle name="Обычный 6 2 6 33 2" xfId="43619"/>
    <cellStyle name="Обычный 6 2 6 34" xfId="43620"/>
    <cellStyle name="Обычный 6 2 6 34 2" xfId="43621"/>
    <cellStyle name="Обычный 6 2 6 35" xfId="43622"/>
    <cellStyle name="Обычный 6 2 6 4" xfId="43623"/>
    <cellStyle name="Обычный 6 2 6 4 2" xfId="43624"/>
    <cellStyle name="Обычный 6 2 6 5" xfId="43625"/>
    <cellStyle name="Обычный 6 2 6 5 2" xfId="43626"/>
    <cellStyle name="Обычный 6 2 6 6" xfId="43627"/>
    <cellStyle name="Обычный 6 2 6 6 2" xfId="43628"/>
    <cellStyle name="Обычный 6 2 6 7" xfId="43629"/>
    <cellStyle name="Обычный 6 2 6 7 2" xfId="43630"/>
    <cellStyle name="Обычный 6 2 6 8" xfId="43631"/>
    <cellStyle name="Обычный 6 2 6 8 2" xfId="43632"/>
    <cellStyle name="Обычный 6 2 6 9" xfId="43633"/>
    <cellStyle name="Обычный 6 2 6 9 2" xfId="43634"/>
    <cellStyle name="Обычный 6 2 7" xfId="43635"/>
    <cellStyle name="Обычный 6 2 7 2" xfId="43636"/>
    <cellStyle name="Обычный 6 2 7 2 2" xfId="43637"/>
    <cellStyle name="Обычный 6 2 7 2 2 2" xfId="43638"/>
    <cellStyle name="Обычный 6 2 7 2 3" xfId="43639"/>
    <cellStyle name="Обычный 6 2 7 3" xfId="43640"/>
    <cellStyle name="Обычный 6 2 7 3 2" xfId="43641"/>
    <cellStyle name="Обычный 6 2 7 4" xfId="43642"/>
    <cellStyle name="Обычный 6 2 8" xfId="43643"/>
    <cellStyle name="Обычный 6 2 8 2" xfId="43644"/>
    <cellStyle name="Обычный 6 2 8 2 2" xfId="43645"/>
    <cellStyle name="Обычный 6 2 8 3" xfId="43646"/>
    <cellStyle name="Обычный 6 2 9" xfId="43647"/>
    <cellStyle name="Обычный 6 2 9 2" xfId="43648"/>
    <cellStyle name="Обычный 6 2_1 ЦК по годам" xfId="43649"/>
    <cellStyle name="Обычный 6 3" xfId="43650"/>
    <cellStyle name="Обычный 6 3 10" xfId="43651"/>
    <cellStyle name="Обычный 6 3 10 2" xfId="43652"/>
    <cellStyle name="Обычный 6 3 11" xfId="43653"/>
    <cellStyle name="Обычный 6 3 11 2" xfId="43654"/>
    <cellStyle name="Обычный 6 3 12" xfId="43655"/>
    <cellStyle name="Обычный 6 3 12 2" xfId="43656"/>
    <cellStyle name="Обычный 6 3 13" xfId="43657"/>
    <cellStyle name="Обычный 6 3 13 2" xfId="43658"/>
    <cellStyle name="Обычный 6 3 14" xfId="43659"/>
    <cellStyle name="Обычный 6 3 14 2" xfId="43660"/>
    <cellStyle name="Обычный 6 3 15" xfId="43661"/>
    <cellStyle name="Обычный 6 3 15 2" xfId="43662"/>
    <cellStyle name="Обычный 6 3 16" xfId="43663"/>
    <cellStyle name="Обычный 6 3 16 2" xfId="43664"/>
    <cellStyle name="Обычный 6 3 17" xfId="43665"/>
    <cellStyle name="Обычный 6 3 17 2" xfId="43666"/>
    <cellStyle name="Обычный 6 3 18" xfId="43667"/>
    <cellStyle name="Обычный 6 3 18 2" xfId="43668"/>
    <cellStyle name="Обычный 6 3 19" xfId="43669"/>
    <cellStyle name="Обычный 6 3 19 2" xfId="43670"/>
    <cellStyle name="Обычный 6 3 2" xfId="43671"/>
    <cellStyle name="Обычный 6 3 2 10" xfId="43672"/>
    <cellStyle name="Обычный 6 3 2 10 2" xfId="43673"/>
    <cellStyle name="Обычный 6 3 2 11" xfId="43674"/>
    <cellStyle name="Обычный 6 3 2 11 2" xfId="43675"/>
    <cellStyle name="Обычный 6 3 2 12" xfId="43676"/>
    <cellStyle name="Обычный 6 3 2 12 2" xfId="43677"/>
    <cellStyle name="Обычный 6 3 2 13" xfId="43678"/>
    <cellStyle name="Обычный 6 3 2 13 2" xfId="43679"/>
    <cellStyle name="Обычный 6 3 2 14" xfId="43680"/>
    <cellStyle name="Обычный 6 3 2 14 2" xfId="43681"/>
    <cellStyle name="Обычный 6 3 2 15" xfId="43682"/>
    <cellStyle name="Обычный 6 3 2 15 2" xfId="43683"/>
    <cellStyle name="Обычный 6 3 2 16" xfId="43684"/>
    <cellStyle name="Обычный 6 3 2 16 2" xfId="43685"/>
    <cellStyle name="Обычный 6 3 2 17" xfId="43686"/>
    <cellStyle name="Обычный 6 3 2 17 2" xfId="43687"/>
    <cellStyle name="Обычный 6 3 2 18" xfId="43688"/>
    <cellStyle name="Обычный 6 3 2 18 2" xfId="43689"/>
    <cellStyle name="Обычный 6 3 2 19" xfId="43690"/>
    <cellStyle name="Обычный 6 3 2 19 2" xfId="43691"/>
    <cellStyle name="Обычный 6 3 2 2" xfId="43692"/>
    <cellStyle name="Обычный 6 3 2 2 10" xfId="43693"/>
    <cellStyle name="Обычный 6 3 2 2 10 2" xfId="43694"/>
    <cellStyle name="Обычный 6 3 2 2 11" xfId="43695"/>
    <cellStyle name="Обычный 6 3 2 2 11 2" xfId="43696"/>
    <cellStyle name="Обычный 6 3 2 2 12" xfId="43697"/>
    <cellStyle name="Обычный 6 3 2 2 12 2" xfId="43698"/>
    <cellStyle name="Обычный 6 3 2 2 13" xfId="43699"/>
    <cellStyle name="Обычный 6 3 2 2 13 2" xfId="43700"/>
    <cellStyle name="Обычный 6 3 2 2 14" xfId="43701"/>
    <cellStyle name="Обычный 6 3 2 2 14 2" xfId="43702"/>
    <cellStyle name="Обычный 6 3 2 2 15" xfId="43703"/>
    <cellStyle name="Обычный 6 3 2 2 15 2" xfId="43704"/>
    <cellStyle name="Обычный 6 3 2 2 16" xfId="43705"/>
    <cellStyle name="Обычный 6 3 2 2 16 2" xfId="43706"/>
    <cellStyle name="Обычный 6 3 2 2 17" xfId="43707"/>
    <cellStyle name="Обычный 6 3 2 2 17 2" xfId="43708"/>
    <cellStyle name="Обычный 6 3 2 2 18" xfId="43709"/>
    <cellStyle name="Обычный 6 3 2 2 18 2" xfId="43710"/>
    <cellStyle name="Обычный 6 3 2 2 19" xfId="43711"/>
    <cellStyle name="Обычный 6 3 2 2 19 2" xfId="43712"/>
    <cellStyle name="Обычный 6 3 2 2 2" xfId="43713"/>
    <cellStyle name="Обычный 6 3 2 2 2 2" xfId="43714"/>
    <cellStyle name="Обычный 6 3 2 2 2 2 2" xfId="43715"/>
    <cellStyle name="Обычный 6 3 2 2 2 3" xfId="43716"/>
    <cellStyle name="Обычный 6 3 2 2 20" xfId="43717"/>
    <cellStyle name="Обычный 6 3 2 2 20 2" xfId="43718"/>
    <cellStyle name="Обычный 6 3 2 2 21" xfId="43719"/>
    <cellStyle name="Обычный 6 3 2 2 21 2" xfId="43720"/>
    <cellStyle name="Обычный 6 3 2 2 22" xfId="43721"/>
    <cellStyle name="Обычный 6 3 2 2 22 2" xfId="43722"/>
    <cellStyle name="Обычный 6 3 2 2 23" xfId="43723"/>
    <cellStyle name="Обычный 6 3 2 2 23 2" xfId="43724"/>
    <cellStyle name="Обычный 6 3 2 2 24" xfId="43725"/>
    <cellStyle name="Обычный 6 3 2 2 24 2" xfId="43726"/>
    <cellStyle name="Обычный 6 3 2 2 25" xfId="43727"/>
    <cellStyle name="Обычный 6 3 2 2 25 2" xfId="43728"/>
    <cellStyle name="Обычный 6 3 2 2 26" xfId="43729"/>
    <cellStyle name="Обычный 6 3 2 2 26 2" xfId="43730"/>
    <cellStyle name="Обычный 6 3 2 2 27" xfId="43731"/>
    <cellStyle name="Обычный 6 3 2 2 27 2" xfId="43732"/>
    <cellStyle name="Обычный 6 3 2 2 28" xfId="43733"/>
    <cellStyle name="Обычный 6 3 2 2 28 2" xfId="43734"/>
    <cellStyle name="Обычный 6 3 2 2 29" xfId="43735"/>
    <cellStyle name="Обычный 6 3 2 2 29 2" xfId="43736"/>
    <cellStyle name="Обычный 6 3 2 2 3" xfId="43737"/>
    <cellStyle name="Обычный 6 3 2 2 3 2" xfId="43738"/>
    <cellStyle name="Обычный 6 3 2 2 30" xfId="43739"/>
    <cellStyle name="Обычный 6 3 2 2 30 2" xfId="43740"/>
    <cellStyle name="Обычный 6 3 2 2 31" xfId="43741"/>
    <cellStyle name="Обычный 6 3 2 2 31 2" xfId="43742"/>
    <cellStyle name="Обычный 6 3 2 2 32" xfId="43743"/>
    <cellStyle name="Обычный 6 3 2 2 32 2" xfId="43744"/>
    <cellStyle name="Обычный 6 3 2 2 33" xfId="43745"/>
    <cellStyle name="Обычный 6 3 2 2 33 2" xfId="43746"/>
    <cellStyle name="Обычный 6 3 2 2 34" xfId="43747"/>
    <cellStyle name="Обычный 6 3 2 2 34 2" xfId="43748"/>
    <cellStyle name="Обычный 6 3 2 2 35" xfId="43749"/>
    <cellStyle name="Обычный 6 3 2 2 4" xfId="43750"/>
    <cellStyle name="Обычный 6 3 2 2 4 2" xfId="43751"/>
    <cellStyle name="Обычный 6 3 2 2 5" xfId="43752"/>
    <cellStyle name="Обычный 6 3 2 2 5 2" xfId="43753"/>
    <cellStyle name="Обычный 6 3 2 2 6" xfId="43754"/>
    <cellStyle name="Обычный 6 3 2 2 6 2" xfId="43755"/>
    <cellStyle name="Обычный 6 3 2 2 7" xfId="43756"/>
    <cellStyle name="Обычный 6 3 2 2 7 2" xfId="43757"/>
    <cellStyle name="Обычный 6 3 2 2 8" xfId="43758"/>
    <cellStyle name="Обычный 6 3 2 2 8 2" xfId="43759"/>
    <cellStyle name="Обычный 6 3 2 2 9" xfId="43760"/>
    <cellStyle name="Обычный 6 3 2 2 9 2" xfId="43761"/>
    <cellStyle name="Обычный 6 3 2 20" xfId="43762"/>
    <cellStyle name="Обычный 6 3 2 20 2" xfId="43763"/>
    <cellStyle name="Обычный 6 3 2 21" xfId="43764"/>
    <cellStyle name="Обычный 6 3 2 21 2" xfId="43765"/>
    <cellStyle name="Обычный 6 3 2 22" xfId="43766"/>
    <cellStyle name="Обычный 6 3 2 22 2" xfId="43767"/>
    <cellStyle name="Обычный 6 3 2 23" xfId="43768"/>
    <cellStyle name="Обычный 6 3 2 23 2" xfId="43769"/>
    <cellStyle name="Обычный 6 3 2 24" xfId="43770"/>
    <cellStyle name="Обычный 6 3 2 24 2" xfId="43771"/>
    <cellStyle name="Обычный 6 3 2 25" xfId="43772"/>
    <cellStyle name="Обычный 6 3 2 25 2" xfId="43773"/>
    <cellStyle name="Обычный 6 3 2 26" xfId="43774"/>
    <cellStyle name="Обычный 6 3 2 26 2" xfId="43775"/>
    <cellStyle name="Обычный 6 3 2 27" xfId="43776"/>
    <cellStyle name="Обычный 6 3 2 27 2" xfId="43777"/>
    <cellStyle name="Обычный 6 3 2 28" xfId="43778"/>
    <cellStyle name="Обычный 6 3 2 28 2" xfId="43779"/>
    <cellStyle name="Обычный 6 3 2 29" xfId="43780"/>
    <cellStyle name="Обычный 6 3 2 29 2" xfId="43781"/>
    <cellStyle name="Обычный 6 3 2 3" xfId="43782"/>
    <cellStyle name="Обычный 6 3 2 3 2" xfId="43783"/>
    <cellStyle name="Обычный 6 3 2 3 2 2" xfId="43784"/>
    <cellStyle name="Обычный 6 3 2 3 3" xfId="43785"/>
    <cellStyle name="Обычный 6 3 2 30" xfId="43786"/>
    <cellStyle name="Обычный 6 3 2 30 2" xfId="43787"/>
    <cellStyle name="Обычный 6 3 2 31" xfId="43788"/>
    <cellStyle name="Обычный 6 3 2 31 2" xfId="43789"/>
    <cellStyle name="Обычный 6 3 2 32" xfId="43790"/>
    <cellStyle name="Обычный 6 3 2 32 2" xfId="43791"/>
    <cellStyle name="Обычный 6 3 2 33" xfId="43792"/>
    <cellStyle name="Обычный 6 3 2 33 2" xfId="43793"/>
    <cellStyle name="Обычный 6 3 2 34" xfId="43794"/>
    <cellStyle name="Обычный 6 3 2 34 2" xfId="43795"/>
    <cellStyle name="Обычный 6 3 2 35" xfId="43796"/>
    <cellStyle name="Обычный 6 3 2 35 2" xfId="43797"/>
    <cellStyle name="Обычный 6 3 2 36" xfId="43798"/>
    <cellStyle name="Обычный 6 3 2 36 2" xfId="43799"/>
    <cellStyle name="Обычный 6 3 2 37" xfId="43800"/>
    <cellStyle name="Обычный 6 3 2 4" xfId="43801"/>
    <cellStyle name="Обычный 6 3 2 4 2" xfId="43802"/>
    <cellStyle name="Обычный 6 3 2 5" xfId="43803"/>
    <cellStyle name="Обычный 6 3 2 5 2" xfId="43804"/>
    <cellStyle name="Обычный 6 3 2 6" xfId="43805"/>
    <cellStyle name="Обычный 6 3 2 6 2" xfId="43806"/>
    <cellStyle name="Обычный 6 3 2 7" xfId="43807"/>
    <cellStyle name="Обычный 6 3 2 7 2" xfId="43808"/>
    <cellStyle name="Обычный 6 3 2 8" xfId="43809"/>
    <cellStyle name="Обычный 6 3 2 8 2" xfId="43810"/>
    <cellStyle name="Обычный 6 3 2 9" xfId="43811"/>
    <cellStyle name="Обычный 6 3 2 9 2" xfId="43812"/>
    <cellStyle name="Обычный 6 3 20" xfId="43813"/>
    <cellStyle name="Обычный 6 3 20 2" xfId="43814"/>
    <cellStyle name="Обычный 6 3 21" xfId="43815"/>
    <cellStyle name="Обычный 6 3 21 2" xfId="43816"/>
    <cellStyle name="Обычный 6 3 22" xfId="43817"/>
    <cellStyle name="Обычный 6 3 22 2" xfId="43818"/>
    <cellStyle name="Обычный 6 3 23" xfId="43819"/>
    <cellStyle name="Обычный 6 3 23 2" xfId="43820"/>
    <cellStyle name="Обычный 6 3 24" xfId="43821"/>
    <cellStyle name="Обычный 6 3 24 2" xfId="43822"/>
    <cellStyle name="Обычный 6 3 25" xfId="43823"/>
    <cellStyle name="Обычный 6 3 25 2" xfId="43824"/>
    <cellStyle name="Обычный 6 3 26" xfId="43825"/>
    <cellStyle name="Обычный 6 3 26 2" xfId="43826"/>
    <cellStyle name="Обычный 6 3 27" xfId="43827"/>
    <cellStyle name="Обычный 6 3 27 2" xfId="43828"/>
    <cellStyle name="Обычный 6 3 28" xfId="43829"/>
    <cellStyle name="Обычный 6 3 28 2" xfId="43830"/>
    <cellStyle name="Обычный 6 3 29" xfId="43831"/>
    <cellStyle name="Обычный 6 3 29 2" xfId="43832"/>
    <cellStyle name="Обычный 6 3 3" xfId="43833"/>
    <cellStyle name="Обычный 6 3 3 10" xfId="43834"/>
    <cellStyle name="Обычный 6 3 3 10 2" xfId="43835"/>
    <cellStyle name="Обычный 6 3 3 11" xfId="43836"/>
    <cellStyle name="Обычный 6 3 3 11 2" xfId="43837"/>
    <cellStyle name="Обычный 6 3 3 12" xfId="43838"/>
    <cellStyle name="Обычный 6 3 3 12 2" xfId="43839"/>
    <cellStyle name="Обычный 6 3 3 13" xfId="43840"/>
    <cellStyle name="Обычный 6 3 3 13 2" xfId="43841"/>
    <cellStyle name="Обычный 6 3 3 14" xfId="43842"/>
    <cellStyle name="Обычный 6 3 3 14 2" xfId="43843"/>
    <cellStyle name="Обычный 6 3 3 15" xfId="43844"/>
    <cellStyle name="Обычный 6 3 3 15 2" xfId="43845"/>
    <cellStyle name="Обычный 6 3 3 16" xfId="43846"/>
    <cellStyle name="Обычный 6 3 3 16 2" xfId="43847"/>
    <cellStyle name="Обычный 6 3 3 17" xfId="43848"/>
    <cellStyle name="Обычный 6 3 3 17 2" xfId="43849"/>
    <cellStyle name="Обычный 6 3 3 18" xfId="43850"/>
    <cellStyle name="Обычный 6 3 3 18 2" xfId="43851"/>
    <cellStyle name="Обычный 6 3 3 19" xfId="43852"/>
    <cellStyle name="Обычный 6 3 3 19 2" xfId="43853"/>
    <cellStyle name="Обычный 6 3 3 2" xfId="43854"/>
    <cellStyle name="Обычный 6 3 3 2 2" xfId="43855"/>
    <cellStyle name="Обычный 6 3 3 2 2 2" xfId="43856"/>
    <cellStyle name="Обычный 6 3 3 2 3" xfId="43857"/>
    <cellStyle name="Обычный 6 3 3 20" xfId="43858"/>
    <cellStyle name="Обычный 6 3 3 20 2" xfId="43859"/>
    <cellStyle name="Обычный 6 3 3 21" xfId="43860"/>
    <cellStyle name="Обычный 6 3 3 21 2" xfId="43861"/>
    <cellStyle name="Обычный 6 3 3 22" xfId="43862"/>
    <cellStyle name="Обычный 6 3 3 22 2" xfId="43863"/>
    <cellStyle name="Обычный 6 3 3 23" xfId="43864"/>
    <cellStyle name="Обычный 6 3 3 23 2" xfId="43865"/>
    <cellStyle name="Обычный 6 3 3 24" xfId="43866"/>
    <cellStyle name="Обычный 6 3 3 24 2" xfId="43867"/>
    <cellStyle name="Обычный 6 3 3 25" xfId="43868"/>
    <cellStyle name="Обычный 6 3 3 25 2" xfId="43869"/>
    <cellStyle name="Обычный 6 3 3 26" xfId="43870"/>
    <cellStyle name="Обычный 6 3 3 26 2" xfId="43871"/>
    <cellStyle name="Обычный 6 3 3 27" xfId="43872"/>
    <cellStyle name="Обычный 6 3 3 27 2" xfId="43873"/>
    <cellStyle name="Обычный 6 3 3 28" xfId="43874"/>
    <cellStyle name="Обычный 6 3 3 28 2" xfId="43875"/>
    <cellStyle name="Обычный 6 3 3 29" xfId="43876"/>
    <cellStyle name="Обычный 6 3 3 29 2" xfId="43877"/>
    <cellStyle name="Обычный 6 3 3 3" xfId="43878"/>
    <cellStyle name="Обычный 6 3 3 3 2" xfId="43879"/>
    <cellStyle name="Обычный 6 3 3 30" xfId="43880"/>
    <cellStyle name="Обычный 6 3 3 30 2" xfId="43881"/>
    <cellStyle name="Обычный 6 3 3 31" xfId="43882"/>
    <cellStyle name="Обычный 6 3 3 31 2" xfId="43883"/>
    <cellStyle name="Обычный 6 3 3 32" xfId="43884"/>
    <cellStyle name="Обычный 6 3 3 32 2" xfId="43885"/>
    <cellStyle name="Обычный 6 3 3 33" xfId="43886"/>
    <cellStyle name="Обычный 6 3 3 33 2" xfId="43887"/>
    <cellStyle name="Обычный 6 3 3 34" xfId="43888"/>
    <cellStyle name="Обычный 6 3 3 34 2" xfId="43889"/>
    <cellStyle name="Обычный 6 3 3 35" xfId="43890"/>
    <cellStyle name="Обычный 6 3 3 4" xfId="43891"/>
    <cellStyle name="Обычный 6 3 3 4 2" xfId="43892"/>
    <cellStyle name="Обычный 6 3 3 5" xfId="43893"/>
    <cellStyle name="Обычный 6 3 3 5 2" xfId="43894"/>
    <cellStyle name="Обычный 6 3 3 6" xfId="43895"/>
    <cellStyle name="Обычный 6 3 3 6 2" xfId="43896"/>
    <cellStyle name="Обычный 6 3 3 7" xfId="43897"/>
    <cellStyle name="Обычный 6 3 3 7 2" xfId="43898"/>
    <cellStyle name="Обычный 6 3 3 8" xfId="43899"/>
    <cellStyle name="Обычный 6 3 3 8 2" xfId="43900"/>
    <cellStyle name="Обычный 6 3 3 9" xfId="43901"/>
    <cellStyle name="Обычный 6 3 3 9 2" xfId="43902"/>
    <cellStyle name="Обычный 6 3 30" xfId="43903"/>
    <cellStyle name="Обычный 6 3 30 2" xfId="43904"/>
    <cellStyle name="Обычный 6 3 31" xfId="43905"/>
    <cellStyle name="Обычный 6 3 31 2" xfId="43906"/>
    <cellStyle name="Обычный 6 3 32" xfId="43907"/>
    <cellStyle name="Обычный 6 3 32 2" xfId="43908"/>
    <cellStyle name="Обычный 6 3 33" xfId="43909"/>
    <cellStyle name="Обычный 6 3 33 2" xfId="43910"/>
    <cellStyle name="Обычный 6 3 34" xfId="43911"/>
    <cellStyle name="Обычный 6 3 34 2" xfId="43912"/>
    <cellStyle name="Обычный 6 3 35" xfId="43913"/>
    <cellStyle name="Обычный 6 3 35 2" xfId="43914"/>
    <cellStyle name="Обычный 6 3 36" xfId="43915"/>
    <cellStyle name="Обычный 6 3 36 2" xfId="43916"/>
    <cellStyle name="Обычный 6 3 37" xfId="43917"/>
    <cellStyle name="Обычный 6 3 37 2" xfId="43918"/>
    <cellStyle name="Обычный 6 3 38" xfId="43919"/>
    <cellStyle name="Обычный 6 3 4" xfId="43920"/>
    <cellStyle name="Обычный 6 3 4 2" xfId="43921"/>
    <cellStyle name="Обычный 6 3 4 2 2" xfId="43922"/>
    <cellStyle name="Обычный 6 3 4 3" xfId="43923"/>
    <cellStyle name="Обычный 6 3 5" xfId="43924"/>
    <cellStyle name="Обычный 6 3 5 2" xfId="43925"/>
    <cellStyle name="Обычный 6 3 6" xfId="43926"/>
    <cellStyle name="Обычный 6 3 6 2" xfId="43927"/>
    <cellStyle name="Обычный 6 3 7" xfId="43928"/>
    <cellStyle name="Обычный 6 3 7 2" xfId="43929"/>
    <cellStyle name="Обычный 6 3 8" xfId="43930"/>
    <cellStyle name="Обычный 6 3 8 2" xfId="43931"/>
    <cellStyle name="Обычный 6 3 9" xfId="43932"/>
    <cellStyle name="Обычный 6 3 9 2" xfId="43933"/>
    <cellStyle name="Обычный 6 4" xfId="43934"/>
    <cellStyle name="Обычный 6 4 10" xfId="43935"/>
    <cellStyle name="Обычный 6 4 10 2" xfId="43936"/>
    <cellStyle name="Обычный 6 4 11" xfId="43937"/>
    <cellStyle name="Обычный 6 4 11 2" xfId="43938"/>
    <cellStyle name="Обычный 6 4 12" xfId="43939"/>
    <cellStyle name="Обычный 6 4 12 2" xfId="43940"/>
    <cellStyle name="Обычный 6 4 13" xfId="43941"/>
    <cellStyle name="Обычный 6 4 13 2" xfId="43942"/>
    <cellStyle name="Обычный 6 4 14" xfId="43943"/>
    <cellStyle name="Обычный 6 4 14 2" xfId="43944"/>
    <cellStyle name="Обычный 6 4 15" xfId="43945"/>
    <cellStyle name="Обычный 6 4 15 2" xfId="43946"/>
    <cellStyle name="Обычный 6 4 16" xfId="43947"/>
    <cellStyle name="Обычный 6 4 16 2" xfId="43948"/>
    <cellStyle name="Обычный 6 4 17" xfId="43949"/>
    <cellStyle name="Обычный 6 4 17 2" xfId="43950"/>
    <cellStyle name="Обычный 6 4 18" xfId="43951"/>
    <cellStyle name="Обычный 6 4 18 2" xfId="43952"/>
    <cellStyle name="Обычный 6 4 19" xfId="43953"/>
    <cellStyle name="Обычный 6 4 19 2" xfId="43954"/>
    <cellStyle name="Обычный 6 4 2" xfId="43955"/>
    <cellStyle name="Обычный 6 4 2 10" xfId="43956"/>
    <cellStyle name="Обычный 6 4 2 10 2" xfId="43957"/>
    <cellStyle name="Обычный 6 4 2 11" xfId="43958"/>
    <cellStyle name="Обычный 6 4 2 11 2" xfId="43959"/>
    <cellStyle name="Обычный 6 4 2 12" xfId="43960"/>
    <cellStyle name="Обычный 6 4 2 12 2" xfId="43961"/>
    <cellStyle name="Обычный 6 4 2 13" xfId="43962"/>
    <cellStyle name="Обычный 6 4 2 13 2" xfId="43963"/>
    <cellStyle name="Обычный 6 4 2 14" xfId="43964"/>
    <cellStyle name="Обычный 6 4 2 14 2" xfId="43965"/>
    <cellStyle name="Обычный 6 4 2 15" xfId="43966"/>
    <cellStyle name="Обычный 6 4 2 15 2" xfId="43967"/>
    <cellStyle name="Обычный 6 4 2 16" xfId="43968"/>
    <cellStyle name="Обычный 6 4 2 16 2" xfId="43969"/>
    <cellStyle name="Обычный 6 4 2 17" xfId="43970"/>
    <cellStyle name="Обычный 6 4 2 17 2" xfId="43971"/>
    <cellStyle name="Обычный 6 4 2 18" xfId="43972"/>
    <cellStyle name="Обычный 6 4 2 18 2" xfId="43973"/>
    <cellStyle name="Обычный 6 4 2 19" xfId="43974"/>
    <cellStyle name="Обычный 6 4 2 19 2" xfId="43975"/>
    <cellStyle name="Обычный 6 4 2 2" xfId="43976"/>
    <cellStyle name="Обычный 6 4 2 2 10" xfId="43977"/>
    <cellStyle name="Обычный 6 4 2 2 10 2" xfId="43978"/>
    <cellStyle name="Обычный 6 4 2 2 11" xfId="43979"/>
    <cellStyle name="Обычный 6 4 2 2 11 2" xfId="43980"/>
    <cellStyle name="Обычный 6 4 2 2 12" xfId="43981"/>
    <cellStyle name="Обычный 6 4 2 2 12 2" xfId="43982"/>
    <cellStyle name="Обычный 6 4 2 2 13" xfId="43983"/>
    <cellStyle name="Обычный 6 4 2 2 13 2" xfId="43984"/>
    <cellStyle name="Обычный 6 4 2 2 14" xfId="43985"/>
    <cellStyle name="Обычный 6 4 2 2 14 2" xfId="43986"/>
    <cellStyle name="Обычный 6 4 2 2 15" xfId="43987"/>
    <cellStyle name="Обычный 6 4 2 2 15 2" xfId="43988"/>
    <cellStyle name="Обычный 6 4 2 2 16" xfId="43989"/>
    <cellStyle name="Обычный 6 4 2 2 16 2" xfId="43990"/>
    <cellStyle name="Обычный 6 4 2 2 17" xfId="43991"/>
    <cellStyle name="Обычный 6 4 2 2 17 2" xfId="43992"/>
    <cellStyle name="Обычный 6 4 2 2 18" xfId="43993"/>
    <cellStyle name="Обычный 6 4 2 2 18 2" xfId="43994"/>
    <cellStyle name="Обычный 6 4 2 2 19" xfId="43995"/>
    <cellStyle name="Обычный 6 4 2 2 19 2" xfId="43996"/>
    <cellStyle name="Обычный 6 4 2 2 2" xfId="43997"/>
    <cellStyle name="Обычный 6 4 2 2 2 2" xfId="43998"/>
    <cellStyle name="Обычный 6 4 2 2 20" xfId="43999"/>
    <cellStyle name="Обычный 6 4 2 2 20 2" xfId="44000"/>
    <cellStyle name="Обычный 6 4 2 2 21" xfId="44001"/>
    <cellStyle name="Обычный 6 4 2 2 21 2" xfId="44002"/>
    <cellStyle name="Обычный 6 4 2 2 22" xfId="44003"/>
    <cellStyle name="Обычный 6 4 2 2 22 2" xfId="44004"/>
    <cellStyle name="Обычный 6 4 2 2 23" xfId="44005"/>
    <cellStyle name="Обычный 6 4 2 2 23 2" xfId="44006"/>
    <cellStyle name="Обычный 6 4 2 2 24" xfId="44007"/>
    <cellStyle name="Обычный 6 4 2 2 24 2" xfId="44008"/>
    <cellStyle name="Обычный 6 4 2 2 25" xfId="44009"/>
    <cellStyle name="Обычный 6 4 2 2 25 2" xfId="44010"/>
    <cellStyle name="Обычный 6 4 2 2 26" xfId="44011"/>
    <cellStyle name="Обычный 6 4 2 2 26 2" xfId="44012"/>
    <cellStyle name="Обычный 6 4 2 2 27" xfId="44013"/>
    <cellStyle name="Обычный 6 4 2 2 27 2" xfId="44014"/>
    <cellStyle name="Обычный 6 4 2 2 28" xfId="44015"/>
    <cellStyle name="Обычный 6 4 2 2 28 2" xfId="44016"/>
    <cellStyle name="Обычный 6 4 2 2 29" xfId="44017"/>
    <cellStyle name="Обычный 6 4 2 2 29 2" xfId="44018"/>
    <cellStyle name="Обычный 6 4 2 2 3" xfId="44019"/>
    <cellStyle name="Обычный 6 4 2 2 3 2" xfId="44020"/>
    <cellStyle name="Обычный 6 4 2 2 30" xfId="44021"/>
    <cellStyle name="Обычный 6 4 2 2 30 2" xfId="44022"/>
    <cellStyle name="Обычный 6 4 2 2 31" xfId="44023"/>
    <cellStyle name="Обычный 6 4 2 2 31 2" xfId="44024"/>
    <cellStyle name="Обычный 6 4 2 2 32" xfId="44025"/>
    <cellStyle name="Обычный 6 4 2 2 32 2" xfId="44026"/>
    <cellStyle name="Обычный 6 4 2 2 33" xfId="44027"/>
    <cellStyle name="Обычный 6 4 2 2 33 2" xfId="44028"/>
    <cellStyle name="Обычный 6 4 2 2 34" xfId="44029"/>
    <cellStyle name="Обычный 6 4 2 2 34 2" xfId="44030"/>
    <cellStyle name="Обычный 6 4 2 2 35" xfId="44031"/>
    <cellStyle name="Обычный 6 4 2 2 4" xfId="44032"/>
    <cellStyle name="Обычный 6 4 2 2 4 2" xfId="44033"/>
    <cellStyle name="Обычный 6 4 2 2 5" xfId="44034"/>
    <cellStyle name="Обычный 6 4 2 2 5 2" xfId="44035"/>
    <cellStyle name="Обычный 6 4 2 2 6" xfId="44036"/>
    <cellStyle name="Обычный 6 4 2 2 6 2" xfId="44037"/>
    <cellStyle name="Обычный 6 4 2 2 7" xfId="44038"/>
    <cellStyle name="Обычный 6 4 2 2 7 2" xfId="44039"/>
    <cellStyle name="Обычный 6 4 2 2 8" xfId="44040"/>
    <cellStyle name="Обычный 6 4 2 2 8 2" xfId="44041"/>
    <cellStyle name="Обычный 6 4 2 2 9" xfId="44042"/>
    <cellStyle name="Обычный 6 4 2 2 9 2" xfId="44043"/>
    <cellStyle name="Обычный 6 4 2 20" xfId="44044"/>
    <cellStyle name="Обычный 6 4 2 20 2" xfId="44045"/>
    <cellStyle name="Обычный 6 4 2 21" xfId="44046"/>
    <cellStyle name="Обычный 6 4 2 21 2" xfId="44047"/>
    <cellStyle name="Обычный 6 4 2 22" xfId="44048"/>
    <cellStyle name="Обычный 6 4 2 22 2" xfId="44049"/>
    <cellStyle name="Обычный 6 4 2 23" xfId="44050"/>
    <cellStyle name="Обычный 6 4 2 23 2" xfId="44051"/>
    <cellStyle name="Обычный 6 4 2 24" xfId="44052"/>
    <cellStyle name="Обычный 6 4 2 24 2" xfId="44053"/>
    <cellStyle name="Обычный 6 4 2 25" xfId="44054"/>
    <cellStyle name="Обычный 6 4 2 25 2" xfId="44055"/>
    <cellStyle name="Обычный 6 4 2 26" xfId="44056"/>
    <cellStyle name="Обычный 6 4 2 26 2" xfId="44057"/>
    <cellStyle name="Обычный 6 4 2 27" xfId="44058"/>
    <cellStyle name="Обычный 6 4 2 27 2" xfId="44059"/>
    <cellStyle name="Обычный 6 4 2 28" xfId="44060"/>
    <cellStyle name="Обычный 6 4 2 28 2" xfId="44061"/>
    <cellStyle name="Обычный 6 4 2 29" xfId="44062"/>
    <cellStyle name="Обычный 6 4 2 29 2" xfId="44063"/>
    <cellStyle name="Обычный 6 4 2 3" xfId="44064"/>
    <cellStyle name="Обычный 6 4 2 3 2" xfId="44065"/>
    <cellStyle name="Обычный 6 4 2 30" xfId="44066"/>
    <cellStyle name="Обычный 6 4 2 30 2" xfId="44067"/>
    <cellStyle name="Обычный 6 4 2 31" xfId="44068"/>
    <cellStyle name="Обычный 6 4 2 31 2" xfId="44069"/>
    <cellStyle name="Обычный 6 4 2 32" xfId="44070"/>
    <cellStyle name="Обычный 6 4 2 32 2" xfId="44071"/>
    <cellStyle name="Обычный 6 4 2 33" xfId="44072"/>
    <cellStyle name="Обычный 6 4 2 33 2" xfId="44073"/>
    <cellStyle name="Обычный 6 4 2 34" xfId="44074"/>
    <cellStyle name="Обычный 6 4 2 34 2" xfId="44075"/>
    <cellStyle name="Обычный 6 4 2 35" xfId="44076"/>
    <cellStyle name="Обычный 6 4 2 35 2" xfId="44077"/>
    <cellStyle name="Обычный 6 4 2 36" xfId="44078"/>
    <cellStyle name="Обычный 6 4 2 36 2" xfId="44079"/>
    <cellStyle name="Обычный 6 4 2 37" xfId="44080"/>
    <cellStyle name="Обычный 6 4 2 4" xfId="44081"/>
    <cellStyle name="Обычный 6 4 2 4 2" xfId="44082"/>
    <cellStyle name="Обычный 6 4 2 5" xfId="44083"/>
    <cellStyle name="Обычный 6 4 2 5 2" xfId="44084"/>
    <cellStyle name="Обычный 6 4 2 6" xfId="44085"/>
    <cellStyle name="Обычный 6 4 2 6 2" xfId="44086"/>
    <cellStyle name="Обычный 6 4 2 7" xfId="44087"/>
    <cellStyle name="Обычный 6 4 2 7 2" xfId="44088"/>
    <cellStyle name="Обычный 6 4 2 8" xfId="44089"/>
    <cellStyle name="Обычный 6 4 2 8 2" xfId="44090"/>
    <cellStyle name="Обычный 6 4 2 9" xfId="44091"/>
    <cellStyle name="Обычный 6 4 2 9 2" xfId="44092"/>
    <cellStyle name="Обычный 6 4 20" xfId="44093"/>
    <cellStyle name="Обычный 6 4 20 2" xfId="44094"/>
    <cellStyle name="Обычный 6 4 21" xfId="44095"/>
    <cellStyle name="Обычный 6 4 21 2" xfId="44096"/>
    <cellStyle name="Обычный 6 4 22" xfId="44097"/>
    <cellStyle name="Обычный 6 4 22 2" xfId="44098"/>
    <cellStyle name="Обычный 6 4 23" xfId="44099"/>
    <cellStyle name="Обычный 6 4 23 2" xfId="44100"/>
    <cellStyle name="Обычный 6 4 24" xfId="44101"/>
    <cellStyle name="Обычный 6 4 24 2" xfId="44102"/>
    <cellStyle name="Обычный 6 4 25" xfId="44103"/>
    <cellStyle name="Обычный 6 4 25 2" xfId="44104"/>
    <cellStyle name="Обычный 6 4 26" xfId="44105"/>
    <cellStyle name="Обычный 6 4 26 2" xfId="44106"/>
    <cellStyle name="Обычный 6 4 27" xfId="44107"/>
    <cellStyle name="Обычный 6 4 27 2" xfId="44108"/>
    <cellStyle name="Обычный 6 4 28" xfId="44109"/>
    <cellStyle name="Обычный 6 4 28 2" xfId="44110"/>
    <cellStyle name="Обычный 6 4 29" xfId="44111"/>
    <cellStyle name="Обычный 6 4 29 2" xfId="44112"/>
    <cellStyle name="Обычный 6 4 3" xfId="44113"/>
    <cellStyle name="Обычный 6 4 3 10" xfId="44114"/>
    <cellStyle name="Обычный 6 4 3 10 2" xfId="44115"/>
    <cellStyle name="Обычный 6 4 3 11" xfId="44116"/>
    <cellStyle name="Обычный 6 4 3 11 2" xfId="44117"/>
    <cellStyle name="Обычный 6 4 3 12" xfId="44118"/>
    <cellStyle name="Обычный 6 4 3 12 2" xfId="44119"/>
    <cellStyle name="Обычный 6 4 3 13" xfId="44120"/>
    <cellStyle name="Обычный 6 4 3 13 2" xfId="44121"/>
    <cellStyle name="Обычный 6 4 3 14" xfId="44122"/>
    <cellStyle name="Обычный 6 4 3 14 2" xfId="44123"/>
    <cellStyle name="Обычный 6 4 3 15" xfId="44124"/>
    <cellStyle name="Обычный 6 4 3 15 2" xfId="44125"/>
    <cellStyle name="Обычный 6 4 3 16" xfId="44126"/>
    <cellStyle name="Обычный 6 4 3 16 2" xfId="44127"/>
    <cellStyle name="Обычный 6 4 3 17" xfId="44128"/>
    <cellStyle name="Обычный 6 4 3 17 2" xfId="44129"/>
    <cellStyle name="Обычный 6 4 3 18" xfId="44130"/>
    <cellStyle name="Обычный 6 4 3 18 2" xfId="44131"/>
    <cellStyle name="Обычный 6 4 3 19" xfId="44132"/>
    <cellStyle name="Обычный 6 4 3 19 2" xfId="44133"/>
    <cellStyle name="Обычный 6 4 3 2" xfId="44134"/>
    <cellStyle name="Обычный 6 4 3 2 2" xfId="44135"/>
    <cellStyle name="Обычный 6 4 3 20" xfId="44136"/>
    <cellStyle name="Обычный 6 4 3 20 2" xfId="44137"/>
    <cellStyle name="Обычный 6 4 3 21" xfId="44138"/>
    <cellStyle name="Обычный 6 4 3 21 2" xfId="44139"/>
    <cellStyle name="Обычный 6 4 3 22" xfId="44140"/>
    <cellStyle name="Обычный 6 4 3 22 2" xfId="44141"/>
    <cellStyle name="Обычный 6 4 3 23" xfId="44142"/>
    <cellStyle name="Обычный 6 4 3 23 2" xfId="44143"/>
    <cellStyle name="Обычный 6 4 3 24" xfId="44144"/>
    <cellStyle name="Обычный 6 4 3 24 2" xfId="44145"/>
    <cellStyle name="Обычный 6 4 3 25" xfId="44146"/>
    <cellStyle name="Обычный 6 4 3 25 2" xfId="44147"/>
    <cellStyle name="Обычный 6 4 3 26" xfId="44148"/>
    <cellStyle name="Обычный 6 4 3 26 2" xfId="44149"/>
    <cellStyle name="Обычный 6 4 3 27" xfId="44150"/>
    <cellStyle name="Обычный 6 4 3 27 2" xfId="44151"/>
    <cellStyle name="Обычный 6 4 3 28" xfId="44152"/>
    <cellStyle name="Обычный 6 4 3 28 2" xfId="44153"/>
    <cellStyle name="Обычный 6 4 3 29" xfId="44154"/>
    <cellStyle name="Обычный 6 4 3 29 2" xfId="44155"/>
    <cellStyle name="Обычный 6 4 3 3" xfId="44156"/>
    <cellStyle name="Обычный 6 4 3 3 2" xfId="44157"/>
    <cellStyle name="Обычный 6 4 3 30" xfId="44158"/>
    <cellStyle name="Обычный 6 4 3 30 2" xfId="44159"/>
    <cellStyle name="Обычный 6 4 3 31" xfId="44160"/>
    <cellStyle name="Обычный 6 4 3 31 2" xfId="44161"/>
    <cellStyle name="Обычный 6 4 3 32" xfId="44162"/>
    <cellStyle name="Обычный 6 4 3 32 2" xfId="44163"/>
    <cellStyle name="Обычный 6 4 3 33" xfId="44164"/>
    <cellStyle name="Обычный 6 4 3 33 2" xfId="44165"/>
    <cellStyle name="Обычный 6 4 3 34" xfId="44166"/>
    <cellStyle name="Обычный 6 4 3 34 2" xfId="44167"/>
    <cellStyle name="Обычный 6 4 3 35" xfId="44168"/>
    <cellStyle name="Обычный 6 4 3 4" xfId="44169"/>
    <cellStyle name="Обычный 6 4 3 4 2" xfId="44170"/>
    <cellStyle name="Обычный 6 4 3 5" xfId="44171"/>
    <cellStyle name="Обычный 6 4 3 5 2" xfId="44172"/>
    <cellStyle name="Обычный 6 4 3 6" xfId="44173"/>
    <cellStyle name="Обычный 6 4 3 6 2" xfId="44174"/>
    <cellStyle name="Обычный 6 4 3 7" xfId="44175"/>
    <cellStyle name="Обычный 6 4 3 7 2" xfId="44176"/>
    <cellStyle name="Обычный 6 4 3 8" xfId="44177"/>
    <cellStyle name="Обычный 6 4 3 8 2" xfId="44178"/>
    <cellStyle name="Обычный 6 4 3 9" xfId="44179"/>
    <cellStyle name="Обычный 6 4 3 9 2" xfId="44180"/>
    <cellStyle name="Обычный 6 4 30" xfId="44181"/>
    <cellStyle name="Обычный 6 4 30 2" xfId="44182"/>
    <cellStyle name="Обычный 6 4 31" xfId="44183"/>
    <cellStyle name="Обычный 6 4 31 2" xfId="44184"/>
    <cellStyle name="Обычный 6 4 32" xfId="44185"/>
    <cellStyle name="Обычный 6 4 32 2" xfId="44186"/>
    <cellStyle name="Обычный 6 4 33" xfId="44187"/>
    <cellStyle name="Обычный 6 4 33 2" xfId="44188"/>
    <cellStyle name="Обычный 6 4 34" xfId="44189"/>
    <cellStyle name="Обычный 6 4 34 2" xfId="44190"/>
    <cellStyle name="Обычный 6 4 35" xfId="44191"/>
    <cellStyle name="Обычный 6 4 35 2" xfId="44192"/>
    <cellStyle name="Обычный 6 4 36" xfId="44193"/>
    <cellStyle name="Обычный 6 4 36 2" xfId="44194"/>
    <cellStyle name="Обычный 6 4 37" xfId="44195"/>
    <cellStyle name="Обычный 6 4 37 2" xfId="44196"/>
    <cellStyle name="Обычный 6 4 38" xfId="44197"/>
    <cellStyle name="Обычный 6 4 4" xfId="44198"/>
    <cellStyle name="Обычный 6 4 4 2" xfId="44199"/>
    <cellStyle name="Обычный 6 4 5" xfId="44200"/>
    <cellStyle name="Обычный 6 4 5 2" xfId="44201"/>
    <cellStyle name="Обычный 6 4 6" xfId="44202"/>
    <cellStyle name="Обычный 6 4 6 2" xfId="44203"/>
    <cellStyle name="Обычный 6 4 7" xfId="44204"/>
    <cellStyle name="Обычный 6 4 7 2" xfId="44205"/>
    <cellStyle name="Обычный 6 4 8" xfId="44206"/>
    <cellStyle name="Обычный 6 4 8 2" xfId="44207"/>
    <cellStyle name="Обычный 6 4 9" xfId="44208"/>
    <cellStyle name="Обычный 6 4 9 2" xfId="44209"/>
    <cellStyle name="Обычный 6 5" xfId="44210"/>
    <cellStyle name="Обычный 6 5 10" xfId="44211"/>
    <cellStyle name="Обычный 6 5 10 2" xfId="44212"/>
    <cellStyle name="Обычный 6 5 11" xfId="44213"/>
    <cellStyle name="Обычный 6 5 11 2" xfId="44214"/>
    <cellStyle name="Обычный 6 5 12" xfId="44215"/>
    <cellStyle name="Обычный 6 5 12 2" xfId="44216"/>
    <cellStyle name="Обычный 6 5 13" xfId="44217"/>
    <cellStyle name="Обычный 6 5 13 2" xfId="44218"/>
    <cellStyle name="Обычный 6 5 14" xfId="44219"/>
    <cellStyle name="Обычный 6 5 14 2" xfId="44220"/>
    <cellStyle name="Обычный 6 5 15" xfId="44221"/>
    <cellStyle name="Обычный 6 5 15 2" xfId="44222"/>
    <cellStyle name="Обычный 6 5 16" xfId="44223"/>
    <cellStyle name="Обычный 6 5 16 2" xfId="44224"/>
    <cellStyle name="Обычный 6 5 17" xfId="44225"/>
    <cellStyle name="Обычный 6 5 17 2" xfId="44226"/>
    <cellStyle name="Обычный 6 5 18" xfId="44227"/>
    <cellStyle name="Обычный 6 5 18 2" xfId="44228"/>
    <cellStyle name="Обычный 6 5 19" xfId="44229"/>
    <cellStyle name="Обычный 6 5 19 2" xfId="44230"/>
    <cellStyle name="Обычный 6 5 2" xfId="44231"/>
    <cellStyle name="Обычный 6 5 2 10" xfId="44232"/>
    <cellStyle name="Обычный 6 5 2 10 2" xfId="44233"/>
    <cellStyle name="Обычный 6 5 2 11" xfId="44234"/>
    <cellStyle name="Обычный 6 5 2 11 2" xfId="44235"/>
    <cellStyle name="Обычный 6 5 2 12" xfId="44236"/>
    <cellStyle name="Обычный 6 5 2 12 2" xfId="44237"/>
    <cellStyle name="Обычный 6 5 2 13" xfId="44238"/>
    <cellStyle name="Обычный 6 5 2 13 2" xfId="44239"/>
    <cellStyle name="Обычный 6 5 2 14" xfId="44240"/>
    <cellStyle name="Обычный 6 5 2 14 2" xfId="44241"/>
    <cellStyle name="Обычный 6 5 2 15" xfId="44242"/>
    <cellStyle name="Обычный 6 5 2 15 2" xfId="44243"/>
    <cellStyle name="Обычный 6 5 2 16" xfId="44244"/>
    <cellStyle name="Обычный 6 5 2 16 2" xfId="44245"/>
    <cellStyle name="Обычный 6 5 2 17" xfId="44246"/>
    <cellStyle name="Обычный 6 5 2 17 2" xfId="44247"/>
    <cellStyle name="Обычный 6 5 2 18" xfId="44248"/>
    <cellStyle name="Обычный 6 5 2 18 2" xfId="44249"/>
    <cellStyle name="Обычный 6 5 2 19" xfId="44250"/>
    <cellStyle name="Обычный 6 5 2 19 2" xfId="44251"/>
    <cellStyle name="Обычный 6 5 2 2" xfId="44252"/>
    <cellStyle name="Обычный 6 5 2 2 10" xfId="44253"/>
    <cellStyle name="Обычный 6 5 2 2 10 2" xfId="44254"/>
    <cellStyle name="Обычный 6 5 2 2 11" xfId="44255"/>
    <cellStyle name="Обычный 6 5 2 2 11 2" xfId="44256"/>
    <cellStyle name="Обычный 6 5 2 2 12" xfId="44257"/>
    <cellStyle name="Обычный 6 5 2 2 12 2" xfId="44258"/>
    <cellStyle name="Обычный 6 5 2 2 13" xfId="44259"/>
    <cellStyle name="Обычный 6 5 2 2 13 2" xfId="44260"/>
    <cellStyle name="Обычный 6 5 2 2 14" xfId="44261"/>
    <cellStyle name="Обычный 6 5 2 2 14 2" xfId="44262"/>
    <cellStyle name="Обычный 6 5 2 2 15" xfId="44263"/>
    <cellStyle name="Обычный 6 5 2 2 15 2" xfId="44264"/>
    <cellStyle name="Обычный 6 5 2 2 16" xfId="44265"/>
    <cellStyle name="Обычный 6 5 2 2 16 2" xfId="44266"/>
    <cellStyle name="Обычный 6 5 2 2 17" xfId="44267"/>
    <cellStyle name="Обычный 6 5 2 2 17 2" xfId="44268"/>
    <cellStyle name="Обычный 6 5 2 2 18" xfId="44269"/>
    <cellStyle name="Обычный 6 5 2 2 18 2" xfId="44270"/>
    <cellStyle name="Обычный 6 5 2 2 19" xfId="44271"/>
    <cellStyle name="Обычный 6 5 2 2 19 2" xfId="44272"/>
    <cellStyle name="Обычный 6 5 2 2 2" xfId="44273"/>
    <cellStyle name="Обычный 6 5 2 2 2 2" xfId="44274"/>
    <cellStyle name="Обычный 6 5 2 2 20" xfId="44275"/>
    <cellStyle name="Обычный 6 5 2 2 20 2" xfId="44276"/>
    <cellStyle name="Обычный 6 5 2 2 21" xfId="44277"/>
    <cellStyle name="Обычный 6 5 2 2 21 2" xfId="44278"/>
    <cellStyle name="Обычный 6 5 2 2 22" xfId="44279"/>
    <cellStyle name="Обычный 6 5 2 2 22 2" xfId="44280"/>
    <cellStyle name="Обычный 6 5 2 2 23" xfId="44281"/>
    <cellStyle name="Обычный 6 5 2 2 23 2" xfId="44282"/>
    <cellStyle name="Обычный 6 5 2 2 24" xfId="44283"/>
    <cellStyle name="Обычный 6 5 2 2 24 2" xfId="44284"/>
    <cellStyle name="Обычный 6 5 2 2 25" xfId="44285"/>
    <cellStyle name="Обычный 6 5 2 2 25 2" xfId="44286"/>
    <cellStyle name="Обычный 6 5 2 2 26" xfId="44287"/>
    <cellStyle name="Обычный 6 5 2 2 26 2" xfId="44288"/>
    <cellStyle name="Обычный 6 5 2 2 27" xfId="44289"/>
    <cellStyle name="Обычный 6 5 2 2 27 2" xfId="44290"/>
    <cellStyle name="Обычный 6 5 2 2 28" xfId="44291"/>
    <cellStyle name="Обычный 6 5 2 2 28 2" xfId="44292"/>
    <cellStyle name="Обычный 6 5 2 2 29" xfId="44293"/>
    <cellStyle name="Обычный 6 5 2 2 29 2" xfId="44294"/>
    <cellStyle name="Обычный 6 5 2 2 3" xfId="44295"/>
    <cellStyle name="Обычный 6 5 2 2 3 2" xfId="44296"/>
    <cellStyle name="Обычный 6 5 2 2 30" xfId="44297"/>
    <cellStyle name="Обычный 6 5 2 2 30 2" xfId="44298"/>
    <cellStyle name="Обычный 6 5 2 2 31" xfId="44299"/>
    <cellStyle name="Обычный 6 5 2 2 31 2" xfId="44300"/>
    <cellStyle name="Обычный 6 5 2 2 32" xfId="44301"/>
    <cellStyle name="Обычный 6 5 2 2 32 2" xfId="44302"/>
    <cellStyle name="Обычный 6 5 2 2 33" xfId="44303"/>
    <cellStyle name="Обычный 6 5 2 2 33 2" xfId="44304"/>
    <cellStyle name="Обычный 6 5 2 2 34" xfId="44305"/>
    <cellStyle name="Обычный 6 5 2 2 34 2" xfId="44306"/>
    <cellStyle name="Обычный 6 5 2 2 35" xfId="44307"/>
    <cellStyle name="Обычный 6 5 2 2 4" xfId="44308"/>
    <cellStyle name="Обычный 6 5 2 2 4 2" xfId="44309"/>
    <cellStyle name="Обычный 6 5 2 2 5" xfId="44310"/>
    <cellStyle name="Обычный 6 5 2 2 5 2" xfId="44311"/>
    <cellStyle name="Обычный 6 5 2 2 6" xfId="44312"/>
    <cellStyle name="Обычный 6 5 2 2 6 2" xfId="44313"/>
    <cellStyle name="Обычный 6 5 2 2 7" xfId="44314"/>
    <cellStyle name="Обычный 6 5 2 2 7 2" xfId="44315"/>
    <cellStyle name="Обычный 6 5 2 2 8" xfId="44316"/>
    <cellStyle name="Обычный 6 5 2 2 8 2" xfId="44317"/>
    <cellStyle name="Обычный 6 5 2 2 9" xfId="44318"/>
    <cellStyle name="Обычный 6 5 2 2 9 2" xfId="44319"/>
    <cellStyle name="Обычный 6 5 2 20" xfId="44320"/>
    <cellStyle name="Обычный 6 5 2 20 2" xfId="44321"/>
    <cellStyle name="Обычный 6 5 2 21" xfId="44322"/>
    <cellStyle name="Обычный 6 5 2 21 2" xfId="44323"/>
    <cellStyle name="Обычный 6 5 2 22" xfId="44324"/>
    <cellStyle name="Обычный 6 5 2 22 2" xfId="44325"/>
    <cellStyle name="Обычный 6 5 2 23" xfId="44326"/>
    <cellStyle name="Обычный 6 5 2 23 2" xfId="44327"/>
    <cellStyle name="Обычный 6 5 2 24" xfId="44328"/>
    <cellStyle name="Обычный 6 5 2 24 2" xfId="44329"/>
    <cellStyle name="Обычный 6 5 2 25" xfId="44330"/>
    <cellStyle name="Обычный 6 5 2 25 2" xfId="44331"/>
    <cellStyle name="Обычный 6 5 2 26" xfId="44332"/>
    <cellStyle name="Обычный 6 5 2 26 2" xfId="44333"/>
    <cellStyle name="Обычный 6 5 2 27" xfId="44334"/>
    <cellStyle name="Обычный 6 5 2 27 2" xfId="44335"/>
    <cellStyle name="Обычный 6 5 2 28" xfId="44336"/>
    <cellStyle name="Обычный 6 5 2 28 2" xfId="44337"/>
    <cellStyle name="Обычный 6 5 2 29" xfId="44338"/>
    <cellStyle name="Обычный 6 5 2 29 2" xfId="44339"/>
    <cellStyle name="Обычный 6 5 2 3" xfId="44340"/>
    <cellStyle name="Обычный 6 5 2 3 2" xfId="44341"/>
    <cellStyle name="Обычный 6 5 2 30" xfId="44342"/>
    <cellStyle name="Обычный 6 5 2 30 2" xfId="44343"/>
    <cellStyle name="Обычный 6 5 2 31" xfId="44344"/>
    <cellStyle name="Обычный 6 5 2 31 2" xfId="44345"/>
    <cellStyle name="Обычный 6 5 2 32" xfId="44346"/>
    <cellStyle name="Обычный 6 5 2 32 2" xfId="44347"/>
    <cellStyle name="Обычный 6 5 2 33" xfId="44348"/>
    <cellStyle name="Обычный 6 5 2 33 2" xfId="44349"/>
    <cellStyle name="Обычный 6 5 2 34" xfId="44350"/>
    <cellStyle name="Обычный 6 5 2 34 2" xfId="44351"/>
    <cellStyle name="Обычный 6 5 2 35" xfId="44352"/>
    <cellStyle name="Обычный 6 5 2 35 2" xfId="44353"/>
    <cellStyle name="Обычный 6 5 2 36" xfId="44354"/>
    <cellStyle name="Обычный 6 5 2 36 2" xfId="44355"/>
    <cellStyle name="Обычный 6 5 2 37" xfId="44356"/>
    <cellStyle name="Обычный 6 5 2 4" xfId="44357"/>
    <cellStyle name="Обычный 6 5 2 4 2" xfId="44358"/>
    <cellStyle name="Обычный 6 5 2 5" xfId="44359"/>
    <cellStyle name="Обычный 6 5 2 5 2" xfId="44360"/>
    <cellStyle name="Обычный 6 5 2 6" xfId="44361"/>
    <cellStyle name="Обычный 6 5 2 6 2" xfId="44362"/>
    <cellStyle name="Обычный 6 5 2 7" xfId="44363"/>
    <cellStyle name="Обычный 6 5 2 7 2" xfId="44364"/>
    <cellStyle name="Обычный 6 5 2 8" xfId="44365"/>
    <cellStyle name="Обычный 6 5 2 8 2" xfId="44366"/>
    <cellStyle name="Обычный 6 5 2 9" xfId="44367"/>
    <cellStyle name="Обычный 6 5 2 9 2" xfId="44368"/>
    <cellStyle name="Обычный 6 5 20" xfId="44369"/>
    <cellStyle name="Обычный 6 5 20 2" xfId="44370"/>
    <cellStyle name="Обычный 6 5 21" xfId="44371"/>
    <cellStyle name="Обычный 6 5 21 2" xfId="44372"/>
    <cellStyle name="Обычный 6 5 22" xfId="44373"/>
    <cellStyle name="Обычный 6 5 22 2" xfId="44374"/>
    <cellStyle name="Обычный 6 5 23" xfId="44375"/>
    <cellStyle name="Обычный 6 5 23 2" xfId="44376"/>
    <cellStyle name="Обычный 6 5 24" xfId="44377"/>
    <cellStyle name="Обычный 6 5 24 2" xfId="44378"/>
    <cellStyle name="Обычный 6 5 25" xfId="44379"/>
    <cellStyle name="Обычный 6 5 25 2" xfId="44380"/>
    <cellStyle name="Обычный 6 5 26" xfId="44381"/>
    <cellStyle name="Обычный 6 5 26 2" xfId="44382"/>
    <cellStyle name="Обычный 6 5 27" xfId="44383"/>
    <cellStyle name="Обычный 6 5 27 2" xfId="44384"/>
    <cellStyle name="Обычный 6 5 28" xfId="44385"/>
    <cellStyle name="Обычный 6 5 28 2" xfId="44386"/>
    <cellStyle name="Обычный 6 5 29" xfId="44387"/>
    <cellStyle name="Обычный 6 5 29 2" xfId="44388"/>
    <cellStyle name="Обычный 6 5 3" xfId="44389"/>
    <cellStyle name="Обычный 6 5 3 10" xfId="44390"/>
    <cellStyle name="Обычный 6 5 3 10 2" xfId="44391"/>
    <cellStyle name="Обычный 6 5 3 11" xfId="44392"/>
    <cellStyle name="Обычный 6 5 3 11 2" xfId="44393"/>
    <cellStyle name="Обычный 6 5 3 12" xfId="44394"/>
    <cellStyle name="Обычный 6 5 3 12 2" xfId="44395"/>
    <cellStyle name="Обычный 6 5 3 13" xfId="44396"/>
    <cellStyle name="Обычный 6 5 3 13 2" xfId="44397"/>
    <cellStyle name="Обычный 6 5 3 14" xfId="44398"/>
    <cellStyle name="Обычный 6 5 3 14 2" xfId="44399"/>
    <cellStyle name="Обычный 6 5 3 15" xfId="44400"/>
    <cellStyle name="Обычный 6 5 3 15 2" xfId="44401"/>
    <cellStyle name="Обычный 6 5 3 16" xfId="44402"/>
    <cellStyle name="Обычный 6 5 3 16 2" xfId="44403"/>
    <cellStyle name="Обычный 6 5 3 17" xfId="44404"/>
    <cellStyle name="Обычный 6 5 3 17 2" xfId="44405"/>
    <cellStyle name="Обычный 6 5 3 18" xfId="44406"/>
    <cellStyle name="Обычный 6 5 3 18 2" xfId="44407"/>
    <cellStyle name="Обычный 6 5 3 19" xfId="44408"/>
    <cellStyle name="Обычный 6 5 3 19 2" xfId="44409"/>
    <cellStyle name="Обычный 6 5 3 2" xfId="44410"/>
    <cellStyle name="Обычный 6 5 3 2 2" xfId="44411"/>
    <cellStyle name="Обычный 6 5 3 20" xfId="44412"/>
    <cellStyle name="Обычный 6 5 3 20 2" xfId="44413"/>
    <cellStyle name="Обычный 6 5 3 21" xfId="44414"/>
    <cellStyle name="Обычный 6 5 3 21 2" xfId="44415"/>
    <cellStyle name="Обычный 6 5 3 22" xfId="44416"/>
    <cellStyle name="Обычный 6 5 3 22 2" xfId="44417"/>
    <cellStyle name="Обычный 6 5 3 23" xfId="44418"/>
    <cellStyle name="Обычный 6 5 3 23 2" xfId="44419"/>
    <cellStyle name="Обычный 6 5 3 24" xfId="44420"/>
    <cellStyle name="Обычный 6 5 3 24 2" xfId="44421"/>
    <cellStyle name="Обычный 6 5 3 25" xfId="44422"/>
    <cellStyle name="Обычный 6 5 3 25 2" xfId="44423"/>
    <cellStyle name="Обычный 6 5 3 26" xfId="44424"/>
    <cellStyle name="Обычный 6 5 3 26 2" xfId="44425"/>
    <cellStyle name="Обычный 6 5 3 27" xfId="44426"/>
    <cellStyle name="Обычный 6 5 3 27 2" xfId="44427"/>
    <cellStyle name="Обычный 6 5 3 28" xfId="44428"/>
    <cellStyle name="Обычный 6 5 3 28 2" xfId="44429"/>
    <cellStyle name="Обычный 6 5 3 29" xfId="44430"/>
    <cellStyle name="Обычный 6 5 3 29 2" xfId="44431"/>
    <cellStyle name="Обычный 6 5 3 3" xfId="44432"/>
    <cellStyle name="Обычный 6 5 3 3 2" xfId="44433"/>
    <cellStyle name="Обычный 6 5 3 30" xfId="44434"/>
    <cellStyle name="Обычный 6 5 3 30 2" xfId="44435"/>
    <cellStyle name="Обычный 6 5 3 31" xfId="44436"/>
    <cellStyle name="Обычный 6 5 3 31 2" xfId="44437"/>
    <cellStyle name="Обычный 6 5 3 32" xfId="44438"/>
    <cellStyle name="Обычный 6 5 3 32 2" xfId="44439"/>
    <cellStyle name="Обычный 6 5 3 33" xfId="44440"/>
    <cellStyle name="Обычный 6 5 3 33 2" xfId="44441"/>
    <cellStyle name="Обычный 6 5 3 34" xfId="44442"/>
    <cellStyle name="Обычный 6 5 3 34 2" xfId="44443"/>
    <cellStyle name="Обычный 6 5 3 35" xfId="44444"/>
    <cellStyle name="Обычный 6 5 3 4" xfId="44445"/>
    <cellStyle name="Обычный 6 5 3 4 2" xfId="44446"/>
    <cellStyle name="Обычный 6 5 3 5" xfId="44447"/>
    <cellStyle name="Обычный 6 5 3 5 2" xfId="44448"/>
    <cellStyle name="Обычный 6 5 3 6" xfId="44449"/>
    <cellStyle name="Обычный 6 5 3 6 2" xfId="44450"/>
    <cellStyle name="Обычный 6 5 3 7" xfId="44451"/>
    <cellStyle name="Обычный 6 5 3 7 2" xfId="44452"/>
    <cellStyle name="Обычный 6 5 3 8" xfId="44453"/>
    <cellStyle name="Обычный 6 5 3 8 2" xfId="44454"/>
    <cellStyle name="Обычный 6 5 3 9" xfId="44455"/>
    <cellStyle name="Обычный 6 5 3 9 2" xfId="44456"/>
    <cellStyle name="Обычный 6 5 30" xfId="44457"/>
    <cellStyle name="Обычный 6 5 30 2" xfId="44458"/>
    <cellStyle name="Обычный 6 5 31" xfId="44459"/>
    <cellStyle name="Обычный 6 5 31 2" xfId="44460"/>
    <cellStyle name="Обычный 6 5 32" xfId="44461"/>
    <cellStyle name="Обычный 6 5 32 2" xfId="44462"/>
    <cellStyle name="Обычный 6 5 33" xfId="44463"/>
    <cellStyle name="Обычный 6 5 33 2" xfId="44464"/>
    <cellStyle name="Обычный 6 5 34" xfId="44465"/>
    <cellStyle name="Обычный 6 5 34 2" xfId="44466"/>
    <cellStyle name="Обычный 6 5 35" xfId="44467"/>
    <cellStyle name="Обычный 6 5 35 2" xfId="44468"/>
    <cellStyle name="Обычный 6 5 36" xfId="44469"/>
    <cellStyle name="Обычный 6 5 36 2" xfId="44470"/>
    <cellStyle name="Обычный 6 5 37" xfId="44471"/>
    <cellStyle name="Обычный 6 5 37 2" xfId="44472"/>
    <cellStyle name="Обычный 6 5 38" xfId="44473"/>
    <cellStyle name="Обычный 6 5 4" xfId="44474"/>
    <cellStyle name="Обычный 6 5 4 2" xfId="44475"/>
    <cellStyle name="Обычный 6 5 5" xfId="44476"/>
    <cellStyle name="Обычный 6 5 5 2" xfId="44477"/>
    <cellStyle name="Обычный 6 5 6" xfId="44478"/>
    <cellStyle name="Обычный 6 5 6 2" xfId="44479"/>
    <cellStyle name="Обычный 6 5 7" xfId="44480"/>
    <cellStyle name="Обычный 6 5 7 2" xfId="44481"/>
    <cellStyle name="Обычный 6 5 8" xfId="44482"/>
    <cellStyle name="Обычный 6 5 8 2" xfId="44483"/>
    <cellStyle name="Обычный 6 5 9" xfId="44484"/>
    <cellStyle name="Обычный 6 5 9 2" xfId="44485"/>
    <cellStyle name="Обычный 6 6" xfId="44486"/>
    <cellStyle name="Обычный 6 6 10" xfId="44487"/>
    <cellStyle name="Обычный 6 6 10 2" xfId="44488"/>
    <cellStyle name="Обычный 6 6 11" xfId="44489"/>
    <cellStyle name="Обычный 6 6 11 2" xfId="44490"/>
    <cellStyle name="Обычный 6 6 12" xfId="44491"/>
    <cellStyle name="Обычный 6 6 12 2" xfId="44492"/>
    <cellStyle name="Обычный 6 6 13" xfId="44493"/>
    <cellStyle name="Обычный 6 6 13 2" xfId="44494"/>
    <cellStyle name="Обычный 6 6 14" xfId="44495"/>
    <cellStyle name="Обычный 6 6 14 2" xfId="44496"/>
    <cellStyle name="Обычный 6 6 15" xfId="44497"/>
    <cellStyle name="Обычный 6 6 15 2" xfId="44498"/>
    <cellStyle name="Обычный 6 6 16" xfId="44499"/>
    <cellStyle name="Обычный 6 6 16 2" xfId="44500"/>
    <cellStyle name="Обычный 6 6 17" xfId="44501"/>
    <cellStyle name="Обычный 6 6 17 2" xfId="44502"/>
    <cellStyle name="Обычный 6 6 18" xfId="44503"/>
    <cellStyle name="Обычный 6 6 18 2" xfId="44504"/>
    <cellStyle name="Обычный 6 6 19" xfId="44505"/>
    <cellStyle name="Обычный 6 6 19 2" xfId="44506"/>
    <cellStyle name="Обычный 6 6 2" xfId="44507"/>
    <cellStyle name="Обычный 6 6 2 10" xfId="44508"/>
    <cellStyle name="Обычный 6 6 2 10 2" xfId="44509"/>
    <cellStyle name="Обычный 6 6 2 11" xfId="44510"/>
    <cellStyle name="Обычный 6 6 2 11 2" xfId="44511"/>
    <cellStyle name="Обычный 6 6 2 12" xfId="44512"/>
    <cellStyle name="Обычный 6 6 2 12 2" xfId="44513"/>
    <cellStyle name="Обычный 6 6 2 13" xfId="44514"/>
    <cellStyle name="Обычный 6 6 2 13 2" xfId="44515"/>
    <cellStyle name="Обычный 6 6 2 14" xfId="44516"/>
    <cellStyle name="Обычный 6 6 2 14 2" xfId="44517"/>
    <cellStyle name="Обычный 6 6 2 15" xfId="44518"/>
    <cellStyle name="Обычный 6 6 2 15 2" xfId="44519"/>
    <cellStyle name="Обычный 6 6 2 16" xfId="44520"/>
    <cellStyle name="Обычный 6 6 2 16 2" xfId="44521"/>
    <cellStyle name="Обычный 6 6 2 17" xfId="44522"/>
    <cellStyle name="Обычный 6 6 2 17 2" xfId="44523"/>
    <cellStyle name="Обычный 6 6 2 18" xfId="44524"/>
    <cellStyle name="Обычный 6 6 2 18 2" xfId="44525"/>
    <cellStyle name="Обычный 6 6 2 19" xfId="44526"/>
    <cellStyle name="Обычный 6 6 2 19 2" xfId="44527"/>
    <cellStyle name="Обычный 6 6 2 2" xfId="44528"/>
    <cellStyle name="Обычный 6 6 2 2 2" xfId="44529"/>
    <cellStyle name="Обычный 6 6 2 20" xfId="44530"/>
    <cellStyle name="Обычный 6 6 2 20 2" xfId="44531"/>
    <cellStyle name="Обычный 6 6 2 21" xfId="44532"/>
    <cellStyle name="Обычный 6 6 2 21 2" xfId="44533"/>
    <cellStyle name="Обычный 6 6 2 22" xfId="44534"/>
    <cellStyle name="Обычный 6 6 2 22 2" xfId="44535"/>
    <cellStyle name="Обычный 6 6 2 23" xfId="44536"/>
    <cellStyle name="Обычный 6 6 2 23 2" xfId="44537"/>
    <cellStyle name="Обычный 6 6 2 24" xfId="44538"/>
    <cellStyle name="Обычный 6 6 2 24 2" xfId="44539"/>
    <cellStyle name="Обычный 6 6 2 25" xfId="44540"/>
    <cellStyle name="Обычный 6 6 2 25 2" xfId="44541"/>
    <cellStyle name="Обычный 6 6 2 26" xfId="44542"/>
    <cellStyle name="Обычный 6 6 2 26 2" xfId="44543"/>
    <cellStyle name="Обычный 6 6 2 27" xfId="44544"/>
    <cellStyle name="Обычный 6 6 2 27 2" xfId="44545"/>
    <cellStyle name="Обычный 6 6 2 28" xfId="44546"/>
    <cellStyle name="Обычный 6 6 2 28 2" xfId="44547"/>
    <cellStyle name="Обычный 6 6 2 29" xfId="44548"/>
    <cellStyle name="Обычный 6 6 2 29 2" xfId="44549"/>
    <cellStyle name="Обычный 6 6 2 3" xfId="44550"/>
    <cellStyle name="Обычный 6 6 2 3 2" xfId="44551"/>
    <cellStyle name="Обычный 6 6 2 30" xfId="44552"/>
    <cellStyle name="Обычный 6 6 2 30 2" xfId="44553"/>
    <cellStyle name="Обычный 6 6 2 31" xfId="44554"/>
    <cellStyle name="Обычный 6 6 2 31 2" xfId="44555"/>
    <cellStyle name="Обычный 6 6 2 32" xfId="44556"/>
    <cellStyle name="Обычный 6 6 2 32 2" xfId="44557"/>
    <cellStyle name="Обычный 6 6 2 33" xfId="44558"/>
    <cellStyle name="Обычный 6 6 2 33 2" xfId="44559"/>
    <cellStyle name="Обычный 6 6 2 34" xfId="44560"/>
    <cellStyle name="Обычный 6 6 2 34 2" xfId="44561"/>
    <cellStyle name="Обычный 6 6 2 35" xfId="44562"/>
    <cellStyle name="Обычный 6 6 2 4" xfId="44563"/>
    <cellStyle name="Обычный 6 6 2 4 2" xfId="44564"/>
    <cellStyle name="Обычный 6 6 2 5" xfId="44565"/>
    <cellStyle name="Обычный 6 6 2 5 2" xfId="44566"/>
    <cellStyle name="Обычный 6 6 2 6" xfId="44567"/>
    <cellStyle name="Обычный 6 6 2 6 2" xfId="44568"/>
    <cellStyle name="Обычный 6 6 2 7" xfId="44569"/>
    <cellStyle name="Обычный 6 6 2 7 2" xfId="44570"/>
    <cellStyle name="Обычный 6 6 2 8" xfId="44571"/>
    <cellStyle name="Обычный 6 6 2 8 2" xfId="44572"/>
    <cellStyle name="Обычный 6 6 2 9" xfId="44573"/>
    <cellStyle name="Обычный 6 6 2 9 2" xfId="44574"/>
    <cellStyle name="Обычный 6 6 20" xfId="44575"/>
    <cellStyle name="Обычный 6 6 20 2" xfId="44576"/>
    <cellStyle name="Обычный 6 6 21" xfId="44577"/>
    <cellStyle name="Обычный 6 6 21 2" xfId="44578"/>
    <cellStyle name="Обычный 6 6 22" xfId="44579"/>
    <cellStyle name="Обычный 6 6 22 2" xfId="44580"/>
    <cellStyle name="Обычный 6 6 23" xfId="44581"/>
    <cellStyle name="Обычный 6 6 23 2" xfId="44582"/>
    <cellStyle name="Обычный 6 6 24" xfId="44583"/>
    <cellStyle name="Обычный 6 6 24 2" xfId="44584"/>
    <cellStyle name="Обычный 6 6 25" xfId="44585"/>
    <cellStyle name="Обычный 6 6 25 2" xfId="44586"/>
    <cellStyle name="Обычный 6 6 26" xfId="44587"/>
    <cellStyle name="Обычный 6 6 26 2" xfId="44588"/>
    <cellStyle name="Обычный 6 6 27" xfId="44589"/>
    <cellStyle name="Обычный 6 6 27 2" xfId="44590"/>
    <cellStyle name="Обычный 6 6 28" xfId="44591"/>
    <cellStyle name="Обычный 6 6 28 2" xfId="44592"/>
    <cellStyle name="Обычный 6 6 29" xfId="44593"/>
    <cellStyle name="Обычный 6 6 29 2" xfId="44594"/>
    <cellStyle name="Обычный 6 6 3" xfId="44595"/>
    <cellStyle name="Обычный 6 6 3 2" xfId="44596"/>
    <cellStyle name="Обычный 6 6 30" xfId="44597"/>
    <cellStyle name="Обычный 6 6 30 2" xfId="44598"/>
    <cellStyle name="Обычный 6 6 31" xfId="44599"/>
    <cellStyle name="Обычный 6 6 31 2" xfId="44600"/>
    <cellStyle name="Обычный 6 6 32" xfId="44601"/>
    <cellStyle name="Обычный 6 6 32 2" xfId="44602"/>
    <cellStyle name="Обычный 6 6 33" xfId="44603"/>
    <cellStyle name="Обычный 6 6 33 2" xfId="44604"/>
    <cellStyle name="Обычный 6 6 34" xfId="44605"/>
    <cellStyle name="Обычный 6 6 34 2" xfId="44606"/>
    <cellStyle name="Обычный 6 6 35" xfId="44607"/>
    <cellStyle name="Обычный 6 6 35 2" xfId="44608"/>
    <cellStyle name="Обычный 6 6 36" xfId="44609"/>
    <cellStyle name="Обычный 6 6 36 2" xfId="44610"/>
    <cellStyle name="Обычный 6 6 37" xfId="44611"/>
    <cellStyle name="Обычный 6 6 4" xfId="44612"/>
    <cellStyle name="Обычный 6 6 4 2" xfId="44613"/>
    <cellStyle name="Обычный 6 6 5" xfId="44614"/>
    <cellStyle name="Обычный 6 6 5 2" xfId="44615"/>
    <cellStyle name="Обычный 6 6 6" xfId="44616"/>
    <cellStyle name="Обычный 6 6 6 2" xfId="44617"/>
    <cellStyle name="Обычный 6 6 7" xfId="44618"/>
    <cellStyle name="Обычный 6 6 7 2" xfId="44619"/>
    <cellStyle name="Обычный 6 6 8" xfId="44620"/>
    <cellStyle name="Обычный 6 6 8 2" xfId="44621"/>
    <cellStyle name="Обычный 6 6 9" xfId="44622"/>
    <cellStyle name="Обычный 6 6 9 2" xfId="44623"/>
    <cellStyle name="Обычный 6 7" xfId="44624"/>
    <cellStyle name="Обычный 6 7 10" xfId="44625"/>
    <cellStyle name="Обычный 6 7 10 2" xfId="44626"/>
    <cellStyle name="Обычный 6 7 11" xfId="44627"/>
    <cellStyle name="Обычный 6 7 11 2" xfId="44628"/>
    <cellStyle name="Обычный 6 7 12" xfId="44629"/>
    <cellStyle name="Обычный 6 7 12 2" xfId="44630"/>
    <cellStyle name="Обычный 6 7 13" xfId="44631"/>
    <cellStyle name="Обычный 6 7 13 2" xfId="44632"/>
    <cellStyle name="Обычный 6 7 14" xfId="44633"/>
    <cellStyle name="Обычный 6 7 14 2" xfId="44634"/>
    <cellStyle name="Обычный 6 7 15" xfId="44635"/>
    <cellStyle name="Обычный 6 7 15 2" xfId="44636"/>
    <cellStyle name="Обычный 6 7 16" xfId="44637"/>
    <cellStyle name="Обычный 6 7 16 2" xfId="44638"/>
    <cellStyle name="Обычный 6 7 17" xfId="44639"/>
    <cellStyle name="Обычный 6 7 17 2" xfId="44640"/>
    <cellStyle name="Обычный 6 7 18" xfId="44641"/>
    <cellStyle name="Обычный 6 7 18 2" xfId="44642"/>
    <cellStyle name="Обычный 6 7 19" xfId="44643"/>
    <cellStyle name="Обычный 6 7 19 2" xfId="44644"/>
    <cellStyle name="Обычный 6 7 2" xfId="44645"/>
    <cellStyle name="Обычный 6 7 2 10" xfId="44646"/>
    <cellStyle name="Обычный 6 7 2 10 2" xfId="44647"/>
    <cellStyle name="Обычный 6 7 2 11" xfId="44648"/>
    <cellStyle name="Обычный 6 7 2 11 2" xfId="44649"/>
    <cellStyle name="Обычный 6 7 2 12" xfId="44650"/>
    <cellStyle name="Обычный 6 7 2 12 2" xfId="44651"/>
    <cellStyle name="Обычный 6 7 2 13" xfId="44652"/>
    <cellStyle name="Обычный 6 7 2 13 2" xfId="44653"/>
    <cellStyle name="Обычный 6 7 2 14" xfId="44654"/>
    <cellStyle name="Обычный 6 7 2 14 2" xfId="44655"/>
    <cellStyle name="Обычный 6 7 2 15" xfId="44656"/>
    <cellStyle name="Обычный 6 7 2 15 2" xfId="44657"/>
    <cellStyle name="Обычный 6 7 2 16" xfId="44658"/>
    <cellStyle name="Обычный 6 7 2 16 2" xfId="44659"/>
    <cellStyle name="Обычный 6 7 2 17" xfId="44660"/>
    <cellStyle name="Обычный 6 7 2 17 2" xfId="44661"/>
    <cellStyle name="Обычный 6 7 2 18" xfId="44662"/>
    <cellStyle name="Обычный 6 7 2 18 2" xfId="44663"/>
    <cellStyle name="Обычный 6 7 2 19" xfId="44664"/>
    <cellStyle name="Обычный 6 7 2 19 2" xfId="44665"/>
    <cellStyle name="Обычный 6 7 2 2" xfId="44666"/>
    <cellStyle name="Обычный 6 7 2 2 2" xfId="44667"/>
    <cellStyle name="Обычный 6 7 2 2 2 2" xfId="44668"/>
    <cellStyle name="Обычный 6 7 2 2 3" xfId="44669"/>
    <cellStyle name="Обычный 6 7 2 20" xfId="44670"/>
    <cellStyle name="Обычный 6 7 2 20 2" xfId="44671"/>
    <cellStyle name="Обычный 6 7 2 21" xfId="44672"/>
    <cellStyle name="Обычный 6 7 2 21 2" xfId="44673"/>
    <cellStyle name="Обычный 6 7 2 22" xfId="44674"/>
    <cellStyle name="Обычный 6 7 2 22 2" xfId="44675"/>
    <cellStyle name="Обычный 6 7 2 23" xfId="44676"/>
    <cellStyle name="Обычный 6 7 2 23 2" xfId="44677"/>
    <cellStyle name="Обычный 6 7 2 24" xfId="44678"/>
    <cellStyle name="Обычный 6 7 2 24 2" xfId="44679"/>
    <cellStyle name="Обычный 6 7 2 25" xfId="44680"/>
    <cellStyle name="Обычный 6 7 2 25 2" xfId="44681"/>
    <cellStyle name="Обычный 6 7 2 26" xfId="44682"/>
    <cellStyle name="Обычный 6 7 2 26 2" xfId="44683"/>
    <cellStyle name="Обычный 6 7 2 27" xfId="44684"/>
    <cellStyle name="Обычный 6 7 2 27 2" xfId="44685"/>
    <cellStyle name="Обычный 6 7 2 28" xfId="44686"/>
    <cellStyle name="Обычный 6 7 2 28 2" xfId="44687"/>
    <cellStyle name="Обычный 6 7 2 29" xfId="44688"/>
    <cellStyle name="Обычный 6 7 2 29 2" xfId="44689"/>
    <cellStyle name="Обычный 6 7 2 3" xfId="44690"/>
    <cellStyle name="Обычный 6 7 2 3 2" xfId="44691"/>
    <cellStyle name="Обычный 6 7 2 30" xfId="44692"/>
    <cellStyle name="Обычный 6 7 2 30 2" xfId="44693"/>
    <cellStyle name="Обычный 6 7 2 31" xfId="44694"/>
    <cellStyle name="Обычный 6 7 2 31 2" xfId="44695"/>
    <cellStyle name="Обычный 6 7 2 32" xfId="44696"/>
    <cellStyle name="Обычный 6 7 2 32 2" xfId="44697"/>
    <cellStyle name="Обычный 6 7 2 33" xfId="44698"/>
    <cellStyle name="Обычный 6 7 2 33 2" xfId="44699"/>
    <cellStyle name="Обычный 6 7 2 34" xfId="44700"/>
    <cellStyle name="Обычный 6 7 2 34 2" xfId="44701"/>
    <cellStyle name="Обычный 6 7 2 35" xfId="44702"/>
    <cellStyle name="Обычный 6 7 2 4" xfId="44703"/>
    <cellStyle name="Обычный 6 7 2 4 2" xfId="44704"/>
    <cellStyle name="Обычный 6 7 2 5" xfId="44705"/>
    <cellStyle name="Обычный 6 7 2 5 2" xfId="44706"/>
    <cellStyle name="Обычный 6 7 2 6" xfId="44707"/>
    <cellStyle name="Обычный 6 7 2 6 2" xfId="44708"/>
    <cellStyle name="Обычный 6 7 2 7" xfId="44709"/>
    <cellStyle name="Обычный 6 7 2 7 2" xfId="44710"/>
    <cellStyle name="Обычный 6 7 2 8" xfId="44711"/>
    <cellStyle name="Обычный 6 7 2 8 2" xfId="44712"/>
    <cellStyle name="Обычный 6 7 2 9" xfId="44713"/>
    <cellStyle name="Обычный 6 7 2 9 2" xfId="44714"/>
    <cellStyle name="Обычный 6 7 20" xfId="44715"/>
    <cellStyle name="Обычный 6 7 20 2" xfId="44716"/>
    <cellStyle name="Обычный 6 7 21" xfId="44717"/>
    <cellStyle name="Обычный 6 7 21 2" xfId="44718"/>
    <cellStyle name="Обычный 6 7 22" xfId="44719"/>
    <cellStyle name="Обычный 6 7 22 2" xfId="44720"/>
    <cellStyle name="Обычный 6 7 23" xfId="44721"/>
    <cellStyle name="Обычный 6 7 23 2" xfId="44722"/>
    <cellStyle name="Обычный 6 7 24" xfId="44723"/>
    <cellStyle name="Обычный 6 7 24 2" xfId="44724"/>
    <cellStyle name="Обычный 6 7 25" xfId="44725"/>
    <cellStyle name="Обычный 6 7 25 2" xfId="44726"/>
    <cellStyle name="Обычный 6 7 26" xfId="44727"/>
    <cellStyle name="Обычный 6 7 26 2" xfId="44728"/>
    <cellStyle name="Обычный 6 7 27" xfId="44729"/>
    <cellStyle name="Обычный 6 7 27 2" xfId="44730"/>
    <cellStyle name="Обычный 6 7 28" xfId="44731"/>
    <cellStyle name="Обычный 6 7 28 2" xfId="44732"/>
    <cellStyle name="Обычный 6 7 29" xfId="44733"/>
    <cellStyle name="Обычный 6 7 29 2" xfId="44734"/>
    <cellStyle name="Обычный 6 7 3" xfId="44735"/>
    <cellStyle name="Обычный 6 7 3 2" xfId="44736"/>
    <cellStyle name="Обычный 6 7 3 2 2" xfId="44737"/>
    <cellStyle name="Обычный 6 7 3 3" xfId="44738"/>
    <cellStyle name="Обычный 6 7 30" xfId="44739"/>
    <cellStyle name="Обычный 6 7 30 2" xfId="44740"/>
    <cellStyle name="Обычный 6 7 31" xfId="44741"/>
    <cellStyle name="Обычный 6 7 31 2" xfId="44742"/>
    <cellStyle name="Обычный 6 7 32" xfId="44743"/>
    <cellStyle name="Обычный 6 7 32 2" xfId="44744"/>
    <cellStyle name="Обычный 6 7 33" xfId="44745"/>
    <cellStyle name="Обычный 6 7 33 2" xfId="44746"/>
    <cellStyle name="Обычный 6 7 34" xfId="44747"/>
    <cellStyle name="Обычный 6 7 34 2" xfId="44748"/>
    <cellStyle name="Обычный 6 7 35" xfId="44749"/>
    <cellStyle name="Обычный 6 7 35 2" xfId="44750"/>
    <cellStyle name="Обычный 6 7 36" xfId="44751"/>
    <cellStyle name="Обычный 6 7 36 2" xfId="44752"/>
    <cellStyle name="Обычный 6 7 37" xfId="44753"/>
    <cellStyle name="Обычный 6 7 4" xfId="44754"/>
    <cellStyle name="Обычный 6 7 4 2" xfId="44755"/>
    <cellStyle name="Обычный 6 7 5" xfId="44756"/>
    <cellStyle name="Обычный 6 7 5 2" xfId="44757"/>
    <cellStyle name="Обычный 6 7 6" xfId="44758"/>
    <cellStyle name="Обычный 6 7 6 2" xfId="44759"/>
    <cellStyle name="Обычный 6 7 7" xfId="44760"/>
    <cellStyle name="Обычный 6 7 7 2" xfId="44761"/>
    <cellStyle name="Обычный 6 7 8" xfId="44762"/>
    <cellStyle name="Обычный 6 7 8 2" xfId="44763"/>
    <cellStyle name="Обычный 6 7 9" xfId="44764"/>
    <cellStyle name="Обычный 6 7 9 2" xfId="44765"/>
    <cellStyle name="Обычный 6 8" xfId="44766"/>
    <cellStyle name="Обычный 6 8 10" xfId="44767"/>
    <cellStyle name="Обычный 6 8 10 2" xfId="44768"/>
    <cellStyle name="Обычный 6 8 11" xfId="44769"/>
    <cellStyle name="Обычный 6 8 11 2" xfId="44770"/>
    <cellStyle name="Обычный 6 8 12" xfId="44771"/>
    <cellStyle name="Обычный 6 8 12 2" xfId="44772"/>
    <cellStyle name="Обычный 6 8 13" xfId="44773"/>
    <cellStyle name="Обычный 6 8 13 2" xfId="44774"/>
    <cellStyle name="Обычный 6 8 14" xfId="44775"/>
    <cellStyle name="Обычный 6 8 14 2" xfId="44776"/>
    <cellStyle name="Обычный 6 8 15" xfId="44777"/>
    <cellStyle name="Обычный 6 8 15 2" xfId="44778"/>
    <cellStyle name="Обычный 6 8 16" xfId="44779"/>
    <cellStyle name="Обычный 6 8 16 2" xfId="44780"/>
    <cellStyle name="Обычный 6 8 17" xfId="44781"/>
    <cellStyle name="Обычный 6 8 17 2" xfId="44782"/>
    <cellStyle name="Обычный 6 8 18" xfId="44783"/>
    <cellStyle name="Обычный 6 8 18 2" xfId="44784"/>
    <cellStyle name="Обычный 6 8 19" xfId="44785"/>
    <cellStyle name="Обычный 6 8 19 2" xfId="44786"/>
    <cellStyle name="Обычный 6 8 2" xfId="44787"/>
    <cellStyle name="Обычный 6 8 2 10" xfId="44788"/>
    <cellStyle name="Обычный 6 8 2 10 2" xfId="44789"/>
    <cellStyle name="Обычный 6 8 2 11" xfId="44790"/>
    <cellStyle name="Обычный 6 8 2 11 2" xfId="44791"/>
    <cellStyle name="Обычный 6 8 2 12" xfId="44792"/>
    <cellStyle name="Обычный 6 8 2 12 2" xfId="44793"/>
    <cellStyle name="Обычный 6 8 2 13" xfId="44794"/>
    <cellStyle name="Обычный 6 8 2 13 2" xfId="44795"/>
    <cellStyle name="Обычный 6 8 2 14" xfId="44796"/>
    <cellStyle name="Обычный 6 8 2 14 2" xfId="44797"/>
    <cellStyle name="Обычный 6 8 2 15" xfId="44798"/>
    <cellStyle name="Обычный 6 8 2 15 2" xfId="44799"/>
    <cellStyle name="Обычный 6 8 2 16" xfId="44800"/>
    <cellStyle name="Обычный 6 8 2 16 2" xfId="44801"/>
    <cellStyle name="Обычный 6 8 2 17" xfId="44802"/>
    <cellStyle name="Обычный 6 8 2 17 2" xfId="44803"/>
    <cellStyle name="Обычный 6 8 2 18" xfId="44804"/>
    <cellStyle name="Обычный 6 8 2 18 2" xfId="44805"/>
    <cellStyle name="Обычный 6 8 2 19" xfId="44806"/>
    <cellStyle name="Обычный 6 8 2 19 2" xfId="44807"/>
    <cellStyle name="Обычный 6 8 2 2" xfId="44808"/>
    <cellStyle name="Обычный 6 8 2 2 2" xfId="44809"/>
    <cellStyle name="Обычный 6 8 2 2 2 2" xfId="44810"/>
    <cellStyle name="Обычный 6 8 2 2 3" xfId="44811"/>
    <cellStyle name="Обычный 6 8 2 20" xfId="44812"/>
    <cellStyle name="Обычный 6 8 2 20 2" xfId="44813"/>
    <cellStyle name="Обычный 6 8 2 21" xfId="44814"/>
    <cellStyle name="Обычный 6 8 2 21 2" xfId="44815"/>
    <cellStyle name="Обычный 6 8 2 22" xfId="44816"/>
    <cellStyle name="Обычный 6 8 2 22 2" xfId="44817"/>
    <cellStyle name="Обычный 6 8 2 23" xfId="44818"/>
    <cellStyle name="Обычный 6 8 2 23 2" xfId="44819"/>
    <cellStyle name="Обычный 6 8 2 24" xfId="44820"/>
    <cellStyle name="Обычный 6 8 2 24 2" xfId="44821"/>
    <cellStyle name="Обычный 6 8 2 25" xfId="44822"/>
    <cellStyle name="Обычный 6 8 2 25 2" xfId="44823"/>
    <cellStyle name="Обычный 6 8 2 26" xfId="44824"/>
    <cellStyle name="Обычный 6 8 2 26 2" xfId="44825"/>
    <cellStyle name="Обычный 6 8 2 27" xfId="44826"/>
    <cellStyle name="Обычный 6 8 2 27 2" xfId="44827"/>
    <cellStyle name="Обычный 6 8 2 28" xfId="44828"/>
    <cellStyle name="Обычный 6 8 2 28 2" xfId="44829"/>
    <cellStyle name="Обычный 6 8 2 29" xfId="44830"/>
    <cellStyle name="Обычный 6 8 2 29 2" xfId="44831"/>
    <cellStyle name="Обычный 6 8 2 3" xfId="44832"/>
    <cellStyle name="Обычный 6 8 2 3 2" xfId="44833"/>
    <cellStyle name="Обычный 6 8 2 30" xfId="44834"/>
    <cellStyle name="Обычный 6 8 2 30 2" xfId="44835"/>
    <cellStyle name="Обычный 6 8 2 31" xfId="44836"/>
    <cellStyle name="Обычный 6 8 2 31 2" xfId="44837"/>
    <cellStyle name="Обычный 6 8 2 32" xfId="44838"/>
    <cellStyle name="Обычный 6 8 2 32 2" xfId="44839"/>
    <cellStyle name="Обычный 6 8 2 33" xfId="44840"/>
    <cellStyle name="Обычный 6 8 2 33 2" xfId="44841"/>
    <cellStyle name="Обычный 6 8 2 34" xfId="44842"/>
    <cellStyle name="Обычный 6 8 2 34 2" xfId="44843"/>
    <cellStyle name="Обычный 6 8 2 35" xfId="44844"/>
    <cellStyle name="Обычный 6 8 2 4" xfId="44845"/>
    <cellStyle name="Обычный 6 8 2 4 2" xfId="44846"/>
    <cellStyle name="Обычный 6 8 2 5" xfId="44847"/>
    <cellStyle name="Обычный 6 8 2 5 2" xfId="44848"/>
    <cellStyle name="Обычный 6 8 2 6" xfId="44849"/>
    <cellStyle name="Обычный 6 8 2 6 2" xfId="44850"/>
    <cellStyle name="Обычный 6 8 2 7" xfId="44851"/>
    <cellStyle name="Обычный 6 8 2 7 2" xfId="44852"/>
    <cellStyle name="Обычный 6 8 2 8" xfId="44853"/>
    <cellStyle name="Обычный 6 8 2 8 2" xfId="44854"/>
    <cellStyle name="Обычный 6 8 2 9" xfId="44855"/>
    <cellStyle name="Обычный 6 8 2 9 2" xfId="44856"/>
    <cellStyle name="Обычный 6 8 20" xfId="44857"/>
    <cellStyle name="Обычный 6 8 20 2" xfId="44858"/>
    <cellStyle name="Обычный 6 8 21" xfId="44859"/>
    <cellStyle name="Обычный 6 8 21 2" xfId="44860"/>
    <cellStyle name="Обычный 6 8 22" xfId="44861"/>
    <cellStyle name="Обычный 6 8 22 2" xfId="44862"/>
    <cellStyle name="Обычный 6 8 23" xfId="44863"/>
    <cellStyle name="Обычный 6 8 23 2" xfId="44864"/>
    <cellStyle name="Обычный 6 8 24" xfId="44865"/>
    <cellStyle name="Обычный 6 8 24 2" xfId="44866"/>
    <cellStyle name="Обычный 6 8 25" xfId="44867"/>
    <cellStyle name="Обычный 6 8 25 2" xfId="44868"/>
    <cellStyle name="Обычный 6 8 26" xfId="44869"/>
    <cellStyle name="Обычный 6 8 26 2" xfId="44870"/>
    <cellStyle name="Обычный 6 8 27" xfId="44871"/>
    <cellStyle name="Обычный 6 8 27 2" xfId="44872"/>
    <cellStyle name="Обычный 6 8 28" xfId="44873"/>
    <cellStyle name="Обычный 6 8 28 2" xfId="44874"/>
    <cellStyle name="Обычный 6 8 29" xfId="44875"/>
    <cellStyle name="Обычный 6 8 29 2" xfId="44876"/>
    <cellStyle name="Обычный 6 8 3" xfId="44877"/>
    <cellStyle name="Обычный 6 8 3 2" xfId="44878"/>
    <cellStyle name="Обычный 6 8 3 2 2" xfId="44879"/>
    <cellStyle name="Обычный 6 8 3 3" xfId="44880"/>
    <cellStyle name="Обычный 6 8 30" xfId="44881"/>
    <cellStyle name="Обычный 6 8 30 2" xfId="44882"/>
    <cellStyle name="Обычный 6 8 31" xfId="44883"/>
    <cellStyle name="Обычный 6 8 31 2" xfId="44884"/>
    <cellStyle name="Обычный 6 8 32" xfId="44885"/>
    <cellStyle name="Обычный 6 8 32 2" xfId="44886"/>
    <cellStyle name="Обычный 6 8 33" xfId="44887"/>
    <cellStyle name="Обычный 6 8 33 2" xfId="44888"/>
    <cellStyle name="Обычный 6 8 34" xfId="44889"/>
    <cellStyle name="Обычный 6 8 34 2" xfId="44890"/>
    <cellStyle name="Обычный 6 8 35" xfId="44891"/>
    <cellStyle name="Обычный 6 8 35 2" xfId="44892"/>
    <cellStyle name="Обычный 6 8 36" xfId="44893"/>
    <cellStyle name="Обычный 6 8 36 2" xfId="44894"/>
    <cellStyle name="Обычный 6 8 37" xfId="44895"/>
    <cellStyle name="Обычный 6 8 4" xfId="44896"/>
    <cellStyle name="Обычный 6 8 4 2" xfId="44897"/>
    <cellStyle name="Обычный 6 8 5" xfId="44898"/>
    <cellStyle name="Обычный 6 8 5 2" xfId="44899"/>
    <cellStyle name="Обычный 6 8 6" xfId="44900"/>
    <cellStyle name="Обычный 6 8 6 2" xfId="44901"/>
    <cellStyle name="Обычный 6 8 7" xfId="44902"/>
    <cellStyle name="Обычный 6 8 7 2" xfId="44903"/>
    <cellStyle name="Обычный 6 8 8" xfId="44904"/>
    <cellStyle name="Обычный 6 8 8 2" xfId="44905"/>
    <cellStyle name="Обычный 6 8 9" xfId="44906"/>
    <cellStyle name="Обычный 6 8 9 2" xfId="44907"/>
    <cellStyle name="Обычный 6 9" xfId="44908"/>
    <cellStyle name="Обычный 6 9 10" xfId="44909"/>
    <cellStyle name="Обычный 6 9 10 2" xfId="44910"/>
    <cellStyle name="Обычный 6 9 11" xfId="44911"/>
    <cellStyle name="Обычный 6 9 11 2" xfId="44912"/>
    <cellStyle name="Обычный 6 9 12" xfId="44913"/>
    <cellStyle name="Обычный 6 9 12 2" xfId="44914"/>
    <cellStyle name="Обычный 6 9 13" xfId="44915"/>
    <cellStyle name="Обычный 6 9 13 2" xfId="44916"/>
    <cellStyle name="Обычный 6 9 14" xfId="44917"/>
    <cellStyle name="Обычный 6 9 14 2" xfId="44918"/>
    <cellStyle name="Обычный 6 9 15" xfId="44919"/>
    <cellStyle name="Обычный 6 9 15 2" xfId="44920"/>
    <cellStyle name="Обычный 6 9 16" xfId="44921"/>
    <cellStyle name="Обычный 6 9 16 2" xfId="44922"/>
    <cellStyle name="Обычный 6 9 17" xfId="44923"/>
    <cellStyle name="Обычный 6 9 17 2" xfId="44924"/>
    <cellStyle name="Обычный 6 9 18" xfId="44925"/>
    <cellStyle name="Обычный 6 9 18 2" xfId="44926"/>
    <cellStyle name="Обычный 6 9 19" xfId="44927"/>
    <cellStyle name="Обычный 6 9 19 2" xfId="44928"/>
    <cellStyle name="Обычный 6 9 2" xfId="44929"/>
    <cellStyle name="Обычный 6 9 2 10" xfId="44930"/>
    <cellStyle name="Обычный 6 9 2 10 2" xfId="44931"/>
    <cellStyle name="Обычный 6 9 2 11" xfId="44932"/>
    <cellStyle name="Обычный 6 9 2 11 2" xfId="44933"/>
    <cellStyle name="Обычный 6 9 2 12" xfId="44934"/>
    <cellStyle name="Обычный 6 9 2 12 2" xfId="44935"/>
    <cellStyle name="Обычный 6 9 2 13" xfId="44936"/>
    <cellStyle name="Обычный 6 9 2 13 2" xfId="44937"/>
    <cellStyle name="Обычный 6 9 2 14" xfId="44938"/>
    <cellStyle name="Обычный 6 9 2 14 2" xfId="44939"/>
    <cellStyle name="Обычный 6 9 2 15" xfId="44940"/>
    <cellStyle name="Обычный 6 9 2 15 2" xfId="44941"/>
    <cellStyle name="Обычный 6 9 2 16" xfId="44942"/>
    <cellStyle name="Обычный 6 9 2 16 2" xfId="44943"/>
    <cellStyle name="Обычный 6 9 2 17" xfId="44944"/>
    <cellStyle name="Обычный 6 9 2 17 2" xfId="44945"/>
    <cellStyle name="Обычный 6 9 2 18" xfId="44946"/>
    <cellStyle name="Обычный 6 9 2 18 2" xfId="44947"/>
    <cellStyle name="Обычный 6 9 2 19" xfId="44948"/>
    <cellStyle name="Обычный 6 9 2 19 2" xfId="44949"/>
    <cellStyle name="Обычный 6 9 2 2" xfId="44950"/>
    <cellStyle name="Обычный 6 9 2 2 2" xfId="44951"/>
    <cellStyle name="Обычный 6 9 2 2 2 2" xfId="44952"/>
    <cellStyle name="Обычный 6 9 2 2 3" xfId="44953"/>
    <cellStyle name="Обычный 6 9 2 20" xfId="44954"/>
    <cellStyle name="Обычный 6 9 2 20 2" xfId="44955"/>
    <cellStyle name="Обычный 6 9 2 21" xfId="44956"/>
    <cellStyle name="Обычный 6 9 2 21 2" xfId="44957"/>
    <cellStyle name="Обычный 6 9 2 22" xfId="44958"/>
    <cellStyle name="Обычный 6 9 2 22 2" xfId="44959"/>
    <cellStyle name="Обычный 6 9 2 23" xfId="44960"/>
    <cellStyle name="Обычный 6 9 2 23 2" xfId="44961"/>
    <cellStyle name="Обычный 6 9 2 24" xfId="44962"/>
    <cellStyle name="Обычный 6 9 2 24 2" xfId="44963"/>
    <cellStyle name="Обычный 6 9 2 25" xfId="44964"/>
    <cellStyle name="Обычный 6 9 2 25 2" xfId="44965"/>
    <cellStyle name="Обычный 6 9 2 26" xfId="44966"/>
    <cellStyle name="Обычный 6 9 2 26 2" xfId="44967"/>
    <cellStyle name="Обычный 6 9 2 27" xfId="44968"/>
    <cellStyle name="Обычный 6 9 2 27 2" xfId="44969"/>
    <cellStyle name="Обычный 6 9 2 28" xfId="44970"/>
    <cellStyle name="Обычный 6 9 2 28 2" xfId="44971"/>
    <cellStyle name="Обычный 6 9 2 29" xfId="44972"/>
    <cellStyle name="Обычный 6 9 2 29 2" xfId="44973"/>
    <cellStyle name="Обычный 6 9 2 3" xfId="44974"/>
    <cellStyle name="Обычный 6 9 2 3 2" xfId="44975"/>
    <cellStyle name="Обычный 6 9 2 30" xfId="44976"/>
    <cellStyle name="Обычный 6 9 2 30 2" xfId="44977"/>
    <cellStyle name="Обычный 6 9 2 31" xfId="44978"/>
    <cellStyle name="Обычный 6 9 2 31 2" xfId="44979"/>
    <cellStyle name="Обычный 6 9 2 32" xfId="44980"/>
    <cellStyle name="Обычный 6 9 2 32 2" xfId="44981"/>
    <cellStyle name="Обычный 6 9 2 33" xfId="44982"/>
    <cellStyle name="Обычный 6 9 2 33 2" xfId="44983"/>
    <cellStyle name="Обычный 6 9 2 34" xfId="44984"/>
    <cellStyle name="Обычный 6 9 2 34 2" xfId="44985"/>
    <cellStyle name="Обычный 6 9 2 35" xfId="44986"/>
    <cellStyle name="Обычный 6 9 2 4" xfId="44987"/>
    <cellStyle name="Обычный 6 9 2 4 2" xfId="44988"/>
    <cellStyle name="Обычный 6 9 2 5" xfId="44989"/>
    <cellStyle name="Обычный 6 9 2 5 2" xfId="44990"/>
    <cellStyle name="Обычный 6 9 2 6" xfId="44991"/>
    <cellStyle name="Обычный 6 9 2 6 2" xfId="44992"/>
    <cellStyle name="Обычный 6 9 2 7" xfId="44993"/>
    <cellStyle name="Обычный 6 9 2 7 2" xfId="44994"/>
    <cellStyle name="Обычный 6 9 2 8" xfId="44995"/>
    <cellStyle name="Обычный 6 9 2 8 2" xfId="44996"/>
    <cellStyle name="Обычный 6 9 2 9" xfId="44997"/>
    <cellStyle name="Обычный 6 9 2 9 2" xfId="44998"/>
    <cellStyle name="Обычный 6 9 20" xfId="44999"/>
    <cellStyle name="Обычный 6 9 20 2" xfId="45000"/>
    <cellStyle name="Обычный 6 9 21" xfId="45001"/>
    <cellStyle name="Обычный 6 9 21 2" xfId="45002"/>
    <cellStyle name="Обычный 6 9 22" xfId="45003"/>
    <cellStyle name="Обычный 6 9 22 2" xfId="45004"/>
    <cellStyle name="Обычный 6 9 23" xfId="45005"/>
    <cellStyle name="Обычный 6 9 23 2" xfId="45006"/>
    <cellStyle name="Обычный 6 9 24" xfId="45007"/>
    <cellStyle name="Обычный 6 9 24 2" xfId="45008"/>
    <cellStyle name="Обычный 6 9 25" xfId="45009"/>
    <cellStyle name="Обычный 6 9 25 2" xfId="45010"/>
    <cellStyle name="Обычный 6 9 26" xfId="45011"/>
    <cellStyle name="Обычный 6 9 26 2" xfId="45012"/>
    <cellStyle name="Обычный 6 9 27" xfId="45013"/>
    <cellStyle name="Обычный 6 9 27 2" xfId="45014"/>
    <cellStyle name="Обычный 6 9 28" xfId="45015"/>
    <cellStyle name="Обычный 6 9 28 2" xfId="45016"/>
    <cellStyle name="Обычный 6 9 29" xfId="45017"/>
    <cellStyle name="Обычный 6 9 29 2" xfId="45018"/>
    <cellStyle name="Обычный 6 9 3" xfId="45019"/>
    <cellStyle name="Обычный 6 9 3 2" xfId="45020"/>
    <cellStyle name="Обычный 6 9 3 2 2" xfId="45021"/>
    <cellStyle name="Обычный 6 9 3 3" xfId="45022"/>
    <cellStyle name="Обычный 6 9 30" xfId="45023"/>
    <cellStyle name="Обычный 6 9 30 2" xfId="45024"/>
    <cellStyle name="Обычный 6 9 31" xfId="45025"/>
    <cellStyle name="Обычный 6 9 31 2" xfId="45026"/>
    <cellStyle name="Обычный 6 9 32" xfId="45027"/>
    <cellStyle name="Обычный 6 9 32 2" xfId="45028"/>
    <cellStyle name="Обычный 6 9 33" xfId="45029"/>
    <cellStyle name="Обычный 6 9 33 2" xfId="45030"/>
    <cellStyle name="Обычный 6 9 34" xfId="45031"/>
    <cellStyle name="Обычный 6 9 34 2" xfId="45032"/>
    <cellStyle name="Обычный 6 9 35" xfId="45033"/>
    <cellStyle name="Обычный 6 9 35 2" xfId="45034"/>
    <cellStyle name="Обычный 6 9 36" xfId="45035"/>
    <cellStyle name="Обычный 6 9 36 2" xfId="45036"/>
    <cellStyle name="Обычный 6 9 37" xfId="45037"/>
    <cellStyle name="Обычный 6 9 4" xfId="45038"/>
    <cellStyle name="Обычный 6 9 4 2" xfId="45039"/>
    <cellStyle name="Обычный 6 9 5" xfId="45040"/>
    <cellStyle name="Обычный 6 9 5 2" xfId="45041"/>
    <cellStyle name="Обычный 6 9 6" xfId="45042"/>
    <cellStyle name="Обычный 6 9 6 2" xfId="45043"/>
    <cellStyle name="Обычный 6 9 7" xfId="45044"/>
    <cellStyle name="Обычный 6 9 7 2" xfId="45045"/>
    <cellStyle name="Обычный 6 9 8" xfId="45046"/>
    <cellStyle name="Обычный 6 9 8 2" xfId="45047"/>
    <cellStyle name="Обычный 6 9 9" xfId="45048"/>
    <cellStyle name="Обычный 6 9 9 2" xfId="45049"/>
    <cellStyle name="Обычный 6_1 ЦК по годам" xfId="45050"/>
    <cellStyle name="Обычный 60" xfId="45051"/>
    <cellStyle name="Обычный 61" xfId="45052"/>
    <cellStyle name="Обычный 62" xfId="45053"/>
    <cellStyle name="Обычный 63" xfId="45054"/>
    <cellStyle name="Обычный 64" xfId="45055"/>
    <cellStyle name="Обычный 65" xfId="45056"/>
    <cellStyle name="Обычный 66" xfId="45057"/>
    <cellStyle name="Обычный 67" xfId="45058"/>
    <cellStyle name="Обычный 68" xfId="45059"/>
    <cellStyle name="Обычный 69" xfId="45060"/>
    <cellStyle name="Обычный 7" xfId="45061"/>
    <cellStyle name="Обычный 7 10" xfId="45062"/>
    <cellStyle name="Обычный 7 10 10" xfId="45063"/>
    <cellStyle name="Обычный 7 10 10 2" xfId="45064"/>
    <cellStyle name="Обычный 7 10 11" xfId="45065"/>
    <cellStyle name="Обычный 7 10 11 2" xfId="45066"/>
    <cellStyle name="Обычный 7 10 12" xfId="45067"/>
    <cellStyle name="Обычный 7 10 12 2" xfId="45068"/>
    <cellStyle name="Обычный 7 10 13" xfId="45069"/>
    <cellStyle name="Обычный 7 10 13 2" xfId="45070"/>
    <cellStyle name="Обычный 7 10 14" xfId="45071"/>
    <cellStyle name="Обычный 7 10 14 2" xfId="45072"/>
    <cellStyle name="Обычный 7 10 15" xfId="45073"/>
    <cellStyle name="Обычный 7 10 15 2" xfId="45074"/>
    <cellStyle name="Обычный 7 10 16" xfId="45075"/>
    <cellStyle name="Обычный 7 10 16 2" xfId="45076"/>
    <cellStyle name="Обычный 7 10 17" xfId="45077"/>
    <cellStyle name="Обычный 7 10 17 2" xfId="45078"/>
    <cellStyle name="Обычный 7 10 18" xfId="45079"/>
    <cellStyle name="Обычный 7 10 18 2" xfId="45080"/>
    <cellStyle name="Обычный 7 10 19" xfId="45081"/>
    <cellStyle name="Обычный 7 10 19 2" xfId="45082"/>
    <cellStyle name="Обычный 7 10 2" xfId="45083"/>
    <cellStyle name="Обычный 7 10 2 10" xfId="45084"/>
    <cellStyle name="Обычный 7 10 2 10 2" xfId="45085"/>
    <cellStyle name="Обычный 7 10 2 11" xfId="45086"/>
    <cellStyle name="Обычный 7 10 2 11 2" xfId="45087"/>
    <cellStyle name="Обычный 7 10 2 12" xfId="45088"/>
    <cellStyle name="Обычный 7 10 2 12 2" xfId="45089"/>
    <cellStyle name="Обычный 7 10 2 13" xfId="45090"/>
    <cellStyle name="Обычный 7 10 2 13 2" xfId="45091"/>
    <cellStyle name="Обычный 7 10 2 14" xfId="45092"/>
    <cellStyle name="Обычный 7 10 2 14 2" xfId="45093"/>
    <cellStyle name="Обычный 7 10 2 15" xfId="45094"/>
    <cellStyle name="Обычный 7 10 2 15 2" xfId="45095"/>
    <cellStyle name="Обычный 7 10 2 16" xfId="45096"/>
    <cellStyle name="Обычный 7 10 2 16 2" xfId="45097"/>
    <cellStyle name="Обычный 7 10 2 17" xfId="45098"/>
    <cellStyle name="Обычный 7 10 2 17 2" xfId="45099"/>
    <cellStyle name="Обычный 7 10 2 18" xfId="45100"/>
    <cellStyle name="Обычный 7 10 2 18 2" xfId="45101"/>
    <cellStyle name="Обычный 7 10 2 19" xfId="45102"/>
    <cellStyle name="Обычный 7 10 2 19 2" xfId="45103"/>
    <cellStyle name="Обычный 7 10 2 2" xfId="45104"/>
    <cellStyle name="Обычный 7 10 2 2 2" xfId="45105"/>
    <cellStyle name="Обычный 7 10 2 20" xfId="45106"/>
    <cellStyle name="Обычный 7 10 2 20 2" xfId="45107"/>
    <cellStyle name="Обычный 7 10 2 21" xfId="45108"/>
    <cellStyle name="Обычный 7 10 2 21 2" xfId="45109"/>
    <cellStyle name="Обычный 7 10 2 22" xfId="45110"/>
    <cellStyle name="Обычный 7 10 2 22 2" xfId="45111"/>
    <cellStyle name="Обычный 7 10 2 23" xfId="45112"/>
    <cellStyle name="Обычный 7 10 2 23 2" xfId="45113"/>
    <cellStyle name="Обычный 7 10 2 24" xfId="45114"/>
    <cellStyle name="Обычный 7 10 2 24 2" xfId="45115"/>
    <cellStyle name="Обычный 7 10 2 25" xfId="45116"/>
    <cellStyle name="Обычный 7 10 2 25 2" xfId="45117"/>
    <cellStyle name="Обычный 7 10 2 26" xfId="45118"/>
    <cellStyle name="Обычный 7 10 2 26 2" xfId="45119"/>
    <cellStyle name="Обычный 7 10 2 27" xfId="45120"/>
    <cellStyle name="Обычный 7 10 2 27 2" xfId="45121"/>
    <cellStyle name="Обычный 7 10 2 28" xfId="45122"/>
    <cellStyle name="Обычный 7 10 2 28 2" xfId="45123"/>
    <cellStyle name="Обычный 7 10 2 29" xfId="45124"/>
    <cellStyle name="Обычный 7 10 2 29 2" xfId="45125"/>
    <cellStyle name="Обычный 7 10 2 3" xfId="45126"/>
    <cellStyle name="Обычный 7 10 2 3 2" xfId="45127"/>
    <cellStyle name="Обычный 7 10 2 30" xfId="45128"/>
    <cellStyle name="Обычный 7 10 2 30 2" xfId="45129"/>
    <cellStyle name="Обычный 7 10 2 31" xfId="45130"/>
    <cellStyle name="Обычный 7 10 2 31 2" xfId="45131"/>
    <cellStyle name="Обычный 7 10 2 32" xfId="45132"/>
    <cellStyle name="Обычный 7 10 2 32 2" xfId="45133"/>
    <cellStyle name="Обычный 7 10 2 33" xfId="45134"/>
    <cellStyle name="Обычный 7 10 2 33 2" xfId="45135"/>
    <cellStyle name="Обычный 7 10 2 34" xfId="45136"/>
    <cellStyle name="Обычный 7 10 2 34 2" xfId="45137"/>
    <cellStyle name="Обычный 7 10 2 35" xfId="45138"/>
    <cellStyle name="Обычный 7 10 2 4" xfId="45139"/>
    <cellStyle name="Обычный 7 10 2 4 2" xfId="45140"/>
    <cellStyle name="Обычный 7 10 2 5" xfId="45141"/>
    <cellStyle name="Обычный 7 10 2 5 2" xfId="45142"/>
    <cellStyle name="Обычный 7 10 2 6" xfId="45143"/>
    <cellStyle name="Обычный 7 10 2 6 2" xfId="45144"/>
    <cellStyle name="Обычный 7 10 2 7" xfId="45145"/>
    <cellStyle name="Обычный 7 10 2 7 2" xfId="45146"/>
    <cellStyle name="Обычный 7 10 2 8" xfId="45147"/>
    <cellStyle name="Обычный 7 10 2 8 2" xfId="45148"/>
    <cellStyle name="Обычный 7 10 2 9" xfId="45149"/>
    <cellStyle name="Обычный 7 10 2 9 2" xfId="45150"/>
    <cellStyle name="Обычный 7 10 20" xfId="45151"/>
    <cellStyle name="Обычный 7 10 20 2" xfId="45152"/>
    <cellStyle name="Обычный 7 10 21" xfId="45153"/>
    <cellStyle name="Обычный 7 10 21 2" xfId="45154"/>
    <cellStyle name="Обычный 7 10 22" xfId="45155"/>
    <cellStyle name="Обычный 7 10 22 2" xfId="45156"/>
    <cellStyle name="Обычный 7 10 23" xfId="45157"/>
    <cellStyle name="Обычный 7 10 23 2" xfId="45158"/>
    <cellStyle name="Обычный 7 10 24" xfId="45159"/>
    <cellStyle name="Обычный 7 10 24 2" xfId="45160"/>
    <cellStyle name="Обычный 7 10 25" xfId="45161"/>
    <cellStyle name="Обычный 7 10 25 2" xfId="45162"/>
    <cellStyle name="Обычный 7 10 26" xfId="45163"/>
    <cellStyle name="Обычный 7 10 26 2" xfId="45164"/>
    <cellStyle name="Обычный 7 10 27" xfId="45165"/>
    <cellStyle name="Обычный 7 10 27 2" xfId="45166"/>
    <cellStyle name="Обычный 7 10 28" xfId="45167"/>
    <cellStyle name="Обычный 7 10 28 2" xfId="45168"/>
    <cellStyle name="Обычный 7 10 29" xfId="45169"/>
    <cellStyle name="Обычный 7 10 29 2" xfId="45170"/>
    <cellStyle name="Обычный 7 10 3" xfId="45171"/>
    <cellStyle name="Обычный 7 10 3 2" xfId="45172"/>
    <cellStyle name="Обычный 7 10 30" xfId="45173"/>
    <cellStyle name="Обычный 7 10 30 2" xfId="45174"/>
    <cellStyle name="Обычный 7 10 31" xfId="45175"/>
    <cellStyle name="Обычный 7 10 31 2" xfId="45176"/>
    <cellStyle name="Обычный 7 10 32" xfId="45177"/>
    <cellStyle name="Обычный 7 10 32 2" xfId="45178"/>
    <cellStyle name="Обычный 7 10 33" xfId="45179"/>
    <cellStyle name="Обычный 7 10 33 2" xfId="45180"/>
    <cellStyle name="Обычный 7 10 34" xfId="45181"/>
    <cellStyle name="Обычный 7 10 34 2" xfId="45182"/>
    <cellStyle name="Обычный 7 10 35" xfId="45183"/>
    <cellStyle name="Обычный 7 10 35 2" xfId="45184"/>
    <cellStyle name="Обычный 7 10 36" xfId="45185"/>
    <cellStyle name="Обычный 7 10 36 2" xfId="45186"/>
    <cellStyle name="Обычный 7 10 37" xfId="45187"/>
    <cellStyle name="Обычный 7 10 4" xfId="45188"/>
    <cellStyle name="Обычный 7 10 4 2" xfId="45189"/>
    <cellStyle name="Обычный 7 10 5" xfId="45190"/>
    <cellStyle name="Обычный 7 10 5 2" xfId="45191"/>
    <cellStyle name="Обычный 7 10 6" xfId="45192"/>
    <cellStyle name="Обычный 7 10 6 2" xfId="45193"/>
    <cellStyle name="Обычный 7 10 7" xfId="45194"/>
    <cellStyle name="Обычный 7 10 7 2" xfId="45195"/>
    <cellStyle name="Обычный 7 10 8" xfId="45196"/>
    <cellStyle name="Обычный 7 10 8 2" xfId="45197"/>
    <cellStyle name="Обычный 7 10 9" xfId="45198"/>
    <cellStyle name="Обычный 7 10 9 2" xfId="45199"/>
    <cellStyle name="Обычный 7 11" xfId="45200"/>
    <cellStyle name="Обычный 7 11 2" xfId="45201"/>
    <cellStyle name="Обычный 7 12" xfId="45202"/>
    <cellStyle name="Обычный 7 13" xfId="45203"/>
    <cellStyle name="Обычный 7 14" xfId="45204"/>
    <cellStyle name="Обычный 7 15 2" xfId="45205"/>
    <cellStyle name="Обычный 7 2" xfId="45206"/>
    <cellStyle name="Обычный 7 2 10" xfId="45207"/>
    <cellStyle name="Обычный 7 2 10 2" xfId="45208"/>
    <cellStyle name="Обычный 7 2 11" xfId="45209"/>
    <cellStyle name="Обычный 7 2 11 2" xfId="45210"/>
    <cellStyle name="Обычный 7 2 12" xfId="45211"/>
    <cellStyle name="Обычный 7 2 12 2" xfId="45212"/>
    <cellStyle name="Обычный 7 2 13" xfId="45213"/>
    <cellStyle name="Обычный 7 2 13 2" xfId="45214"/>
    <cellStyle name="Обычный 7 2 14" xfId="45215"/>
    <cellStyle name="Обычный 7 2 14 2" xfId="45216"/>
    <cellStyle name="Обычный 7 2 15" xfId="45217"/>
    <cellStyle name="Обычный 7 2 15 2" xfId="45218"/>
    <cellStyle name="Обычный 7 2 16" xfId="45219"/>
    <cellStyle name="Обычный 7 2 16 2" xfId="45220"/>
    <cellStyle name="Обычный 7 2 17" xfId="45221"/>
    <cellStyle name="Обычный 7 2 17 2" xfId="45222"/>
    <cellStyle name="Обычный 7 2 18" xfId="45223"/>
    <cellStyle name="Обычный 7 2 18 2" xfId="45224"/>
    <cellStyle name="Обычный 7 2 19" xfId="45225"/>
    <cellStyle name="Обычный 7 2 19 2" xfId="45226"/>
    <cellStyle name="Обычный 7 2 2" xfId="45227"/>
    <cellStyle name="Обычный 7 2 2 10" xfId="45228"/>
    <cellStyle name="Обычный 7 2 2 10 2" xfId="45229"/>
    <cellStyle name="Обычный 7 2 2 11" xfId="45230"/>
    <cellStyle name="Обычный 7 2 2 11 2" xfId="45231"/>
    <cellStyle name="Обычный 7 2 2 12" xfId="45232"/>
    <cellStyle name="Обычный 7 2 2 12 2" xfId="45233"/>
    <cellStyle name="Обычный 7 2 2 13" xfId="45234"/>
    <cellStyle name="Обычный 7 2 2 13 2" xfId="45235"/>
    <cellStyle name="Обычный 7 2 2 14" xfId="45236"/>
    <cellStyle name="Обычный 7 2 2 14 2" xfId="45237"/>
    <cellStyle name="Обычный 7 2 2 15" xfId="45238"/>
    <cellStyle name="Обычный 7 2 2 15 2" xfId="45239"/>
    <cellStyle name="Обычный 7 2 2 16" xfId="45240"/>
    <cellStyle name="Обычный 7 2 2 16 2" xfId="45241"/>
    <cellStyle name="Обычный 7 2 2 17" xfId="45242"/>
    <cellStyle name="Обычный 7 2 2 17 2" xfId="45243"/>
    <cellStyle name="Обычный 7 2 2 18" xfId="45244"/>
    <cellStyle name="Обычный 7 2 2 18 2" xfId="45245"/>
    <cellStyle name="Обычный 7 2 2 19" xfId="45246"/>
    <cellStyle name="Обычный 7 2 2 19 2" xfId="45247"/>
    <cellStyle name="Обычный 7 2 2 2" xfId="45248"/>
    <cellStyle name="Обычный 7 2 2 2 10" xfId="45249"/>
    <cellStyle name="Обычный 7 2 2 2 10 2" xfId="45250"/>
    <cellStyle name="Обычный 7 2 2 2 11" xfId="45251"/>
    <cellStyle name="Обычный 7 2 2 2 11 2" xfId="45252"/>
    <cellStyle name="Обычный 7 2 2 2 12" xfId="45253"/>
    <cellStyle name="Обычный 7 2 2 2 12 2" xfId="45254"/>
    <cellStyle name="Обычный 7 2 2 2 13" xfId="45255"/>
    <cellStyle name="Обычный 7 2 2 2 13 2" xfId="45256"/>
    <cellStyle name="Обычный 7 2 2 2 14" xfId="45257"/>
    <cellStyle name="Обычный 7 2 2 2 14 2" xfId="45258"/>
    <cellStyle name="Обычный 7 2 2 2 15" xfId="45259"/>
    <cellStyle name="Обычный 7 2 2 2 15 2" xfId="45260"/>
    <cellStyle name="Обычный 7 2 2 2 16" xfId="45261"/>
    <cellStyle name="Обычный 7 2 2 2 16 2" xfId="45262"/>
    <cellStyle name="Обычный 7 2 2 2 17" xfId="45263"/>
    <cellStyle name="Обычный 7 2 2 2 17 2" xfId="45264"/>
    <cellStyle name="Обычный 7 2 2 2 18" xfId="45265"/>
    <cellStyle name="Обычный 7 2 2 2 18 2" xfId="45266"/>
    <cellStyle name="Обычный 7 2 2 2 19" xfId="45267"/>
    <cellStyle name="Обычный 7 2 2 2 19 2" xfId="45268"/>
    <cellStyle name="Обычный 7 2 2 2 2" xfId="45269"/>
    <cellStyle name="Обычный 7 2 2 2 2 10" xfId="45270"/>
    <cellStyle name="Обычный 7 2 2 2 2 10 2" xfId="45271"/>
    <cellStyle name="Обычный 7 2 2 2 2 11" xfId="45272"/>
    <cellStyle name="Обычный 7 2 2 2 2 11 2" xfId="45273"/>
    <cellStyle name="Обычный 7 2 2 2 2 12" xfId="45274"/>
    <cellStyle name="Обычный 7 2 2 2 2 12 2" xfId="45275"/>
    <cellStyle name="Обычный 7 2 2 2 2 13" xfId="45276"/>
    <cellStyle name="Обычный 7 2 2 2 2 13 2" xfId="45277"/>
    <cellStyle name="Обычный 7 2 2 2 2 14" xfId="45278"/>
    <cellStyle name="Обычный 7 2 2 2 2 14 2" xfId="45279"/>
    <cellStyle name="Обычный 7 2 2 2 2 15" xfId="45280"/>
    <cellStyle name="Обычный 7 2 2 2 2 15 2" xfId="45281"/>
    <cellStyle name="Обычный 7 2 2 2 2 16" xfId="45282"/>
    <cellStyle name="Обычный 7 2 2 2 2 16 2" xfId="45283"/>
    <cellStyle name="Обычный 7 2 2 2 2 17" xfId="45284"/>
    <cellStyle name="Обычный 7 2 2 2 2 17 2" xfId="45285"/>
    <cellStyle name="Обычный 7 2 2 2 2 18" xfId="45286"/>
    <cellStyle name="Обычный 7 2 2 2 2 18 2" xfId="45287"/>
    <cellStyle name="Обычный 7 2 2 2 2 19" xfId="45288"/>
    <cellStyle name="Обычный 7 2 2 2 2 19 2" xfId="45289"/>
    <cellStyle name="Обычный 7 2 2 2 2 2" xfId="45290"/>
    <cellStyle name="Обычный 7 2 2 2 2 2 10" xfId="45291"/>
    <cellStyle name="Обычный 7 2 2 2 2 2 10 2" xfId="45292"/>
    <cellStyle name="Обычный 7 2 2 2 2 2 11" xfId="45293"/>
    <cellStyle name="Обычный 7 2 2 2 2 2 11 2" xfId="45294"/>
    <cellStyle name="Обычный 7 2 2 2 2 2 12" xfId="45295"/>
    <cellStyle name="Обычный 7 2 2 2 2 2 12 2" xfId="45296"/>
    <cellStyle name="Обычный 7 2 2 2 2 2 13" xfId="45297"/>
    <cellStyle name="Обычный 7 2 2 2 2 2 13 2" xfId="45298"/>
    <cellStyle name="Обычный 7 2 2 2 2 2 14" xfId="45299"/>
    <cellStyle name="Обычный 7 2 2 2 2 2 14 2" xfId="45300"/>
    <cellStyle name="Обычный 7 2 2 2 2 2 15" xfId="45301"/>
    <cellStyle name="Обычный 7 2 2 2 2 2 15 2" xfId="45302"/>
    <cellStyle name="Обычный 7 2 2 2 2 2 16" xfId="45303"/>
    <cellStyle name="Обычный 7 2 2 2 2 2 16 2" xfId="45304"/>
    <cellStyle name="Обычный 7 2 2 2 2 2 17" xfId="45305"/>
    <cellStyle name="Обычный 7 2 2 2 2 2 17 2" xfId="45306"/>
    <cellStyle name="Обычный 7 2 2 2 2 2 18" xfId="45307"/>
    <cellStyle name="Обычный 7 2 2 2 2 2 18 2" xfId="45308"/>
    <cellStyle name="Обычный 7 2 2 2 2 2 19" xfId="45309"/>
    <cellStyle name="Обычный 7 2 2 2 2 2 19 2" xfId="45310"/>
    <cellStyle name="Обычный 7 2 2 2 2 2 2" xfId="45311"/>
    <cellStyle name="Обычный 7 2 2 2 2 2 2 2" xfId="45312"/>
    <cellStyle name="Обычный 7 2 2 2 2 2 20" xfId="45313"/>
    <cellStyle name="Обычный 7 2 2 2 2 2 20 2" xfId="45314"/>
    <cellStyle name="Обычный 7 2 2 2 2 2 21" xfId="45315"/>
    <cellStyle name="Обычный 7 2 2 2 2 2 21 2" xfId="45316"/>
    <cellStyle name="Обычный 7 2 2 2 2 2 22" xfId="45317"/>
    <cellStyle name="Обычный 7 2 2 2 2 2 22 2" xfId="45318"/>
    <cellStyle name="Обычный 7 2 2 2 2 2 23" xfId="45319"/>
    <cellStyle name="Обычный 7 2 2 2 2 2 23 2" xfId="45320"/>
    <cellStyle name="Обычный 7 2 2 2 2 2 24" xfId="45321"/>
    <cellStyle name="Обычный 7 2 2 2 2 2 24 2" xfId="45322"/>
    <cellStyle name="Обычный 7 2 2 2 2 2 25" xfId="45323"/>
    <cellStyle name="Обычный 7 2 2 2 2 2 25 2" xfId="45324"/>
    <cellStyle name="Обычный 7 2 2 2 2 2 26" xfId="45325"/>
    <cellStyle name="Обычный 7 2 2 2 2 2 26 2" xfId="45326"/>
    <cellStyle name="Обычный 7 2 2 2 2 2 27" xfId="45327"/>
    <cellStyle name="Обычный 7 2 2 2 2 2 27 2" xfId="45328"/>
    <cellStyle name="Обычный 7 2 2 2 2 2 28" xfId="45329"/>
    <cellStyle name="Обычный 7 2 2 2 2 2 28 2" xfId="45330"/>
    <cellStyle name="Обычный 7 2 2 2 2 2 29" xfId="45331"/>
    <cellStyle name="Обычный 7 2 2 2 2 2 29 2" xfId="45332"/>
    <cellStyle name="Обычный 7 2 2 2 2 2 3" xfId="45333"/>
    <cellStyle name="Обычный 7 2 2 2 2 2 3 2" xfId="45334"/>
    <cellStyle name="Обычный 7 2 2 2 2 2 30" xfId="45335"/>
    <cellStyle name="Обычный 7 2 2 2 2 2 30 2" xfId="45336"/>
    <cellStyle name="Обычный 7 2 2 2 2 2 31" xfId="45337"/>
    <cellStyle name="Обычный 7 2 2 2 2 2 31 2" xfId="45338"/>
    <cellStyle name="Обычный 7 2 2 2 2 2 32" xfId="45339"/>
    <cellStyle name="Обычный 7 2 2 2 2 2 32 2" xfId="45340"/>
    <cellStyle name="Обычный 7 2 2 2 2 2 33" xfId="45341"/>
    <cellStyle name="Обычный 7 2 2 2 2 2 33 2" xfId="45342"/>
    <cellStyle name="Обычный 7 2 2 2 2 2 34" xfId="45343"/>
    <cellStyle name="Обычный 7 2 2 2 2 2 34 2" xfId="45344"/>
    <cellStyle name="Обычный 7 2 2 2 2 2 35" xfId="45345"/>
    <cellStyle name="Обычный 7 2 2 2 2 2 4" xfId="45346"/>
    <cellStyle name="Обычный 7 2 2 2 2 2 4 2" xfId="45347"/>
    <cellStyle name="Обычный 7 2 2 2 2 2 5" xfId="45348"/>
    <cellStyle name="Обычный 7 2 2 2 2 2 5 2" xfId="45349"/>
    <cellStyle name="Обычный 7 2 2 2 2 2 6" xfId="45350"/>
    <cellStyle name="Обычный 7 2 2 2 2 2 6 2" xfId="45351"/>
    <cellStyle name="Обычный 7 2 2 2 2 2 7" xfId="45352"/>
    <cellStyle name="Обычный 7 2 2 2 2 2 7 2" xfId="45353"/>
    <cellStyle name="Обычный 7 2 2 2 2 2 8" xfId="45354"/>
    <cellStyle name="Обычный 7 2 2 2 2 2 8 2" xfId="45355"/>
    <cellStyle name="Обычный 7 2 2 2 2 2 9" xfId="45356"/>
    <cellStyle name="Обычный 7 2 2 2 2 2 9 2" xfId="45357"/>
    <cellStyle name="Обычный 7 2 2 2 2 20" xfId="45358"/>
    <cellStyle name="Обычный 7 2 2 2 2 20 2" xfId="45359"/>
    <cellStyle name="Обычный 7 2 2 2 2 21" xfId="45360"/>
    <cellStyle name="Обычный 7 2 2 2 2 21 2" xfId="45361"/>
    <cellStyle name="Обычный 7 2 2 2 2 22" xfId="45362"/>
    <cellStyle name="Обычный 7 2 2 2 2 22 2" xfId="45363"/>
    <cellStyle name="Обычный 7 2 2 2 2 23" xfId="45364"/>
    <cellStyle name="Обычный 7 2 2 2 2 23 2" xfId="45365"/>
    <cellStyle name="Обычный 7 2 2 2 2 24" xfId="45366"/>
    <cellStyle name="Обычный 7 2 2 2 2 24 2" xfId="45367"/>
    <cellStyle name="Обычный 7 2 2 2 2 25" xfId="45368"/>
    <cellStyle name="Обычный 7 2 2 2 2 25 2" xfId="45369"/>
    <cellStyle name="Обычный 7 2 2 2 2 26" xfId="45370"/>
    <cellStyle name="Обычный 7 2 2 2 2 26 2" xfId="45371"/>
    <cellStyle name="Обычный 7 2 2 2 2 27" xfId="45372"/>
    <cellStyle name="Обычный 7 2 2 2 2 27 2" xfId="45373"/>
    <cellStyle name="Обычный 7 2 2 2 2 28" xfId="45374"/>
    <cellStyle name="Обычный 7 2 2 2 2 28 2" xfId="45375"/>
    <cellStyle name="Обычный 7 2 2 2 2 29" xfId="45376"/>
    <cellStyle name="Обычный 7 2 2 2 2 29 2" xfId="45377"/>
    <cellStyle name="Обычный 7 2 2 2 2 3" xfId="45378"/>
    <cellStyle name="Обычный 7 2 2 2 2 3 2" xfId="45379"/>
    <cellStyle name="Обычный 7 2 2 2 2 30" xfId="45380"/>
    <cellStyle name="Обычный 7 2 2 2 2 30 2" xfId="45381"/>
    <cellStyle name="Обычный 7 2 2 2 2 31" xfId="45382"/>
    <cellStyle name="Обычный 7 2 2 2 2 31 2" xfId="45383"/>
    <cellStyle name="Обычный 7 2 2 2 2 32" xfId="45384"/>
    <cellStyle name="Обычный 7 2 2 2 2 32 2" xfId="45385"/>
    <cellStyle name="Обычный 7 2 2 2 2 33" xfId="45386"/>
    <cellStyle name="Обычный 7 2 2 2 2 33 2" xfId="45387"/>
    <cellStyle name="Обычный 7 2 2 2 2 34" xfId="45388"/>
    <cellStyle name="Обычный 7 2 2 2 2 34 2" xfId="45389"/>
    <cellStyle name="Обычный 7 2 2 2 2 35" xfId="45390"/>
    <cellStyle name="Обычный 7 2 2 2 2 35 2" xfId="45391"/>
    <cellStyle name="Обычный 7 2 2 2 2 36" xfId="45392"/>
    <cellStyle name="Обычный 7 2 2 2 2 36 2" xfId="45393"/>
    <cellStyle name="Обычный 7 2 2 2 2 37" xfId="45394"/>
    <cellStyle name="Обычный 7 2 2 2 2 4" xfId="45395"/>
    <cellStyle name="Обычный 7 2 2 2 2 4 2" xfId="45396"/>
    <cellStyle name="Обычный 7 2 2 2 2 5" xfId="45397"/>
    <cellStyle name="Обычный 7 2 2 2 2 5 2" xfId="45398"/>
    <cellStyle name="Обычный 7 2 2 2 2 6" xfId="45399"/>
    <cellStyle name="Обычный 7 2 2 2 2 6 2" xfId="45400"/>
    <cellStyle name="Обычный 7 2 2 2 2 7" xfId="45401"/>
    <cellStyle name="Обычный 7 2 2 2 2 7 2" xfId="45402"/>
    <cellStyle name="Обычный 7 2 2 2 2 8" xfId="45403"/>
    <cellStyle name="Обычный 7 2 2 2 2 8 2" xfId="45404"/>
    <cellStyle name="Обычный 7 2 2 2 2 9" xfId="45405"/>
    <cellStyle name="Обычный 7 2 2 2 2 9 2" xfId="45406"/>
    <cellStyle name="Обычный 7 2 2 2 20" xfId="45407"/>
    <cellStyle name="Обычный 7 2 2 2 20 2" xfId="45408"/>
    <cellStyle name="Обычный 7 2 2 2 21" xfId="45409"/>
    <cellStyle name="Обычный 7 2 2 2 21 2" xfId="45410"/>
    <cellStyle name="Обычный 7 2 2 2 22" xfId="45411"/>
    <cellStyle name="Обычный 7 2 2 2 22 2" xfId="45412"/>
    <cellStyle name="Обычный 7 2 2 2 23" xfId="45413"/>
    <cellStyle name="Обычный 7 2 2 2 23 2" xfId="45414"/>
    <cellStyle name="Обычный 7 2 2 2 24" xfId="45415"/>
    <cellStyle name="Обычный 7 2 2 2 24 2" xfId="45416"/>
    <cellStyle name="Обычный 7 2 2 2 25" xfId="45417"/>
    <cellStyle name="Обычный 7 2 2 2 25 2" xfId="45418"/>
    <cellStyle name="Обычный 7 2 2 2 26" xfId="45419"/>
    <cellStyle name="Обычный 7 2 2 2 26 2" xfId="45420"/>
    <cellStyle name="Обычный 7 2 2 2 27" xfId="45421"/>
    <cellStyle name="Обычный 7 2 2 2 27 2" xfId="45422"/>
    <cellStyle name="Обычный 7 2 2 2 28" xfId="45423"/>
    <cellStyle name="Обычный 7 2 2 2 28 2" xfId="45424"/>
    <cellStyle name="Обычный 7 2 2 2 29" xfId="45425"/>
    <cellStyle name="Обычный 7 2 2 2 29 2" xfId="45426"/>
    <cellStyle name="Обычный 7 2 2 2 3" xfId="45427"/>
    <cellStyle name="Обычный 7 2 2 2 3 10" xfId="45428"/>
    <cellStyle name="Обычный 7 2 2 2 3 10 2" xfId="45429"/>
    <cellStyle name="Обычный 7 2 2 2 3 11" xfId="45430"/>
    <cellStyle name="Обычный 7 2 2 2 3 11 2" xfId="45431"/>
    <cellStyle name="Обычный 7 2 2 2 3 12" xfId="45432"/>
    <cellStyle name="Обычный 7 2 2 2 3 12 2" xfId="45433"/>
    <cellStyle name="Обычный 7 2 2 2 3 13" xfId="45434"/>
    <cellStyle name="Обычный 7 2 2 2 3 13 2" xfId="45435"/>
    <cellStyle name="Обычный 7 2 2 2 3 14" xfId="45436"/>
    <cellStyle name="Обычный 7 2 2 2 3 14 2" xfId="45437"/>
    <cellStyle name="Обычный 7 2 2 2 3 15" xfId="45438"/>
    <cellStyle name="Обычный 7 2 2 2 3 15 2" xfId="45439"/>
    <cellStyle name="Обычный 7 2 2 2 3 16" xfId="45440"/>
    <cellStyle name="Обычный 7 2 2 2 3 16 2" xfId="45441"/>
    <cellStyle name="Обычный 7 2 2 2 3 17" xfId="45442"/>
    <cellStyle name="Обычный 7 2 2 2 3 17 2" xfId="45443"/>
    <cellStyle name="Обычный 7 2 2 2 3 18" xfId="45444"/>
    <cellStyle name="Обычный 7 2 2 2 3 18 2" xfId="45445"/>
    <cellStyle name="Обычный 7 2 2 2 3 19" xfId="45446"/>
    <cellStyle name="Обычный 7 2 2 2 3 19 2" xfId="45447"/>
    <cellStyle name="Обычный 7 2 2 2 3 2" xfId="45448"/>
    <cellStyle name="Обычный 7 2 2 2 3 2 2" xfId="45449"/>
    <cellStyle name="Обычный 7 2 2 2 3 20" xfId="45450"/>
    <cellStyle name="Обычный 7 2 2 2 3 20 2" xfId="45451"/>
    <cellStyle name="Обычный 7 2 2 2 3 21" xfId="45452"/>
    <cellStyle name="Обычный 7 2 2 2 3 21 2" xfId="45453"/>
    <cellStyle name="Обычный 7 2 2 2 3 22" xfId="45454"/>
    <cellStyle name="Обычный 7 2 2 2 3 22 2" xfId="45455"/>
    <cellStyle name="Обычный 7 2 2 2 3 23" xfId="45456"/>
    <cellStyle name="Обычный 7 2 2 2 3 23 2" xfId="45457"/>
    <cellStyle name="Обычный 7 2 2 2 3 24" xfId="45458"/>
    <cellStyle name="Обычный 7 2 2 2 3 24 2" xfId="45459"/>
    <cellStyle name="Обычный 7 2 2 2 3 25" xfId="45460"/>
    <cellStyle name="Обычный 7 2 2 2 3 25 2" xfId="45461"/>
    <cellStyle name="Обычный 7 2 2 2 3 26" xfId="45462"/>
    <cellStyle name="Обычный 7 2 2 2 3 26 2" xfId="45463"/>
    <cellStyle name="Обычный 7 2 2 2 3 27" xfId="45464"/>
    <cellStyle name="Обычный 7 2 2 2 3 27 2" xfId="45465"/>
    <cellStyle name="Обычный 7 2 2 2 3 28" xfId="45466"/>
    <cellStyle name="Обычный 7 2 2 2 3 28 2" xfId="45467"/>
    <cellStyle name="Обычный 7 2 2 2 3 29" xfId="45468"/>
    <cellStyle name="Обычный 7 2 2 2 3 29 2" xfId="45469"/>
    <cellStyle name="Обычный 7 2 2 2 3 3" xfId="45470"/>
    <cellStyle name="Обычный 7 2 2 2 3 3 2" xfId="45471"/>
    <cellStyle name="Обычный 7 2 2 2 3 30" xfId="45472"/>
    <cellStyle name="Обычный 7 2 2 2 3 30 2" xfId="45473"/>
    <cellStyle name="Обычный 7 2 2 2 3 31" xfId="45474"/>
    <cellStyle name="Обычный 7 2 2 2 3 31 2" xfId="45475"/>
    <cellStyle name="Обычный 7 2 2 2 3 32" xfId="45476"/>
    <cellStyle name="Обычный 7 2 2 2 3 32 2" xfId="45477"/>
    <cellStyle name="Обычный 7 2 2 2 3 33" xfId="45478"/>
    <cellStyle name="Обычный 7 2 2 2 3 33 2" xfId="45479"/>
    <cellStyle name="Обычный 7 2 2 2 3 34" xfId="45480"/>
    <cellStyle name="Обычный 7 2 2 2 3 34 2" xfId="45481"/>
    <cellStyle name="Обычный 7 2 2 2 3 35" xfId="45482"/>
    <cellStyle name="Обычный 7 2 2 2 3 4" xfId="45483"/>
    <cellStyle name="Обычный 7 2 2 2 3 4 2" xfId="45484"/>
    <cellStyle name="Обычный 7 2 2 2 3 5" xfId="45485"/>
    <cellStyle name="Обычный 7 2 2 2 3 5 2" xfId="45486"/>
    <cellStyle name="Обычный 7 2 2 2 3 6" xfId="45487"/>
    <cellStyle name="Обычный 7 2 2 2 3 6 2" xfId="45488"/>
    <cellStyle name="Обычный 7 2 2 2 3 7" xfId="45489"/>
    <cellStyle name="Обычный 7 2 2 2 3 7 2" xfId="45490"/>
    <cellStyle name="Обычный 7 2 2 2 3 8" xfId="45491"/>
    <cellStyle name="Обычный 7 2 2 2 3 8 2" xfId="45492"/>
    <cellStyle name="Обычный 7 2 2 2 3 9" xfId="45493"/>
    <cellStyle name="Обычный 7 2 2 2 3 9 2" xfId="45494"/>
    <cellStyle name="Обычный 7 2 2 2 30" xfId="45495"/>
    <cellStyle name="Обычный 7 2 2 2 30 2" xfId="45496"/>
    <cellStyle name="Обычный 7 2 2 2 31" xfId="45497"/>
    <cellStyle name="Обычный 7 2 2 2 31 2" xfId="45498"/>
    <cellStyle name="Обычный 7 2 2 2 32" xfId="45499"/>
    <cellStyle name="Обычный 7 2 2 2 32 2" xfId="45500"/>
    <cellStyle name="Обычный 7 2 2 2 33" xfId="45501"/>
    <cellStyle name="Обычный 7 2 2 2 33 2" xfId="45502"/>
    <cellStyle name="Обычный 7 2 2 2 34" xfId="45503"/>
    <cellStyle name="Обычный 7 2 2 2 34 2" xfId="45504"/>
    <cellStyle name="Обычный 7 2 2 2 35" xfId="45505"/>
    <cellStyle name="Обычный 7 2 2 2 35 2" xfId="45506"/>
    <cellStyle name="Обычный 7 2 2 2 36" xfId="45507"/>
    <cellStyle name="Обычный 7 2 2 2 36 2" xfId="45508"/>
    <cellStyle name="Обычный 7 2 2 2 37" xfId="45509"/>
    <cellStyle name="Обычный 7 2 2 2 37 2" xfId="45510"/>
    <cellStyle name="Обычный 7 2 2 2 38" xfId="45511"/>
    <cellStyle name="Обычный 7 2 2 2 4" xfId="45512"/>
    <cellStyle name="Обычный 7 2 2 2 4 2" xfId="45513"/>
    <cellStyle name="Обычный 7 2 2 2 5" xfId="45514"/>
    <cellStyle name="Обычный 7 2 2 2 5 2" xfId="45515"/>
    <cellStyle name="Обычный 7 2 2 2 6" xfId="45516"/>
    <cellStyle name="Обычный 7 2 2 2 6 2" xfId="45517"/>
    <cellStyle name="Обычный 7 2 2 2 7" xfId="45518"/>
    <cellStyle name="Обычный 7 2 2 2 7 2" xfId="45519"/>
    <cellStyle name="Обычный 7 2 2 2 8" xfId="45520"/>
    <cellStyle name="Обычный 7 2 2 2 8 2" xfId="45521"/>
    <cellStyle name="Обычный 7 2 2 2 9" xfId="45522"/>
    <cellStyle name="Обычный 7 2 2 2 9 2" xfId="45523"/>
    <cellStyle name="Обычный 7 2 2 20" xfId="45524"/>
    <cellStyle name="Обычный 7 2 2 20 2" xfId="45525"/>
    <cellStyle name="Обычный 7 2 2 21" xfId="45526"/>
    <cellStyle name="Обычный 7 2 2 21 2" xfId="45527"/>
    <cellStyle name="Обычный 7 2 2 22" xfId="45528"/>
    <cellStyle name="Обычный 7 2 2 22 2" xfId="45529"/>
    <cellStyle name="Обычный 7 2 2 23" xfId="45530"/>
    <cellStyle name="Обычный 7 2 2 23 2" xfId="45531"/>
    <cellStyle name="Обычный 7 2 2 24" xfId="45532"/>
    <cellStyle name="Обычный 7 2 2 24 2" xfId="45533"/>
    <cellStyle name="Обычный 7 2 2 25" xfId="45534"/>
    <cellStyle name="Обычный 7 2 2 25 2" xfId="45535"/>
    <cellStyle name="Обычный 7 2 2 26" xfId="45536"/>
    <cellStyle name="Обычный 7 2 2 26 2" xfId="45537"/>
    <cellStyle name="Обычный 7 2 2 27" xfId="45538"/>
    <cellStyle name="Обычный 7 2 2 27 2" xfId="45539"/>
    <cellStyle name="Обычный 7 2 2 28" xfId="45540"/>
    <cellStyle name="Обычный 7 2 2 28 2" xfId="45541"/>
    <cellStyle name="Обычный 7 2 2 29" xfId="45542"/>
    <cellStyle name="Обычный 7 2 2 29 2" xfId="45543"/>
    <cellStyle name="Обычный 7 2 2 3" xfId="45544"/>
    <cellStyle name="Обычный 7 2 2 3 10" xfId="45545"/>
    <cellStyle name="Обычный 7 2 2 3 10 2" xfId="45546"/>
    <cellStyle name="Обычный 7 2 2 3 11" xfId="45547"/>
    <cellStyle name="Обычный 7 2 2 3 11 2" xfId="45548"/>
    <cellStyle name="Обычный 7 2 2 3 12" xfId="45549"/>
    <cellStyle name="Обычный 7 2 2 3 12 2" xfId="45550"/>
    <cellStyle name="Обычный 7 2 2 3 13" xfId="45551"/>
    <cellStyle name="Обычный 7 2 2 3 13 2" xfId="45552"/>
    <cellStyle name="Обычный 7 2 2 3 14" xfId="45553"/>
    <cellStyle name="Обычный 7 2 2 3 14 2" xfId="45554"/>
    <cellStyle name="Обычный 7 2 2 3 15" xfId="45555"/>
    <cellStyle name="Обычный 7 2 2 3 15 2" xfId="45556"/>
    <cellStyle name="Обычный 7 2 2 3 16" xfId="45557"/>
    <cellStyle name="Обычный 7 2 2 3 16 2" xfId="45558"/>
    <cellStyle name="Обычный 7 2 2 3 17" xfId="45559"/>
    <cellStyle name="Обычный 7 2 2 3 17 2" xfId="45560"/>
    <cellStyle name="Обычный 7 2 2 3 18" xfId="45561"/>
    <cellStyle name="Обычный 7 2 2 3 18 2" xfId="45562"/>
    <cellStyle name="Обычный 7 2 2 3 19" xfId="45563"/>
    <cellStyle name="Обычный 7 2 2 3 19 2" xfId="45564"/>
    <cellStyle name="Обычный 7 2 2 3 2" xfId="45565"/>
    <cellStyle name="Обычный 7 2 2 3 2 10" xfId="45566"/>
    <cellStyle name="Обычный 7 2 2 3 2 10 2" xfId="45567"/>
    <cellStyle name="Обычный 7 2 2 3 2 11" xfId="45568"/>
    <cellStyle name="Обычный 7 2 2 3 2 11 2" xfId="45569"/>
    <cellStyle name="Обычный 7 2 2 3 2 12" xfId="45570"/>
    <cellStyle name="Обычный 7 2 2 3 2 12 2" xfId="45571"/>
    <cellStyle name="Обычный 7 2 2 3 2 13" xfId="45572"/>
    <cellStyle name="Обычный 7 2 2 3 2 13 2" xfId="45573"/>
    <cellStyle name="Обычный 7 2 2 3 2 14" xfId="45574"/>
    <cellStyle name="Обычный 7 2 2 3 2 14 2" xfId="45575"/>
    <cellStyle name="Обычный 7 2 2 3 2 15" xfId="45576"/>
    <cellStyle name="Обычный 7 2 2 3 2 15 2" xfId="45577"/>
    <cellStyle name="Обычный 7 2 2 3 2 16" xfId="45578"/>
    <cellStyle name="Обычный 7 2 2 3 2 16 2" xfId="45579"/>
    <cellStyle name="Обычный 7 2 2 3 2 17" xfId="45580"/>
    <cellStyle name="Обычный 7 2 2 3 2 17 2" xfId="45581"/>
    <cellStyle name="Обычный 7 2 2 3 2 18" xfId="45582"/>
    <cellStyle name="Обычный 7 2 2 3 2 18 2" xfId="45583"/>
    <cellStyle name="Обычный 7 2 2 3 2 19" xfId="45584"/>
    <cellStyle name="Обычный 7 2 2 3 2 19 2" xfId="45585"/>
    <cellStyle name="Обычный 7 2 2 3 2 2" xfId="45586"/>
    <cellStyle name="Обычный 7 2 2 3 2 2 10" xfId="45587"/>
    <cellStyle name="Обычный 7 2 2 3 2 2 10 2" xfId="45588"/>
    <cellStyle name="Обычный 7 2 2 3 2 2 11" xfId="45589"/>
    <cellStyle name="Обычный 7 2 2 3 2 2 11 2" xfId="45590"/>
    <cellStyle name="Обычный 7 2 2 3 2 2 12" xfId="45591"/>
    <cellStyle name="Обычный 7 2 2 3 2 2 12 2" xfId="45592"/>
    <cellStyle name="Обычный 7 2 2 3 2 2 13" xfId="45593"/>
    <cellStyle name="Обычный 7 2 2 3 2 2 13 2" xfId="45594"/>
    <cellStyle name="Обычный 7 2 2 3 2 2 14" xfId="45595"/>
    <cellStyle name="Обычный 7 2 2 3 2 2 14 2" xfId="45596"/>
    <cellStyle name="Обычный 7 2 2 3 2 2 15" xfId="45597"/>
    <cellStyle name="Обычный 7 2 2 3 2 2 15 2" xfId="45598"/>
    <cellStyle name="Обычный 7 2 2 3 2 2 16" xfId="45599"/>
    <cellStyle name="Обычный 7 2 2 3 2 2 16 2" xfId="45600"/>
    <cellStyle name="Обычный 7 2 2 3 2 2 17" xfId="45601"/>
    <cellStyle name="Обычный 7 2 2 3 2 2 17 2" xfId="45602"/>
    <cellStyle name="Обычный 7 2 2 3 2 2 18" xfId="45603"/>
    <cellStyle name="Обычный 7 2 2 3 2 2 18 2" xfId="45604"/>
    <cellStyle name="Обычный 7 2 2 3 2 2 19" xfId="45605"/>
    <cellStyle name="Обычный 7 2 2 3 2 2 19 2" xfId="45606"/>
    <cellStyle name="Обычный 7 2 2 3 2 2 2" xfId="45607"/>
    <cellStyle name="Обычный 7 2 2 3 2 2 2 2" xfId="45608"/>
    <cellStyle name="Обычный 7 2 2 3 2 2 20" xfId="45609"/>
    <cellStyle name="Обычный 7 2 2 3 2 2 20 2" xfId="45610"/>
    <cellStyle name="Обычный 7 2 2 3 2 2 21" xfId="45611"/>
    <cellStyle name="Обычный 7 2 2 3 2 2 21 2" xfId="45612"/>
    <cellStyle name="Обычный 7 2 2 3 2 2 22" xfId="45613"/>
    <cellStyle name="Обычный 7 2 2 3 2 2 22 2" xfId="45614"/>
    <cellStyle name="Обычный 7 2 2 3 2 2 23" xfId="45615"/>
    <cellStyle name="Обычный 7 2 2 3 2 2 23 2" xfId="45616"/>
    <cellStyle name="Обычный 7 2 2 3 2 2 24" xfId="45617"/>
    <cellStyle name="Обычный 7 2 2 3 2 2 24 2" xfId="45618"/>
    <cellStyle name="Обычный 7 2 2 3 2 2 25" xfId="45619"/>
    <cellStyle name="Обычный 7 2 2 3 2 2 25 2" xfId="45620"/>
    <cellStyle name="Обычный 7 2 2 3 2 2 26" xfId="45621"/>
    <cellStyle name="Обычный 7 2 2 3 2 2 26 2" xfId="45622"/>
    <cellStyle name="Обычный 7 2 2 3 2 2 27" xfId="45623"/>
    <cellStyle name="Обычный 7 2 2 3 2 2 27 2" xfId="45624"/>
    <cellStyle name="Обычный 7 2 2 3 2 2 28" xfId="45625"/>
    <cellStyle name="Обычный 7 2 2 3 2 2 28 2" xfId="45626"/>
    <cellStyle name="Обычный 7 2 2 3 2 2 29" xfId="45627"/>
    <cellStyle name="Обычный 7 2 2 3 2 2 29 2" xfId="45628"/>
    <cellStyle name="Обычный 7 2 2 3 2 2 3" xfId="45629"/>
    <cellStyle name="Обычный 7 2 2 3 2 2 3 2" xfId="45630"/>
    <cellStyle name="Обычный 7 2 2 3 2 2 30" xfId="45631"/>
    <cellStyle name="Обычный 7 2 2 3 2 2 30 2" xfId="45632"/>
    <cellStyle name="Обычный 7 2 2 3 2 2 31" xfId="45633"/>
    <cellStyle name="Обычный 7 2 2 3 2 2 31 2" xfId="45634"/>
    <cellStyle name="Обычный 7 2 2 3 2 2 32" xfId="45635"/>
    <cellStyle name="Обычный 7 2 2 3 2 2 32 2" xfId="45636"/>
    <cellStyle name="Обычный 7 2 2 3 2 2 33" xfId="45637"/>
    <cellStyle name="Обычный 7 2 2 3 2 2 33 2" xfId="45638"/>
    <cellStyle name="Обычный 7 2 2 3 2 2 34" xfId="45639"/>
    <cellStyle name="Обычный 7 2 2 3 2 2 34 2" xfId="45640"/>
    <cellStyle name="Обычный 7 2 2 3 2 2 35" xfId="45641"/>
    <cellStyle name="Обычный 7 2 2 3 2 2 4" xfId="45642"/>
    <cellStyle name="Обычный 7 2 2 3 2 2 4 2" xfId="45643"/>
    <cellStyle name="Обычный 7 2 2 3 2 2 5" xfId="45644"/>
    <cellStyle name="Обычный 7 2 2 3 2 2 5 2" xfId="45645"/>
    <cellStyle name="Обычный 7 2 2 3 2 2 6" xfId="45646"/>
    <cellStyle name="Обычный 7 2 2 3 2 2 6 2" xfId="45647"/>
    <cellStyle name="Обычный 7 2 2 3 2 2 7" xfId="45648"/>
    <cellStyle name="Обычный 7 2 2 3 2 2 7 2" xfId="45649"/>
    <cellStyle name="Обычный 7 2 2 3 2 2 8" xfId="45650"/>
    <cellStyle name="Обычный 7 2 2 3 2 2 8 2" xfId="45651"/>
    <cellStyle name="Обычный 7 2 2 3 2 2 9" xfId="45652"/>
    <cellStyle name="Обычный 7 2 2 3 2 2 9 2" xfId="45653"/>
    <cellStyle name="Обычный 7 2 2 3 2 20" xfId="45654"/>
    <cellStyle name="Обычный 7 2 2 3 2 20 2" xfId="45655"/>
    <cellStyle name="Обычный 7 2 2 3 2 21" xfId="45656"/>
    <cellStyle name="Обычный 7 2 2 3 2 21 2" xfId="45657"/>
    <cellStyle name="Обычный 7 2 2 3 2 22" xfId="45658"/>
    <cellStyle name="Обычный 7 2 2 3 2 22 2" xfId="45659"/>
    <cellStyle name="Обычный 7 2 2 3 2 23" xfId="45660"/>
    <cellStyle name="Обычный 7 2 2 3 2 23 2" xfId="45661"/>
    <cellStyle name="Обычный 7 2 2 3 2 24" xfId="45662"/>
    <cellStyle name="Обычный 7 2 2 3 2 24 2" xfId="45663"/>
    <cellStyle name="Обычный 7 2 2 3 2 25" xfId="45664"/>
    <cellStyle name="Обычный 7 2 2 3 2 25 2" xfId="45665"/>
    <cellStyle name="Обычный 7 2 2 3 2 26" xfId="45666"/>
    <cellStyle name="Обычный 7 2 2 3 2 26 2" xfId="45667"/>
    <cellStyle name="Обычный 7 2 2 3 2 27" xfId="45668"/>
    <cellStyle name="Обычный 7 2 2 3 2 27 2" xfId="45669"/>
    <cellStyle name="Обычный 7 2 2 3 2 28" xfId="45670"/>
    <cellStyle name="Обычный 7 2 2 3 2 28 2" xfId="45671"/>
    <cellStyle name="Обычный 7 2 2 3 2 29" xfId="45672"/>
    <cellStyle name="Обычный 7 2 2 3 2 29 2" xfId="45673"/>
    <cellStyle name="Обычный 7 2 2 3 2 3" xfId="45674"/>
    <cellStyle name="Обычный 7 2 2 3 2 3 2" xfId="45675"/>
    <cellStyle name="Обычный 7 2 2 3 2 30" xfId="45676"/>
    <cellStyle name="Обычный 7 2 2 3 2 30 2" xfId="45677"/>
    <cellStyle name="Обычный 7 2 2 3 2 31" xfId="45678"/>
    <cellStyle name="Обычный 7 2 2 3 2 31 2" xfId="45679"/>
    <cellStyle name="Обычный 7 2 2 3 2 32" xfId="45680"/>
    <cellStyle name="Обычный 7 2 2 3 2 32 2" xfId="45681"/>
    <cellStyle name="Обычный 7 2 2 3 2 33" xfId="45682"/>
    <cellStyle name="Обычный 7 2 2 3 2 33 2" xfId="45683"/>
    <cellStyle name="Обычный 7 2 2 3 2 34" xfId="45684"/>
    <cellStyle name="Обычный 7 2 2 3 2 34 2" xfId="45685"/>
    <cellStyle name="Обычный 7 2 2 3 2 35" xfId="45686"/>
    <cellStyle name="Обычный 7 2 2 3 2 35 2" xfId="45687"/>
    <cellStyle name="Обычный 7 2 2 3 2 36" xfId="45688"/>
    <cellStyle name="Обычный 7 2 2 3 2 36 2" xfId="45689"/>
    <cellStyle name="Обычный 7 2 2 3 2 37" xfId="45690"/>
    <cellStyle name="Обычный 7 2 2 3 2 4" xfId="45691"/>
    <cellStyle name="Обычный 7 2 2 3 2 4 2" xfId="45692"/>
    <cellStyle name="Обычный 7 2 2 3 2 5" xfId="45693"/>
    <cellStyle name="Обычный 7 2 2 3 2 5 2" xfId="45694"/>
    <cellStyle name="Обычный 7 2 2 3 2 6" xfId="45695"/>
    <cellStyle name="Обычный 7 2 2 3 2 6 2" xfId="45696"/>
    <cellStyle name="Обычный 7 2 2 3 2 7" xfId="45697"/>
    <cellStyle name="Обычный 7 2 2 3 2 7 2" xfId="45698"/>
    <cellStyle name="Обычный 7 2 2 3 2 8" xfId="45699"/>
    <cellStyle name="Обычный 7 2 2 3 2 8 2" xfId="45700"/>
    <cellStyle name="Обычный 7 2 2 3 2 9" xfId="45701"/>
    <cellStyle name="Обычный 7 2 2 3 2 9 2" xfId="45702"/>
    <cellStyle name="Обычный 7 2 2 3 20" xfId="45703"/>
    <cellStyle name="Обычный 7 2 2 3 20 2" xfId="45704"/>
    <cellStyle name="Обычный 7 2 2 3 21" xfId="45705"/>
    <cellStyle name="Обычный 7 2 2 3 21 2" xfId="45706"/>
    <cellStyle name="Обычный 7 2 2 3 22" xfId="45707"/>
    <cellStyle name="Обычный 7 2 2 3 22 2" xfId="45708"/>
    <cellStyle name="Обычный 7 2 2 3 23" xfId="45709"/>
    <cellStyle name="Обычный 7 2 2 3 23 2" xfId="45710"/>
    <cellStyle name="Обычный 7 2 2 3 24" xfId="45711"/>
    <cellStyle name="Обычный 7 2 2 3 24 2" xfId="45712"/>
    <cellStyle name="Обычный 7 2 2 3 25" xfId="45713"/>
    <cellStyle name="Обычный 7 2 2 3 25 2" xfId="45714"/>
    <cellStyle name="Обычный 7 2 2 3 26" xfId="45715"/>
    <cellStyle name="Обычный 7 2 2 3 26 2" xfId="45716"/>
    <cellStyle name="Обычный 7 2 2 3 27" xfId="45717"/>
    <cellStyle name="Обычный 7 2 2 3 27 2" xfId="45718"/>
    <cellStyle name="Обычный 7 2 2 3 28" xfId="45719"/>
    <cellStyle name="Обычный 7 2 2 3 28 2" xfId="45720"/>
    <cellStyle name="Обычный 7 2 2 3 29" xfId="45721"/>
    <cellStyle name="Обычный 7 2 2 3 29 2" xfId="45722"/>
    <cellStyle name="Обычный 7 2 2 3 3" xfId="45723"/>
    <cellStyle name="Обычный 7 2 2 3 3 10" xfId="45724"/>
    <cellStyle name="Обычный 7 2 2 3 3 10 2" xfId="45725"/>
    <cellStyle name="Обычный 7 2 2 3 3 11" xfId="45726"/>
    <cellStyle name="Обычный 7 2 2 3 3 11 2" xfId="45727"/>
    <cellStyle name="Обычный 7 2 2 3 3 12" xfId="45728"/>
    <cellStyle name="Обычный 7 2 2 3 3 12 2" xfId="45729"/>
    <cellStyle name="Обычный 7 2 2 3 3 13" xfId="45730"/>
    <cellStyle name="Обычный 7 2 2 3 3 13 2" xfId="45731"/>
    <cellStyle name="Обычный 7 2 2 3 3 14" xfId="45732"/>
    <cellStyle name="Обычный 7 2 2 3 3 14 2" xfId="45733"/>
    <cellStyle name="Обычный 7 2 2 3 3 15" xfId="45734"/>
    <cellStyle name="Обычный 7 2 2 3 3 15 2" xfId="45735"/>
    <cellStyle name="Обычный 7 2 2 3 3 16" xfId="45736"/>
    <cellStyle name="Обычный 7 2 2 3 3 16 2" xfId="45737"/>
    <cellStyle name="Обычный 7 2 2 3 3 17" xfId="45738"/>
    <cellStyle name="Обычный 7 2 2 3 3 17 2" xfId="45739"/>
    <cellStyle name="Обычный 7 2 2 3 3 18" xfId="45740"/>
    <cellStyle name="Обычный 7 2 2 3 3 18 2" xfId="45741"/>
    <cellStyle name="Обычный 7 2 2 3 3 19" xfId="45742"/>
    <cellStyle name="Обычный 7 2 2 3 3 19 2" xfId="45743"/>
    <cellStyle name="Обычный 7 2 2 3 3 2" xfId="45744"/>
    <cellStyle name="Обычный 7 2 2 3 3 2 2" xfId="45745"/>
    <cellStyle name="Обычный 7 2 2 3 3 20" xfId="45746"/>
    <cellStyle name="Обычный 7 2 2 3 3 20 2" xfId="45747"/>
    <cellStyle name="Обычный 7 2 2 3 3 21" xfId="45748"/>
    <cellStyle name="Обычный 7 2 2 3 3 21 2" xfId="45749"/>
    <cellStyle name="Обычный 7 2 2 3 3 22" xfId="45750"/>
    <cellStyle name="Обычный 7 2 2 3 3 22 2" xfId="45751"/>
    <cellStyle name="Обычный 7 2 2 3 3 23" xfId="45752"/>
    <cellStyle name="Обычный 7 2 2 3 3 23 2" xfId="45753"/>
    <cellStyle name="Обычный 7 2 2 3 3 24" xfId="45754"/>
    <cellStyle name="Обычный 7 2 2 3 3 24 2" xfId="45755"/>
    <cellStyle name="Обычный 7 2 2 3 3 25" xfId="45756"/>
    <cellStyle name="Обычный 7 2 2 3 3 25 2" xfId="45757"/>
    <cellStyle name="Обычный 7 2 2 3 3 26" xfId="45758"/>
    <cellStyle name="Обычный 7 2 2 3 3 26 2" xfId="45759"/>
    <cellStyle name="Обычный 7 2 2 3 3 27" xfId="45760"/>
    <cellStyle name="Обычный 7 2 2 3 3 27 2" xfId="45761"/>
    <cellStyle name="Обычный 7 2 2 3 3 28" xfId="45762"/>
    <cellStyle name="Обычный 7 2 2 3 3 28 2" xfId="45763"/>
    <cellStyle name="Обычный 7 2 2 3 3 29" xfId="45764"/>
    <cellStyle name="Обычный 7 2 2 3 3 29 2" xfId="45765"/>
    <cellStyle name="Обычный 7 2 2 3 3 3" xfId="45766"/>
    <cellStyle name="Обычный 7 2 2 3 3 3 2" xfId="45767"/>
    <cellStyle name="Обычный 7 2 2 3 3 30" xfId="45768"/>
    <cellStyle name="Обычный 7 2 2 3 3 30 2" xfId="45769"/>
    <cellStyle name="Обычный 7 2 2 3 3 31" xfId="45770"/>
    <cellStyle name="Обычный 7 2 2 3 3 31 2" xfId="45771"/>
    <cellStyle name="Обычный 7 2 2 3 3 32" xfId="45772"/>
    <cellStyle name="Обычный 7 2 2 3 3 32 2" xfId="45773"/>
    <cellStyle name="Обычный 7 2 2 3 3 33" xfId="45774"/>
    <cellStyle name="Обычный 7 2 2 3 3 33 2" xfId="45775"/>
    <cellStyle name="Обычный 7 2 2 3 3 34" xfId="45776"/>
    <cellStyle name="Обычный 7 2 2 3 3 34 2" xfId="45777"/>
    <cellStyle name="Обычный 7 2 2 3 3 35" xfId="45778"/>
    <cellStyle name="Обычный 7 2 2 3 3 4" xfId="45779"/>
    <cellStyle name="Обычный 7 2 2 3 3 4 2" xfId="45780"/>
    <cellStyle name="Обычный 7 2 2 3 3 5" xfId="45781"/>
    <cellStyle name="Обычный 7 2 2 3 3 5 2" xfId="45782"/>
    <cellStyle name="Обычный 7 2 2 3 3 6" xfId="45783"/>
    <cellStyle name="Обычный 7 2 2 3 3 6 2" xfId="45784"/>
    <cellStyle name="Обычный 7 2 2 3 3 7" xfId="45785"/>
    <cellStyle name="Обычный 7 2 2 3 3 7 2" xfId="45786"/>
    <cellStyle name="Обычный 7 2 2 3 3 8" xfId="45787"/>
    <cellStyle name="Обычный 7 2 2 3 3 8 2" xfId="45788"/>
    <cellStyle name="Обычный 7 2 2 3 3 9" xfId="45789"/>
    <cellStyle name="Обычный 7 2 2 3 3 9 2" xfId="45790"/>
    <cellStyle name="Обычный 7 2 2 3 30" xfId="45791"/>
    <cellStyle name="Обычный 7 2 2 3 30 2" xfId="45792"/>
    <cellStyle name="Обычный 7 2 2 3 31" xfId="45793"/>
    <cellStyle name="Обычный 7 2 2 3 31 2" xfId="45794"/>
    <cellStyle name="Обычный 7 2 2 3 32" xfId="45795"/>
    <cellStyle name="Обычный 7 2 2 3 32 2" xfId="45796"/>
    <cellStyle name="Обычный 7 2 2 3 33" xfId="45797"/>
    <cellStyle name="Обычный 7 2 2 3 33 2" xfId="45798"/>
    <cellStyle name="Обычный 7 2 2 3 34" xfId="45799"/>
    <cellStyle name="Обычный 7 2 2 3 34 2" xfId="45800"/>
    <cellStyle name="Обычный 7 2 2 3 35" xfId="45801"/>
    <cellStyle name="Обычный 7 2 2 3 35 2" xfId="45802"/>
    <cellStyle name="Обычный 7 2 2 3 36" xfId="45803"/>
    <cellStyle name="Обычный 7 2 2 3 36 2" xfId="45804"/>
    <cellStyle name="Обычный 7 2 2 3 37" xfId="45805"/>
    <cellStyle name="Обычный 7 2 2 3 37 2" xfId="45806"/>
    <cellStyle name="Обычный 7 2 2 3 38" xfId="45807"/>
    <cellStyle name="Обычный 7 2 2 3 4" xfId="45808"/>
    <cellStyle name="Обычный 7 2 2 3 4 2" xfId="45809"/>
    <cellStyle name="Обычный 7 2 2 3 5" xfId="45810"/>
    <cellStyle name="Обычный 7 2 2 3 5 2" xfId="45811"/>
    <cellStyle name="Обычный 7 2 2 3 6" xfId="45812"/>
    <cellStyle name="Обычный 7 2 2 3 6 2" xfId="45813"/>
    <cellStyle name="Обычный 7 2 2 3 7" xfId="45814"/>
    <cellStyle name="Обычный 7 2 2 3 7 2" xfId="45815"/>
    <cellStyle name="Обычный 7 2 2 3 8" xfId="45816"/>
    <cellStyle name="Обычный 7 2 2 3 8 2" xfId="45817"/>
    <cellStyle name="Обычный 7 2 2 3 9" xfId="45818"/>
    <cellStyle name="Обычный 7 2 2 3 9 2" xfId="45819"/>
    <cellStyle name="Обычный 7 2 2 30" xfId="45820"/>
    <cellStyle name="Обычный 7 2 2 30 2" xfId="45821"/>
    <cellStyle name="Обычный 7 2 2 31" xfId="45822"/>
    <cellStyle name="Обычный 7 2 2 31 2" xfId="45823"/>
    <cellStyle name="Обычный 7 2 2 32" xfId="45824"/>
    <cellStyle name="Обычный 7 2 2 32 2" xfId="45825"/>
    <cellStyle name="Обычный 7 2 2 33" xfId="45826"/>
    <cellStyle name="Обычный 7 2 2 33 2" xfId="45827"/>
    <cellStyle name="Обычный 7 2 2 34" xfId="45828"/>
    <cellStyle name="Обычный 7 2 2 34 2" xfId="45829"/>
    <cellStyle name="Обычный 7 2 2 35" xfId="45830"/>
    <cellStyle name="Обычный 7 2 2 35 2" xfId="45831"/>
    <cellStyle name="Обычный 7 2 2 36" xfId="45832"/>
    <cellStyle name="Обычный 7 2 2 36 2" xfId="45833"/>
    <cellStyle name="Обычный 7 2 2 37" xfId="45834"/>
    <cellStyle name="Обычный 7 2 2 37 2" xfId="45835"/>
    <cellStyle name="Обычный 7 2 2 38" xfId="45836"/>
    <cellStyle name="Обычный 7 2 2 38 2" xfId="45837"/>
    <cellStyle name="Обычный 7 2 2 39" xfId="45838"/>
    <cellStyle name="Обычный 7 2 2 39 2" xfId="45839"/>
    <cellStyle name="Обычный 7 2 2 4" xfId="45840"/>
    <cellStyle name="Обычный 7 2 2 4 10" xfId="45841"/>
    <cellStyle name="Обычный 7 2 2 4 10 2" xfId="45842"/>
    <cellStyle name="Обычный 7 2 2 4 11" xfId="45843"/>
    <cellStyle name="Обычный 7 2 2 4 11 2" xfId="45844"/>
    <cellStyle name="Обычный 7 2 2 4 12" xfId="45845"/>
    <cellStyle name="Обычный 7 2 2 4 12 2" xfId="45846"/>
    <cellStyle name="Обычный 7 2 2 4 13" xfId="45847"/>
    <cellStyle name="Обычный 7 2 2 4 13 2" xfId="45848"/>
    <cellStyle name="Обычный 7 2 2 4 14" xfId="45849"/>
    <cellStyle name="Обычный 7 2 2 4 14 2" xfId="45850"/>
    <cellStyle name="Обычный 7 2 2 4 15" xfId="45851"/>
    <cellStyle name="Обычный 7 2 2 4 15 2" xfId="45852"/>
    <cellStyle name="Обычный 7 2 2 4 16" xfId="45853"/>
    <cellStyle name="Обычный 7 2 2 4 16 2" xfId="45854"/>
    <cellStyle name="Обычный 7 2 2 4 17" xfId="45855"/>
    <cellStyle name="Обычный 7 2 2 4 17 2" xfId="45856"/>
    <cellStyle name="Обычный 7 2 2 4 18" xfId="45857"/>
    <cellStyle name="Обычный 7 2 2 4 18 2" xfId="45858"/>
    <cellStyle name="Обычный 7 2 2 4 19" xfId="45859"/>
    <cellStyle name="Обычный 7 2 2 4 19 2" xfId="45860"/>
    <cellStyle name="Обычный 7 2 2 4 2" xfId="45861"/>
    <cellStyle name="Обычный 7 2 2 4 2 10" xfId="45862"/>
    <cellStyle name="Обычный 7 2 2 4 2 10 2" xfId="45863"/>
    <cellStyle name="Обычный 7 2 2 4 2 11" xfId="45864"/>
    <cellStyle name="Обычный 7 2 2 4 2 11 2" xfId="45865"/>
    <cellStyle name="Обычный 7 2 2 4 2 12" xfId="45866"/>
    <cellStyle name="Обычный 7 2 2 4 2 12 2" xfId="45867"/>
    <cellStyle name="Обычный 7 2 2 4 2 13" xfId="45868"/>
    <cellStyle name="Обычный 7 2 2 4 2 13 2" xfId="45869"/>
    <cellStyle name="Обычный 7 2 2 4 2 14" xfId="45870"/>
    <cellStyle name="Обычный 7 2 2 4 2 14 2" xfId="45871"/>
    <cellStyle name="Обычный 7 2 2 4 2 15" xfId="45872"/>
    <cellStyle name="Обычный 7 2 2 4 2 15 2" xfId="45873"/>
    <cellStyle name="Обычный 7 2 2 4 2 16" xfId="45874"/>
    <cellStyle name="Обычный 7 2 2 4 2 16 2" xfId="45875"/>
    <cellStyle name="Обычный 7 2 2 4 2 17" xfId="45876"/>
    <cellStyle name="Обычный 7 2 2 4 2 17 2" xfId="45877"/>
    <cellStyle name="Обычный 7 2 2 4 2 18" xfId="45878"/>
    <cellStyle name="Обычный 7 2 2 4 2 18 2" xfId="45879"/>
    <cellStyle name="Обычный 7 2 2 4 2 19" xfId="45880"/>
    <cellStyle name="Обычный 7 2 2 4 2 19 2" xfId="45881"/>
    <cellStyle name="Обычный 7 2 2 4 2 2" xfId="45882"/>
    <cellStyle name="Обычный 7 2 2 4 2 2 2" xfId="45883"/>
    <cellStyle name="Обычный 7 2 2 4 2 20" xfId="45884"/>
    <cellStyle name="Обычный 7 2 2 4 2 20 2" xfId="45885"/>
    <cellStyle name="Обычный 7 2 2 4 2 21" xfId="45886"/>
    <cellStyle name="Обычный 7 2 2 4 2 21 2" xfId="45887"/>
    <cellStyle name="Обычный 7 2 2 4 2 22" xfId="45888"/>
    <cellStyle name="Обычный 7 2 2 4 2 22 2" xfId="45889"/>
    <cellStyle name="Обычный 7 2 2 4 2 23" xfId="45890"/>
    <cellStyle name="Обычный 7 2 2 4 2 23 2" xfId="45891"/>
    <cellStyle name="Обычный 7 2 2 4 2 24" xfId="45892"/>
    <cellStyle name="Обычный 7 2 2 4 2 24 2" xfId="45893"/>
    <cellStyle name="Обычный 7 2 2 4 2 25" xfId="45894"/>
    <cellStyle name="Обычный 7 2 2 4 2 25 2" xfId="45895"/>
    <cellStyle name="Обычный 7 2 2 4 2 26" xfId="45896"/>
    <cellStyle name="Обычный 7 2 2 4 2 26 2" xfId="45897"/>
    <cellStyle name="Обычный 7 2 2 4 2 27" xfId="45898"/>
    <cellStyle name="Обычный 7 2 2 4 2 27 2" xfId="45899"/>
    <cellStyle name="Обычный 7 2 2 4 2 28" xfId="45900"/>
    <cellStyle name="Обычный 7 2 2 4 2 28 2" xfId="45901"/>
    <cellStyle name="Обычный 7 2 2 4 2 29" xfId="45902"/>
    <cellStyle name="Обычный 7 2 2 4 2 29 2" xfId="45903"/>
    <cellStyle name="Обычный 7 2 2 4 2 3" xfId="45904"/>
    <cellStyle name="Обычный 7 2 2 4 2 3 2" xfId="45905"/>
    <cellStyle name="Обычный 7 2 2 4 2 30" xfId="45906"/>
    <cellStyle name="Обычный 7 2 2 4 2 30 2" xfId="45907"/>
    <cellStyle name="Обычный 7 2 2 4 2 31" xfId="45908"/>
    <cellStyle name="Обычный 7 2 2 4 2 31 2" xfId="45909"/>
    <cellStyle name="Обычный 7 2 2 4 2 32" xfId="45910"/>
    <cellStyle name="Обычный 7 2 2 4 2 32 2" xfId="45911"/>
    <cellStyle name="Обычный 7 2 2 4 2 33" xfId="45912"/>
    <cellStyle name="Обычный 7 2 2 4 2 33 2" xfId="45913"/>
    <cellStyle name="Обычный 7 2 2 4 2 34" xfId="45914"/>
    <cellStyle name="Обычный 7 2 2 4 2 34 2" xfId="45915"/>
    <cellStyle name="Обычный 7 2 2 4 2 35" xfId="45916"/>
    <cellStyle name="Обычный 7 2 2 4 2 4" xfId="45917"/>
    <cellStyle name="Обычный 7 2 2 4 2 4 2" xfId="45918"/>
    <cellStyle name="Обычный 7 2 2 4 2 5" xfId="45919"/>
    <cellStyle name="Обычный 7 2 2 4 2 5 2" xfId="45920"/>
    <cellStyle name="Обычный 7 2 2 4 2 6" xfId="45921"/>
    <cellStyle name="Обычный 7 2 2 4 2 6 2" xfId="45922"/>
    <cellStyle name="Обычный 7 2 2 4 2 7" xfId="45923"/>
    <cellStyle name="Обычный 7 2 2 4 2 7 2" xfId="45924"/>
    <cellStyle name="Обычный 7 2 2 4 2 8" xfId="45925"/>
    <cellStyle name="Обычный 7 2 2 4 2 8 2" xfId="45926"/>
    <cellStyle name="Обычный 7 2 2 4 2 9" xfId="45927"/>
    <cellStyle name="Обычный 7 2 2 4 2 9 2" xfId="45928"/>
    <cellStyle name="Обычный 7 2 2 4 20" xfId="45929"/>
    <cellStyle name="Обычный 7 2 2 4 20 2" xfId="45930"/>
    <cellStyle name="Обычный 7 2 2 4 21" xfId="45931"/>
    <cellStyle name="Обычный 7 2 2 4 21 2" xfId="45932"/>
    <cellStyle name="Обычный 7 2 2 4 22" xfId="45933"/>
    <cellStyle name="Обычный 7 2 2 4 22 2" xfId="45934"/>
    <cellStyle name="Обычный 7 2 2 4 23" xfId="45935"/>
    <cellStyle name="Обычный 7 2 2 4 23 2" xfId="45936"/>
    <cellStyle name="Обычный 7 2 2 4 24" xfId="45937"/>
    <cellStyle name="Обычный 7 2 2 4 24 2" xfId="45938"/>
    <cellStyle name="Обычный 7 2 2 4 25" xfId="45939"/>
    <cellStyle name="Обычный 7 2 2 4 25 2" xfId="45940"/>
    <cellStyle name="Обычный 7 2 2 4 26" xfId="45941"/>
    <cellStyle name="Обычный 7 2 2 4 26 2" xfId="45942"/>
    <cellStyle name="Обычный 7 2 2 4 27" xfId="45943"/>
    <cellStyle name="Обычный 7 2 2 4 27 2" xfId="45944"/>
    <cellStyle name="Обычный 7 2 2 4 28" xfId="45945"/>
    <cellStyle name="Обычный 7 2 2 4 28 2" xfId="45946"/>
    <cellStyle name="Обычный 7 2 2 4 29" xfId="45947"/>
    <cellStyle name="Обычный 7 2 2 4 29 2" xfId="45948"/>
    <cellStyle name="Обычный 7 2 2 4 3" xfId="45949"/>
    <cellStyle name="Обычный 7 2 2 4 3 2" xfId="45950"/>
    <cellStyle name="Обычный 7 2 2 4 30" xfId="45951"/>
    <cellStyle name="Обычный 7 2 2 4 30 2" xfId="45952"/>
    <cellStyle name="Обычный 7 2 2 4 31" xfId="45953"/>
    <cellStyle name="Обычный 7 2 2 4 31 2" xfId="45954"/>
    <cellStyle name="Обычный 7 2 2 4 32" xfId="45955"/>
    <cellStyle name="Обычный 7 2 2 4 32 2" xfId="45956"/>
    <cellStyle name="Обычный 7 2 2 4 33" xfId="45957"/>
    <cellStyle name="Обычный 7 2 2 4 33 2" xfId="45958"/>
    <cellStyle name="Обычный 7 2 2 4 34" xfId="45959"/>
    <cellStyle name="Обычный 7 2 2 4 34 2" xfId="45960"/>
    <cellStyle name="Обычный 7 2 2 4 35" xfId="45961"/>
    <cellStyle name="Обычный 7 2 2 4 35 2" xfId="45962"/>
    <cellStyle name="Обычный 7 2 2 4 36" xfId="45963"/>
    <cellStyle name="Обычный 7 2 2 4 36 2" xfId="45964"/>
    <cellStyle name="Обычный 7 2 2 4 37" xfId="45965"/>
    <cellStyle name="Обычный 7 2 2 4 4" xfId="45966"/>
    <cellStyle name="Обычный 7 2 2 4 4 2" xfId="45967"/>
    <cellStyle name="Обычный 7 2 2 4 5" xfId="45968"/>
    <cellStyle name="Обычный 7 2 2 4 5 2" xfId="45969"/>
    <cellStyle name="Обычный 7 2 2 4 6" xfId="45970"/>
    <cellStyle name="Обычный 7 2 2 4 6 2" xfId="45971"/>
    <cellStyle name="Обычный 7 2 2 4 7" xfId="45972"/>
    <cellStyle name="Обычный 7 2 2 4 7 2" xfId="45973"/>
    <cellStyle name="Обычный 7 2 2 4 8" xfId="45974"/>
    <cellStyle name="Обычный 7 2 2 4 8 2" xfId="45975"/>
    <cellStyle name="Обычный 7 2 2 4 9" xfId="45976"/>
    <cellStyle name="Обычный 7 2 2 4 9 2" xfId="45977"/>
    <cellStyle name="Обычный 7 2 2 40" xfId="45978"/>
    <cellStyle name="Обычный 7 2 2 40 2" xfId="45979"/>
    <cellStyle name="Обычный 7 2 2 41" xfId="45980"/>
    <cellStyle name="Обычный 7 2 2 5" xfId="45981"/>
    <cellStyle name="Обычный 7 2 2 5 10" xfId="45982"/>
    <cellStyle name="Обычный 7 2 2 5 10 2" xfId="45983"/>
    <cellStyle name="Обычный 7 2 2 5 11" xfId="45984"/>
    <cellStyle name="Обычный 7 2 2 5 11 2" xfId="45985"/>
    <cellStyle name="Обычный 7 2 2 5 12" xfId="45986"/>
    <cellStyle name="Обычный 7 2 2 5 12 2" xfId="45987"/>
    <cellStyle name="Обычный 7 2 2 5 13" xfId="45988"/>
    <cellStyle name="Обычный 7 2 2 5 13 2" xfId="45989"/>
    <cellStyle name="Обычный 7 2 2 5 14" xfId="45990"/>
    <cellStyle name="Обычный 7 2 2 5 14 2" xfId="45991"/>
    <cellStyle name="Обычный 7 2 2 5 15" xfId="45992"/>
    <cellStyle name="Обычный 7 2 2 5 15 2" xfId="45993"/>
    <cellStyle name="Обычный 7 2 2 5 16" xfId="45994"/>
    <cellStyle name="Обычный 7 2 2 5 16 2" xfId="45995"/>
    <cellStyle name="Обычный 7 2 2 5 17" xfId="45996"/>
    <cellStyle name="Обычный 7 2 2 5 17 2" xfId="45997"/>
    <cellStyle name="Обычный 7 2 2 5 18" xfId="45998"/>
    <cellStyle name="Обычный 7 2 2 5 18 2" xfId="45999"/>
    <cellStyle name="Обычный 7 2 2 5 19" xfId="46000"/>
    <cellStyle name="Обычный 7 2 2 5 19 2" xfId="46001"/>
    <cellStyle name="Обычный 7 2 2 5 2" xfId="46002"/>
    <cellStyle name="Обычный 7 2 2 5 2 10" xfId="46003"/>
    <cellStyle name="Обычный 7 2 2 5 2 10 2" xfId="46004"/>
    <cellStyle name="Обычный 7 2 2 5 2 11" xfId="46005"/>
    <cellStyle name="Обычный 7 2 2 5 2 11 2" xfId="46006"/>
    <cellStyle name="Обычный 7 2 2 5 2 12" xfId="46007"/>
    <cellStyle name="Обычный 7 2 2 5 2 12 2" xfId="46008"/>
    <cellStyle name="Обычный 7 2 2 5 2 13" xfId="46009"/>
    <cellStyle name="Обычный 7 2 2 5 2 13 2" xfId="46010"/>
    <cellStyle name="Обычный 7 2 2 5 2 14" xfId="46011"/>
    <cellStyle name="Обычный 7 2 2 5 2 14 2" xfId="46012"/>
    <cellStyle name="Обычный 7 2 2 5 2 15" xfId="46013"/>
    <cellStyle name="Обычный 7 2 2 5 2 15 2" xfId="46014"/>
    <cellStyle name="Обычный 7 2 2 5 2 16" xfId="46015"/>
    <cellStyle name="Обычный 7 2 2 5 2 16 2" xfId="46016"/>
    <cellStyle name="Обычный 7 2 2 5 2 17" xfId="46017"/>
    <cellStyle name="Обычный 7 2 2 5 2 17 2" xfId="46018"/>
    <cellStyle name="Обычный 7 2 2 5 2 18" xfId="46019"/>
    <cellStyle name="Обычный 7 2 2 5 2 18 2" xfId="46020"/>
    <cellStyle name="Обычный 7 2 2 5 2 19" xfId="46021"/>
    <cellStyle name="Обычный 7 2 2 5 2 19 2" xfId="46022"/>
    <cellStyle name="Обычный 7 2 2 5 2 2" xfId="46023"/>
    <cellStyle name="Обычный 7 2 2 5 2 2 2" xfId="46024"/>
    <cellStyle name="Обычный 7 2 2 5 2 20" xfId="46025"/>
    <cellStyle name="Обычный 7 2 2 5 2 20 2" xfId="46026"/>
    <cellStyle name="Обычный 7 2 2 5 2 21" xfId="46027"/>
    <cellStyle name="Обычный 7 2 2 5 2 21 2" xfId="46028"/>
    <cellStyle name="Обычный 7 2 2 5 2 22" xfId="46029"/>
    <cellStyle name="Обычный 7 2 2 5 2 22 2" xfId="46030"/>
    <cellStyle name="Обычный 7 2 2 5 2 23" xfId="46031"/>
    <cellStyle name="Обычный 7 2 2 5 2 23 2" xfId="46032"/>
    <cellStyle name="Обычный 7 2 2 5 2 24" xfId="46033"/>
    <cellStyle name="Обычный 7 2 2 5 2 24 2" xfId="46034"/>
    <cellStyle name="Обычный 7 2 2 5 2 25" xfId="46035"/>
    <cellStyle name="Обычный 7 2 2 5 2 25 2" xfId="46036"/>
    <cellStyle name="Обычный 7 2 2 5 2 26" xfId="46037"/>
    <cellStyle name="Обычный 7 2 2 5 2 26 2" xfId="46038"/>
    <cellStyle name="Обычный 7 2 2 5 2 27" xfId="46039"/>
    <cellStyle name="Обычный 7 2 2 5 2 27 2" xfId="46040"/>
    <cellStyle name="Обычный 7 2 2 5 2 28" xfId="46041"/>
    <cellStyle name="Обычный 7 2 2 5 2 28 2" xfId="46042"/>
    <cellStyle name="Обычный 7 2 2 5 2 29" xfId="46043"/>
    <cellStyle name="Обычный 7 2 2 5 2 29 2" xfId="46044"/>
    <cellStyle name="Обычный 7 2 2 5 2 3" xfId="46045"/>
    <cellStyle name="Обычный 7 2 2 5 2 3 2" xfId="46046"/>
    <cellStyle name="Обычный 7 2 2 5 2 30" xfId="46047"/>
    <cellStyle name="Обычный 7 2 2 5 2 30 2" xfId="46048"/>
    <cellStyle name="Обычный 7 2 2 5 2 31" xfId="46049"/>
    <cellStyle name="Обычный 7 2 2 5 2 31 2" xfId="46050"/>
    <cellStyle name="Обычный 7 2 2 5 2 32" xfId="46051"/>
    <cellStyle name="Обычный 7 2 2 5 2 32 2" xfId="46052"/>
    <cellStyle name="Обычный 7 2 2 5 2 33" xfId="46053"/>
    <cellStyle name="Обычный 7 2 2 5 2 33 2" xfId="46054"/>
    <cellStyle name="Обычный 7 2 2 5 2 34" xfId="46055"/>
    <cellStyle name="Обычный 7 2 2 5 2 34 2" xfId="46056"/>
    <cellStyle name="Обычный 7 2 2 5 2 35" xfId="46057"/>
    <cellStyle name="Обычный 7 2 2 5 2 4" xfId="46058"/>
    <cellStyle name="Обычный 7 2 2 5 2 4 2" xfId="46059"/>
    <cellStyle name="Обычный 7 2 2 5 2 5" xfId="46060"/>
    <cellStyle name="Обычный 7 2 2 5 2 5 2" xfId="46061"/>
    <cellStyle name="Обычный 7 2 2 5 2 6" xfId="46062"/>
    <cellStyle name="Обычный 7 2 2 5 2 6 2" xfId="46063"/>
    <cellStyle name="Обычный 7 2 2 5 2 7" xfId="46064"/>
    <cellStyle name="Обычный 7 2 2 5 2 7 2" xfId="46065"/>
    <cellStyle name="Обычный 7 2 2 5 2 8" xfId="46066"/>
    <cellStyle name="Обычный 7 2 2 5 2 8 2" xfId="46067"/>
    <cellStyle name="Обычный 7 2 2 5 2 9" xfId="46068"/>
    <cellStyle name="Обычный 7 2 2 5 2 9 2" xfId="46069"/>
    <cellStyle name="Обычный 7 2 2 5 20" xfId="46070"/>
    <cellStyle name="Обычный 7 2 2 5 20 2" xfId="46071"/>
    <cellStyle name="Обычный 7 2 2 5 21" xfId="46072"/>
    <cellStyle name="Обычный 7 2 2 5 21 2" xfId="46073"/>
    <cellStyle name="Обычный 7 2 2 5 22" xfId="46074"/>
    <cellStyle name="Обычный 7 2 2 5 22 2" xfId="46075"/>
    <cellStyle name="Обычный 7 2 2 5 23" xfId="46076"/>
    <cellStyle name="Обычный 7 2 2 5 23 2" xfId="46077"/>
    <cellStyle name="Обычный 7 2 2 5 24" xfId="46078"/>
    <cellStyle name="Обычный 7 2 2 5 24 2" xfId="46079"/>
    <cellStyle name="Обычный 7 2 2 5 25" xfId="46080"/>
    <cellStyle name="Обычный 7 2 2 5 25 2" xfId="46081"/>
    <cellStyle name="Обычный 7 2 2 5 26" xfId="46082"/>
    <cellStyle name="Обычный 7 2 2 5 26 2" xfId="46083"/>
    <cellStyle name="Обычный 7 2 2 5 27" xfId="46084"/>
    <cellStyle name="Обычный 7 2 2 5 27 2" xfId="46085"/>
    <cellStyle name="Обычный 7 2 2 5 28" xfId="46086"/>
    <cellStyle name="Обычный 7 2 2 5 28 2" xfId="46087"/>
    <cellStyle name="Обычный 7 2 2 5 29" xfId="46088"/>
    <cellStyle name="Обычный 7 2 2 5 29 2" xfId="46089"/>
    <cellStyle name="Обычный 7 2 2 5 3" xfId="46090"/>
    <cellStyle name="Обычный 7 2 2 5 3 2" xfId="46091"/>
    <cellStyle name="Обычный 7 2 2 5 30" xfId="46092"/>
    <cellStyle name="Обычный 7 2 2 5 30 2" xfId="46093"/>
    <cellStyle name="Обычный 7 2 2 5 31" xfId="46094"/>
    <cellStyle name="Обычный 7 2 2 5 31 2" xfId="46095"/>
    <cellStyle name="Обычный 7 2 2 5 32" xfId="46096"/>
    <cellStyle name="Обычный 7 2 2 5 32 2" xfId="46097"/>
    <cellStyle name="Обычный 7 2 2 5 33" xfId="46098"/>
    <cellStyle name="Обычный 7 2 2 5 33 2" xfId="46099"/>
    <cellStyle name="Обычный 7 2 2 5 34" xfId="46100"/>
    <cellStyle name="Обычный 7 2 2 5 34 2" xfId="46101"/>
    <cellStyle name="Обычный 7 2 2 5 35" xfId="46102"/>
    <cellStyle name="Обычный 7 2 2 5 35 2" xfId="46103"/>
    <cellStyle name="Обычный 7 2 2 5 36" xfId="46104"/>
    <cellStyle name="Обычный 7 2 2 5 36 2" xfId="46105"/>
    <cellStyle name="Обычный 7 2 2 5 37" xfId="46106"/>
    <cellStyle name="Обычный 7 2 2 5 4" xfId="46107"/>
    <cellStyle name="Обычный 7 2 2 5 4 2" xfId="46108"/>
    <cellStyle name="Обычный 7 2 2 5 5" xfId="46109"/>
    <cellStyle name="Обычный 7 2 2 5 5 2" xfId="46110"/>
    <cellStyle name="Обычный 7 2 2 5 6" xfId="46111"/>
    <cellStyle name="Обычный 7 2 2 5 6 2" xfId="46112"/>
    <cellStyle name="Обычный 7 2 2 5 7" xfId="46113"/>
    <cellStyle name="Обычный 7 2 2 5 7 2" xfId="46114"/>
    <cellStyle name="Обычный 7 2 2 5 8" xfId="46115"/>
    <cellStyle name="Обычный 7 2 2 5 8 2" xfId="46116"/>
    <cellStyle name="Обычный 7 2 2 5 9" xfId="46117"/>
    <cellStyle name="Обычный 7 2 2 5 9 2" xfId="46118"/>
    <cellStyle name="Обычный 7 2 2 6" xfId="46119"/>
    <cellStyle name="Обычный 7 2 2 6 10" xfId="46120"/>
    <cellStyle name="Обычный 7 2 2 6 10 2" xfId="46121"/>
    <cellStyle name="Обычный 7 2 2 6 11" xfId="46122"/>
    <cellStyle name="Обычный 7 2 2 6 11 2" xfId="46123"/>
    <cellStyle name="Обычный 7 2 2 6 12" xfId="46124"/>
    <cellStyle name="Обычный 7 2 2 6 12 2" xfId="46125"/>
    <cellStyle name="Обычный 7 2 2 6 13" xfId="46126"/>
    <cellStyle name="Обычный 7 2 2 6 13 2" xfId="46127"/>
    <cellStyle name="Обычный 7 2 2 6 14" xfId="46128"/>
    <cellStyle name="Обычный 7 2 2 6 14 2" xfId="46129"/>
    <cellStyle name="Обычный 7 2 2 6 15" xfId="46130"/>
    <cellStyle name="Обычный 7 2 2 6 15 2" xfId="46131"/>
    <cellStyle name="Обычный 7 2 2 6 16" xfId="46132"/>
    <cellStyle name="Обычный 7 2 2 6 16 2" xfId="46133"/>
    <cellStyle name="Обычный 7 2 2 6 17" xfId="46134"/>
    <cellStyle name="Обычный 7 2 2 6 17 2" xfId="46135"/>
    <cellStyle name="Обычный 7 2 2 6 18" xfId="46136"/>
    <cellStyle name="Обычный 7 2 2 6 18 2" xfId="46137"/>
    <cellStyle name="Обычный 7 2 2 6 19" xfId="46138"/>
    <cellStyle name="Обычный 7 2 2 6 19 2" xfId="46139"/>
    <cellStyle name="Обычный 7 2 2 6 2" xfId="46140"/>
    <cellStyle name="Обычный 7 2 2 6 2 2" xfId="46141"/>
    <cellStyle name="Обычный 7 2 2 6 20" xfId="46142"/>
    <cellStyle name="Обычный 7 2 2 6 20 2" xfId="46143"/>
    <cellStyle name="Обычный 7 2 2 6 21" xfId="46144"/>
    <cellStyle name="Обычный 7 2 2 6 21 2" xfId="46145"/>
    <cellStyle name="Обычный 7 2 2 6 22" xfId="46146"/>
    <cellStyle name="Обычный 7 2 2 6 22 2" xfId="46147"/>
    <cellStyle name="Обычный 7 2 2 6 23" xfId="46148"/>
    <cellStyle name="Обычный 7 2 2 6 23 2" xfId="46149"/>
    <cellStyle name="Обычный 7 2 2 6 24" xfId="46150"/>
    <cellStyle name="Обычный 7 2 2 6 24 2" xfId="46151"/>
    <cellStyle name="Обычный 7 2 2 6 25" xfId="46152"/>
    <cellStyle name="Обычный 7 2 2 6 25 2" xfId="46153"/>
    <cellStyle name="Обычный 7 2 2 6 26" xfId="46154"/>
    <cellStyle name="Обычный 7 2 2 6 26 2" xfId="46155"/>
    <cellStyle name="Обычный 7 2 2 6 27" xfId="46156"/>
    <cellStyle name="Обычный 7 2 2 6 27 2" xfId="46157"/>
    <cellStyle name="Обычный 7 2 2 6 28" xfId="46158"/>
    <cellStyle name="Обычный 7 2 2 6 28 2" xfId="46159"/>
    <cellStyle name="Обычный 7 2 2 6 29" xfId="46160"/>
    <cellStyle name="Обычный 7 2 2 6 29 2" xfId="46161"/>
    <cellStyle name="Обычный 7 2 2 6 3" xfId="46162"/>
    <cellStyle name="Обычный 7 2 2 6 3 2" xfId="46163"/>
    <cellStyle name="Обычный 7 2 2 6 30" xfId="46164"/>
    <cellStyle name="Обычный 7 2 2 6 30 2" xfId="46165"/>
    <cellStyle name="Обычный 7 2 2 6 31" xfId="46166"/>
    <cellStyle name="Обычный 7 2 2 6 31 2" xfId="46167"/>
    <cellStyle name="Обычный 7 2 2 6 32" xfId="46168"/>
    <cellStyle name="Обычный 7 2 2 6 32 2" xfId="46169"/>
    <cellStyle name="Обычный 7 2 2 6 33" xfId="46170"/>
    <cellStyle name="Обычный 7 2 2 6 33 2" xfId="46171"/>
    <cellStyle name="Обычный 7 2 2 6 34" xfId="46172"/>
    <cellStyle name="Обычный 7 2 2 6 34 2" xfId="46173"/>
    <cellStyle name="Обычный 7 2 2 6 35" xfId="46174"/>
    <cellStyle name="Обычный 7 2 2 6 4" xfId="46175"/>
    <cellStyle name="Обычный 7 2 2 6 4 2" xfId="46176"/>
    <cellStyle name="Обычный 7 2 2 6 5" xfId="46177"/>
    <cellStyle name="Обычный 7 2 2 6 5 2" xfId="46178"/>
    <cellStyle name="Обычный 7 2 2 6 6" xfId="46179"/>
    <cellStyle name="Обычный 7 2 2 6 6 2" xfId="46180"/>
    <cellStyle name="Обычный 7 2 2 6 7" xfId="46181"/>
    <cellStyle name="Обычный 7 2 2 6 7 2" xfId="46182"/>
    <cellStyle name="Обычный 7 2 2 6 8" xfId="46183"/>
    <cellStyle name="Обычный 7 2 2 6 8 2" xfId="46184"/>
    <cellStyle name="Обычный 7 2 2 6 9" xfId="46185"/>
    <cellStyle name="Обычный 7 2 2 6 9 2" xfId="46186"/>
    <cellStyle name="Обычный 7 2 2 7" xfId="46187"/>
    <cellStyle name="Обычный 7 2 2 7 2" xfId="46188"/>
    <cellStyle name="Обычный 7 2 2 8" xfId="46189"/>
    <cellStyle name="Обычный 7 2 2 8 2" xfId="46190"/>
    <cellStyle name="Обычный 7 2 2 9" xfId="46191"/>
    <cellStyle name="Обычный 7 2 2 9 2" xfId="46192"/>
    <cellStyle name="Обычный 7 2 2_1 ЦК по годам" xfId="46193"/>
    <cellStyle name="Обычный 7 2 20" xfId="46194"/>
    <cellStyle name="Обычный 7 2 20 2" xfId="46195"/>
    <cellStyle name="Обычный 7 2 21" xfId="46196"/>
    <cellStyle name="Обычный 7 2 21 2" xfId="46197"/>
    <cellStyle name="Обычный 7 2 22" xfId="46198"/>
    <cellStyle name="Обычный 7 2 22 2" xfId="46199"/>
    <cellStyle name="Обычный 7 2 23" xfId="46200"/>
    <cellStyle name="Обычный 7 2 23 2" xfId="46201"/>
    <cellStyle name="Обычный 7 2 24" xfId="46202"/>
    <cellStyle name="Обычный 7 2 24 2" xfId="46203"/>
    <cellStyle name="Обычный 7 2 25" xfId="46204"/>
    <cellStyle name="Обычный 7 2 25 2" xfId="46205"/>
    <cellStyle name="Обычный 7 2 26" xfId="46206"/>
    <cellStyle name="Обычный 7 2 26 2" xfId="46207"/>
    <cellStyle name="Обычный 7 2 27" xfId="46208"/>
    <cellStyle name="Обычный 7 2 27 2" xfId="46209"/>
    <cellStyle name="Обычный 7 2 28" xfId="46210"/>
    <cellStyle name="Обычный 7 2 28 2" xfId="46211"/>
    <cellStyle name="Обычный 7 2 29" xfId="46212"/>
    <cellStyle name="Обычный 7 2 29 2" xfId="46213"/>
    <cellStyle name="Обычный 7 2 3" xfId="46214"/>
    <cellStyle name="Обычный 7 2 3 10" xfId="46215"/>
    <cellStyle name="Обычный 7 2 3 10 2" xfId="46216"/>
    <cellStyle name="Обычный 7 2 3 11" xfId="46217"/>
    <cellStyle name="Обычный 7 2 3 11 2" xfId="46218"/>
    <cellStyle name="Обычный 7 2 3 12" xfId="46219"/>
    <cellStyle name="Обычный 7 2 3 12 2" xfId="46220"/>
    <cellStyle name="Обычный 7 2 3 13" xfId="46221"/>
    <cellStyle name="Обычный 7 2 3 13 2" xfId="46222"/>
    <cellStyle name="Обычный 7 2 3 14" xfId="46223"/>
    <cellStyle name="Обычный 7 2 3 14 2" xfId="46224"/>
    <cellStyle name="Обычный 7 2 3 15" xfId="46225"/>
    <cellStyle name="Обычный 7 2 3 15 2" xfId="46226"/>
    <cellStyle name="Обычный 7 2 3 16" xfId="46227"/>
    <cellStyle name="Обычный 7 2 3 16 2" xfId="46228"/>
    <cellStyle name="Обычный 7 2 3 17" xfId="46229"/>
    <cellStyle name="Обычный 7 2 3 17 2" xfId="46230"/>
    <cellStyle name="Обычный 7 2 3 18" xfId="46231"/>
    <cellStyle name="Обычный 7 2 3 18 2" xfId="46232"/>
    <cellStyle name="Обычный 7 2 3 19" xfId="46233"/>
    <cellStyle name="Обычный 7 2 3 19 2" xfId="46234"/>
    <cellStyle name="Обычный 7 2 3 2" xfId="46235"/>
    <cellStyle name="Обычный 7 2 3 2 10" xfId="46236"/>
    <cellStyle name="Обычный 7 2 3 2 10 2" xfId="46237"/>
    <cellStyle name="Обычный 7 2 3 2 11" xfId="46238"/>
    <cellStyle name="Обычный 7 2 3 2 11 2" xfId="46239"/>
    <cellStyle name="Обычный 7 2 3 2 12" xfId="46240"/>
    <cellStyle name="Обычный 7 2 3 2 12 2" xfId="46241"/>
    <cellStyle name="Обычный 7 2 3 2 13" xfId="46242"/>
    <cellStyle name="Обычный 7 2 3 2 13 2" xfId="46243"/>
    <cellStyle name="Обычный 7 2 3 2 14" xfId="46244"/>
    <cellStyle name="Обычный 7 2 3 2 14 2" xfId="46245"/>
    <cellStyle name="Обычный 7 2 3 2 15" xfId="46246"/>
    <cellStyle name="Обычный 7 2 3 2 15 2" xfId="46247"/>
    <cellStyle name="Обычный 7 2 3 2 16" xfId="46248"/>
    <cellStyle name="Обычный 7 2 3 2 16 2" xfId="46249"/>
    <cellStyle name="Обычный 7 2 3 2 17" xfId="46250"/>
    <cellStyle name="Обычный 7 2 3 2 17 2" xfId="46251"/>
    <cellStyle name="Обычный 7 2 3 2 18" xfId="46252"/>
    <cellStyle name="Обычный 7 2 3 2 18 2" xfId="46253"/>
    <cellStyle name="Обычный 7 2 3 2 19" xfId="46254"/>
    <cellStyle name="Обычный 7 2 3 2 19 2" xfId="46255"/>
    <cellStyle name="Обычный 7 2 3 2 2" xfId="46256"/>
    <cellStyle name="Обычный 7 2 3 2 2 10" xfId="46257"/>
    <cellStyle name="Обычный 7 2 3 2 2 10 2" xfId="46258"/>
    <cellStyle name="Обычный 7 2 3 2 2 11" xfId="46259"/>
    <cellStyle name="Обычный 7 2 3 2 2 11 2" xfId="46260"/>
    <cellStyle name="Обычный 7 2 3 2 2 12" xfId="46261"/>
    <cellStyle name="Обычный 7 2 3 2 2 12 2" xfId="46262"/>
    <cellStyle name="Обычный 7 2 3 2 2 13" xfId="46263"/>
    <cellStyle name="Обычный 7 2 3 2 2 13 2" xfId="46264"/>
    <cellStyle name="Обычный 7 2 3 2 2 14" xfId="46265"/>
    <cellStyle name="Обычный 7 2 3 2 2 14 2" xfId="46266"/>
    <cellStyle name="Обычный 7 2 3 2 2 15" xfId="46267"/>
    <cellStyle name="Обычный 7 2 3 2 2 15 2" xfId="46268"/>
    <cellStyle name="Обычный 7 2 3 2 2 16" xfId="46269"/>
    <cellStyle name="Обычный 7 2 3 2 2 16 2" xfId="46270"/>
    <cellStyle name="Обычный 7 2 3 2 2 17" xfId="46271"/>
    <cellStyle name="Обычный 7 2 3 2 2 17 2" xfId="46272"/>
    <cellStyle name="Обычный 7 2 3 2 2 18" xfId="46273"/>
    <cellStyle name="Обычный 7 2 3 2 2 18 2" xfId="46274"/>
    <cellStyle name="Обычный 7 2 3 2 2 19" xfId="46275"/>
    <cellStyle name="Обычный 7 2 3 2 2 19 2" xfId="46276"/>
    <cellStyle name="Обычный 7 2 3 2 2 2" xfId="46277"/>
    <cellStyle name="Обычный 7 2 3 2 2 2 2" xfId="46278"/>
    <cellStyle name="Обычный 7 2 3 2 2 20" xfId="46279"/>
    <cellStyle name="Обычный 7 2 3 2 2 20 2" xfId="46280"/>
    <cellStyle name="Обычный 7 2 3 2 2 21" xfId="46281"/>
    <cellStyle name="Обычный 7 2 3 2 2 21 2" xfId="46282"/>
    <cellStyle name="Обычный 7 2 3 2 2 22" xfId="46283"/>
    <cellStyle name="Обычный 7 2 3 2 2 22 2" xfId="46284"/>
    <cellStyle name="Обычный 7 2 3 2 2 23" xfId="46285"/>
    <cellStyle name="Обычный 7 2 3 2 2 23 2" xfId="46286"/>
    <cellStyle name="Обычный 7 2 3 2 2 24" xfId="46287"/>
    <cellStyle name="Обычный 7 2 3 2 2 24 2" xfId="46288"/>
    <cellStyle name="Обычный 7 2 3 2 2 25" xfId="46289"/>
    <cellStyle name="Обычный 7 2 3 2 2 25 2" xfId="46290"/>
    <cellStyle name="Обычный 7 2 3 2 2 26" xfId="46291"/>
    <cellStyle name="Обычный 7 2 3 2 2 26 2" xfId="46292"/>
    <cellStyle name="Обычный 7 2 3 2 2 27" xfId="46293"/>
    <cellStyle name="Обычный 7 2 3 2 2 27 2" xfId="46294"/>
    <cellStyle name="Обычный 7 2 3 2 2 28" xfId="46295"/>
    <cellStyle name="Обычный 7 2 3 2 2 28 2" xfId="46296"/>
    <cellStyle name="Обычный 7 2 3 2 2 29" xfId="46297"/>
    <cellStyle name="Обычный 7 2 3 2 2 29 2" xfId="46298"/>
    <cellStyle name="Обычный 7 2 3 2 2 3" xfId="46299"/>
    <cellStyle name="Обычный 7 2 3 2 2 3 2" xfId="46300"/>
    <cellStyle name="Обычный 7 2 3 2 2 30" xfId="46301"/>
    <cellStyle name="Обычный 7 2 3 2 2 30 2" xfId="46302"/>
    <cellStyle name="Обычный 7 2 3 2 2 31" xfId="46303"/>
    <cellStyle name="Обычный 7 2 3 2 2 31 2" xfId="46304"/>
    <cellStyle name="Обычный 7 2 3 2 2 32" xfId="46305"/>
    <cellStyle name="Обычный 7 2 3 2 2 32 2" xfId="46306"/>
    <cellStyle name="Обычный 7 2 3 2 2 33" xfId="46307"/>
    <cellStyle name="Обычный 7 2 3 2 2 33 2" xfId="46308"/>
    <cellStyle name="Обычный 7 2 3 2 2 34" xfId="46309"/>
    <cellStyle name="Обычный 7 2 3 2 2 34 2" xfId="46310"/>
    <cellStyle name="Обычный 7 2 3 2 2 35" xfId="46311"/>
    <cellStyle name="Обычный 7 2 3 2 2 4" xfId="46312"/>
    <cellStyle name="Обычный 7 2 3 2 2 4 2" xfId="46313"/>
    <cellStyle name="Обычный 7 2 3 2 2 5" xfId="46314"/>
    <cellStyle name="Обычный 7 2 3 2 2 5 2" xfId="46315"/>
    <cellStyle name="Обычный 7 2 3 2 2 6" xfId="46316"/>
    <cellStyle name="Обычный 7 2 3 2 2 6 2" xfId="46317"/>
    <cellStyle name="Обычный 7 2 3 2 2 7" xfId="46318"/>
    <cellStyle name="Обычный 7 2 3 2 2 7 2" xfId="46319"/>
    <cellStyle name="Обычный 7 2 3 2 2 8" xfId="46320"/>
    <cellStyle name="Обычный 7 2 3 2 2 8 2" xfId="46321"/>
    <cellStyle name="Обычный 7 2 3 2 2 9" xfId="46322"/>
    <cellStyle name="Обычный 7 2 3 2 2 9 2" xfId="46323"/>
    <cellStyle name="Обычный 7 2 3 2 20" xfId="46324"/>
    <cellStyle name="Обычный 7 2 3 2 20 2" xfId="46325"/>
    <cellStyle name="Обычный 7 2 3 2 21" xfId="46326"/>
    <cellStyle name="Обычный 7 2 3 2 21 2" xfId="46327"/>
    <cellStyle name="Обычный 7 2 3 2 22" xfId="46328"/>
    <cellStyle name="Обычный 7 2 3 2 22 2" xfId="46329"/>
    <cellStyle name="Обычный 7 2 3 2 23" xfId="46330"/>
    <cellStyle name="Обычный 7 2 3 2 23 2" xfId="46331"/>
    <cellStyle name="Обычный 7 2 3 2 24" xfId="46332"/>
    <cellStyle name="Обычный 7 2 3 2 24 2" xfId="46333"/>
    <cellStyle name="Обычный 7 2 3 2 25" xfId="46334"/>
    <cellStyle name="Обычный 7 2 3 2 25 2" xfId="46335"/>
    <cellStyle name="Обычный 7 2 3 2 26" xfId="46336"/>
    <cellStyle name="Обычный 7 2 3 2 26 2" xfId="46337"/>
    <cellStyle name="Обычный 7 2 3 2 27" xfId="46338"/>
    <cellStyle name="Обычный 7 2 3 2 27 2" xfId="46339"/>
    <cellStyle name="Обычный 7 2 3 2 28" xfId="46340"/>
    <cellStyle name="Обычный 7 2 3 2 28 2" xfId="46341"/>
    <cellStyle name="Обычный 7 2 3 2 29" xfId="46342"/>
    <cellStyle name="Обычный 7 2 3 2 29 2" xfId="46343"/>
    <cellStyle name="Обычный 7 2 3 2 3" xfId="46344"/>
    <cellStyle name="Обычный 7 2 3 2 3 2" xfId="46345"/>
    <cellStyle name="Обычный 7 2 3 2 30" xfId="46346"/>
    <cellStyle name="Обычный 7 2 3 2 30 2" xfId="46347"/>
    <cellStyle name="Обычный 7 2 3 2 31" xfId="46348"/>
    <cellStyle name="Обычный 7 2 3 2 31 2" xfId="46349"/>
    <cellStyle name="Обычный 7 2 3 2 32" xfId="46350"/>
    <cellStyle name="Обычный 7 2 3 2 32 2" xfId="46351"/>
    <cellStyle name="Обычный 7 2 3 2 33" xfId="46352"/>
    <cellStyle name="Обычный 7 2 3 2 33 2" xfId="46353"/>
    <cellStyle name="Обычный 7 2 3 2 34" xfId="46354"/>
    <cellStyle name="Обычный 7 2 3 2 34 2" xfId="46355"/>
    <cellStyle name="Обычный 7 2 3 2 35" xfId="46356"/>
    <cellStyle name="Обычный 7 2 3 2 35 2" xfId="46357"/>
    <cellStyle name="Обычный 7 2 3 2 36" xfId="46358"/>
    <cellStyle name="Обычный 7 2 3 2 36 2" xfId="46359"/>
    <cellStyle name="Обычный 7 2 3 2 37" xfId="46360"/>
    <cellStyle name="Обычный 7 2 3 2 4" xfId="46361"/>
    <cellStyle name="Обычный 7 2 3 2 4 2" xfId="46362"/>
    <cellStyle name="Обычный 7 2 3 2 5" xfId="46363"/>
    <cellStyle name="Обычный 7 2 3 2 5 2" xfId="46364"/>
    <cellStyle name="Обычный 7 2 3 2 6" xfId="46365"/>
    <cellStyle name="Обычный 7 2 3 2 6 2" xfId="46366"/>
    <cellStyle name="Обычный 7 2 3 2 7" xfId="46367"/>
    <cellStyle name="Обычный 7 2 3 2 7 2" xfId="46368"/>
    <cellStyle name="Обычный 7 2 3 2 8" xfId="46369"/>
    <cellStyle name="Обычный 7 2 3 2 8 2" xfId="46370"/>
    <cellStyle name="Обычный 7 2 3 2 9" xfId="46371"/>
    <cellStyle name="Обычный 7 2 3 2 9 2" xfId="46372"/>
    <cellStyle name="Обычный 7 2 3 20" xfId="46373"/>
    <cellStyle name="Обычный 7 2 3 20 2" xfId="46374"/>
    <cellStyle name="Обычный 7 2 3 21" xfId="46375"/>
    <cellStyle name="Обычный 7 2 3 21 2" xfId="46376"/>
    <cellStyle name="Обычный 7 2 3 22" xfId="46377"/>
    <cellStyle name="Обычный 7 2 3 22 2" xfId="46378"/>
    <cellStyle name="Обычный 7 2 3 23" xfId="46379"/>
    <cellStyle name="Обычный 7 2 3 23 2" xfId="46380"/>
    <cellStyle name="Обычный 7 2 3 24" xfId="46381"/>
    <cellStyle name="Обычный 7 2 3 24 2" xfId="46382"/>
    <cellStyle name="Обычный 7 2 3 25" xfId="46383"/>
    <cellStyle name="Обычный 7 2 3 25 2" xfId="46384"/>
    <cellStyle name="Обычный 7 2 3 26" xfId="46385"/>
    <cellStyle name="Обычный 7 2 3 26 2" xfId="46386"/>
    <cellStyle name="Обычный 7 2 3 27" xfId="46387"/>
    <cellStyle name="Обычный 7 2 3 27 2" xfId="46388"/>
    <cellStyle name="Обычный 7 2 3 28" xfId="46389"/>
    <cellStyle name="Обычный 7 2 3 28 2" xfId="46390"/>
    <cellStyle name="Обычный 7 2 3 29" xfId="46391"/>
    <cellStyle name="Обычный 7 2 3 29 2" xfId="46392"/>
    <cellStyle name="Обычный 7 2 3 3" xfId="46393"/>
    <cellStyle name="Обычный 7 2 3 3 10" xfId="46394"/>
    <cellStyle name="Обычный 7 2 3 3 10 2" xfId="46395"/>
    <cellStyle name="Обычный 7 2 3 3 11" xfId="46396"/>
    <cellStyle name="Обычный 7 2 3 3 11 2" xfId="46397"/>
    <cellStyle name="Обычный 7 2 3 3 12" xfId="46398"/>
    <cellStyle name="Обычный 7 2 3 3 12 2" xfId="46399"/>
    <cellStyle name="Обычный 7 2 3 3 13" xfId="46400"/>
    <cellStyle name="Обычный 7 2 3 3 13 2" xfId="46401"/>
    <cellStyle name="Обычный 7 2 3 3 14" xfId="46402"/>
    <cellStyle name="Обычный 7 2 3 3 14 2" xfId="46403"/>
    <cellStyle name="Обычный 7 2 3 3 15" xfId="46404"/>
    <cellStyle name="Обычный 7 2 3 3 15 2" xfId="46405"/>
    <cellStyle name="Обычный 7 2 3 3 16" xfId="46406"/>
    <cellStyle name="Обычный 7 2 3 3 16 2" xfId="46407"/>
    <cellStyle name="Обычный 7 2 3 3 17" xfId="46408"/>
    <cellStyle name="Обычный 7 2 3 3 17 2" xfId="46409"/>
    <cellStyle name="Обычный 7 2 3 3 18" xfId="46410"/>
    <cellStyle name="Обычный 7 2 3 3 18 2" xfId="46411"/>
    <cellStyle name="Обычный 7 2 3 3 19" xfId="46412"/>
    <cellStyle name="Обычный 7 2 3 3 19 2" xfId="46413"/>
    <cellStyle name="Обычный 7 2 3 3 2" xfId="46414"/>
    <cellStyle name="Обычный 7 2 3 3 2 2" xfId="46415"/>
    <cellStyle name="Обычный 7 2 3 3 20" xfId="46416"/>
    <cellStyle name="Обычный 7 2 3 3 20 2" xfId="46417"/>
    <cellStyle name="Обычный 7 2 3 3 21" xfId="46418"/>
    <cellStyle name="Обычный 7 2 3 3 21 2" xfId="46419"/>
    <cellStyle name="Обычный 7 2 3 3 22" xfId="46420"/>
    <cellStyle name="Обычный 7 2 3 3 22 2" xfId="46421"/>
    <cellStyle name="Обычный 7 2 3 3 23" xfId="46422"/>
    <cellStyle name="Обычный 7 2 3 3 23 2" xfId="46423"/>
    <cellStyle name="Обычный 7 2 3 3 24" xfId="46424"/>
    <cellStyle name="Обычный 7 2 3 3 24 2" xfId="46425"/>
    <cellStyle name="Обычный 7 2 3 3 25" xfId="46426"/>
    <cellStyle name="Обычный 7 2 3 3 25 2" xfId="46427"/>
    <cellStyle name="Обычный 7 2 3 3 26" xfId="46428"/>
    <cellStyle name="Обычный 7 2 3 3 26 2" xfId="46429"/>
    <cellStyle name="Обычный 7 2 3 3 27" xfId="46430"/>
    <cellStyle name="Обычный 7 2 3 3 27 2" xfId="46431"/>
    <cellStyle name="Обычный 7 2 3 3 28" xfId="46432"/>
    <cellStyle name="Обычный 7 2 3 3 28 2" xfId="46433"/>
    <cellStyle name="Обычный 7 2 3 3 29" xfId="46434"/>
    <cellStyle name="Обычный 7 2 3 3 29 2" xfId="46435"/>
    <cellStyle name="Обычный 7 2 3 3 3" xfId="46436"/>
    <cellStyle name="Обычный 7 2 3 3 3 2" xfId="46437"/>
    <cellStyle name="Обычный 7 2 3 3 30" xfId="46438"/>
    <cellStyle name="Обычный 7 2 3 3 30 2" xfId="46439"/>
    <cellStyle name="Обычный 7 2 3 3 31" xfId="46440"/>
    <cellStyle name="Обычный 7 2 3 3 31 2" xfId="46441"/>
    <cellStyle name="Обычный 7 2 3 3 32" xfId="46442"/>
    <cellStyle name="Обычный 7 2 3 3 32 2" xfId="46443"/>
    <cellStyle name="Обычный 7 2 3 3 33" xfId="46444"/>
    <cellStyle name="Обычный 7 2 3 3 33 2" xfId="46445"/>
    <cellStyle name="Обычный 7 2 3 3 34" xfId="46446"/>
    <cellStyle name="Обычный 7 2 3 3 34 2" xfId="46447"/>
    <cellStyle name="Обычный 7 2 3 3 35" xfId="46448"/>
    <cellStyle name="Обычный 7 2 3 3 4" xfId="46449"/>
    <cellStyle name="Обычный 7 2 3 3 4 2" xfId="46450"/>
    <cellStyle name="Обычный 7 2 3 3 5" xfId="46451"/>
    <cellStyle name="Обычный 7 2 3 3 5 2" xfId="46452"/>
    <cellStyle name="Обычный 7 2 3 3 6" xfId="46453"/>
    <cellStyle name="Обычный 7 2 3 3 6 2" xfId="46454"/>
    <cellStyle name="Обычный 7 2 3 3 7" xfId="46455"/>
    <cellStyle name="Обычный 7 2 3 3 7 2" xfId="46456"/>
    <cellStyle name="Обычный 7 2 3 3 8" xfId="46457"/>
    <cellStyle name="Обычный 7 2 3 3 8 2" xfId="46458"/>
    <cellStyle name="Обычный 7 2 3 3 9" xfId="46459"/>
    <cellStyle name="Обычный 7 2 3 3 9 2" xfId="46460"/>
    <cellStyle name="Обычный 7 2 3 30" xfId="46461"/>
    <cellStyle name="Обычный 7 2 3 30 2" xfId="46462"/>
    <cellStyle name="Обычный 7 2 3 31" xfId="46463"/>
    <cellStyle name="Обычный 7 2 3 31 2" xfId="46464"/>
    <cellStyle name="Обычный 7 2 3 32" xfId="46465"/>
    <cellStyle name="Обычный 7 2 3 32 2" xfId="46466"/>
    <cellStyle name="Обычный 7 2 3 33" xfId="46467"/>
    <cellStyle name="Обычный 7 2 3 33 2" xfId="46468"/>
    <cellStyle name="Обычный 7 2 3 34" xfId="46469"/>
    <cellStyle name="Обычный 7 2 3 34 2" xfId="46470"/>
    <cellStyle name="Обычный 7 2 3 35" xfId="46471"/>
    <cellStyle name="Обычный 7 2 3 35 2" xfId="46472"/>
    <cellStyle name="Обычный 7 2 3 36" xfId="46473"/>
    <cellStyle name="Обычный 7 2 3 36 2" xfId="46474"/>
    <cellStyle name="Обычный 7 2 3 37" xfId="46475"/>
    <cellStyle name="Обычный 7 2 3 37 2" xfId="46476"/>
    <cellStyle name="Обычный 7 2 3 38" xfId="46477"/>
    <cellStyle name="Обычный 7 2 3 4" xfId="46478"/>
    <cellStyle name="Обычный 7 2 3 4 2" xfId="46479"/>
    <cellStyle name="Обычный 7 2 3 5" xfId="46480"/>
    <cellStyle name="Обычный 7 2 3 5 2" xfId="46481"/>
    <cellStyle name="Обычный 7 2 3 6" xfId="46482"/>
    <cellStyle name="Обычный 7 2 3 6 2" xfId="46483"/>
    <cellStyle name="Обычный 7 2 3 7" xfId="46484"/>
    <cellStyle name="Обычный 7 2 3 7 2" xfId="46485"/>
    <cellStyle name="Обычный 7 2 3 8" xfId="46486"/>
    <cellStyle name="Обычный 7 2 3 8 2" xfId="46487"/>
    <cellStyle name="Обычный 7 2 3 9" xfId="46488"/>
    <cellStyle name="Обычный 7 2 3 9 2" xfId="46489"/>
    <cellStyle name="Обычный 7 2 3_1 ЦК по годам" xfId="46490"/>
    <cellStyle name="Обычный 7 2 30" xfId="46491"/>
    <cellStyle name="Обычный 7 2 30 2" xfId="46492"/>
    <cellStyle name="Обычный 7 2 31" xfId="46493"/>
    <cellStyle name="Обычный 7 2 31 2" xfId="46494"/>
    <cellStyle name="Обычный 7 2 32" xfId="46495"/>
    <cellStyle name="Обычный 7 2 32 2" xfId="46496"/>
    <cellStyle name="Обычный 7 2 33" xfId="46497"/>
    <cellStyle name="Обычный 7 2 33 2" xfId="46498"/>
    <cellStyle name="Обычный 7 2 34" xfId="46499"/>
    <cellStyle name="Обычный 7 2 34 2" xfId="46500"/>
    <cellStyle name="Обычный 7 2 35" xfId="46501"/>
    <cellStyle name="Обычный 7 2 35 2" xfId="46502"/>
    <cellStyle name="Обычный 7 2 36" xfId="46503"/>
    <cellStyle name="Обычный 7 2 36 2" xfId="46504"/>
    <cellStyle name="Обычный 7 2 37" xfId="46505"/>
    <cellStyle name="Обычный 7 2 37 2" xfId="46506"/>
    <cellStyle name="Обычный 7 2 38" xfId="46507"/>
    <cellStyle name="Обычный 7 2 38 2" xfId="46508"/>
    <cellStyle name="Обычный 7 2 39" xfId="46509"/>
    <cellStyle name="Обычный 7 2 39 2" xfId="46510"/>
    <cellStyle name="Обычный 7 2 4" xfId="46511"/>
    <cellStyle name="Обычный 7 2 4 10" xfId="46512"/>
    <cellStyle name="Обычный 7 2 4 10 2" xfId="46513"/>
    <cellStyle name="Обычный 7 2 4 11" xfId="46514"/>
    <cellStyle name="Обычный 7 2 4 11 2" xfId="46515"/>
    <cellStyle name="Обычный 7 2 4 12" xfId="46516"/>
    <cellStyle name="Обычный 7 2 4 12 2" xfId="46517"/>
    <cellStyle name="Обычный 7 2 4 13" xfId="46518"/>
    <cellStyle name="Обычный 7 2 4 13 2" xfId="46519"/>
    <cellStyle name="Обычный 7 2 4 14" xfId="46520"/>
    <cellStyle name="Обычный 7 2 4 14 2" xfId="46521"/>
    <cellStyle name="Обычный 7 2 4 15" xfId="46522"/>
    <cellStyle name="Обычный 7 2 4 15 2" xfId="46523"/>
    <cellStyle name="Обычный 7 2 4 16" xfId="46524"/>
    <cellStyle name="Обычный 7 2 4 16 2" xfId="46525"/>
    <cellStyle name="Обычный 7 2 4 17" xfId="46526"/>
    <cellStyle name="Обычный 7 2 4 17 2" xfId="46527"/>
    <cellStyle name="Обычный 7 2 4 18" xfId="46528"/>
    <cellStyle name="Обычный 7 2 4 18 2" xfId="46529"/>
    <cellStyle name="Обычный 7 2 4 19" xfId="46530"/>
    <cellStyle name="Обычный 7 2 4 19 2" xfId="46531"/>
    <cellStyle name="Обычный 7 2 4 2" xfId="46532"/>
    <cellStyle name="Обычный 7 2 4 2 10" xfId="46533"/>
    <cellStyle name="Обычный 7 2 4 2 10 2" xfId="46534"/>
    <cellStyle name="Обычный 7 2 4 2 11" xfId="46535"/>
    <cellStyle name="Обычный 7 2 4 2 11 2" xfId="46536"/>
    <cellStyle name="Обычный 7 2 4 2 12" xfId="46537"/>
    <cellStyle name="Обычный 7 2 4 2 12 2" xfId="46538"/>
    <cellStyle name="Обычный 7 2 4 2 13" xfId="46539"/>
    <cellStyle name="Обычный 7 2 4 2 13 2" xfId="46540"/>
    <cellStyle name="Обычный 7 2 4 2 14" xfId="46541"/>
    <cellStyle name="Обычный 7 2 4 2 14 2" xfId="46542"/>
    <cellStyle name="Обычный 7 2 4 2 15" xfId="46543"/>
    <cellStyle name="Обычный 7 2 4 2 15 2" xfId="46544"/>
    <cellStyle name="Обычный 7 2 4 2 16" xfId="46545"/>
    <cellStyle name="Обычный 7 2 4 2 16 2" xfId="46546"/>
    <cellStyle name="Обычный 7 2 4 2 17" xfId="46547"/>
    <cellStyle name="Обычный 7 2 4 2 17 2" xfId="46548"/>
    <cellStyle name="Обычный 7 2 4 2 18" xfId="46549"/>
    <cellStyle name="Обычный 7 2 4 2 18 2" xfId="46550"/>
    <cellStyle name="Обычный 7 2 4 2 19" xfId="46551"/>
    <cellStyle name="Обычный 7 2 4 2 19 2" xfId="46552"/>
    <cellStyle name="Обычный 7 2 4 2 2" xfId="46553"/>
    <cellStyle name="Обычный 7 2 4 2 2 10" xfId="46554"/>
    <cellStyle name="Обычный 7 2 4 2 2 10 2" xfId="46555"/>
    <cellStyle name="Обычный 7 2 4 2 2 11" xfId="46556"/>
    <cellStyle name="Обычный 7 2 4 2 2 11 2" xfId="46557"/>
    <cellStyle name="Обычный 7 2 4 2 2 12" xfId="46558"/>
    <cellStyle name="Обычный 7 2 4 2 2 12 2" xfId="46559"/>
    <cellStyle name="Обычный 7 2 4 2 2 13" xfId="46560"/>
    <cellStyle name="Обычный 7 2 4 2 2 13 2" xfId="46561"/>
    <cellStyle name="Обычный 7 2 4 2 2 14" xfId="46562"/>
    <cellStyle name="Обычный 7 2 4 2 2 14 2" xfId="46563"/>
    <cellStyle name="Обычный 7 2 4 2 2 15" xfId="46564"/>
    <cellStyle name="Обычный 7 2 4 2 2 15 2" xfId="46565"/>
    <cellStyle name="Обычный 7 2 4 2 2 16" xfId="46566"/>
    <cellStyle name="Обычный 7 2 4 2 2 16 2" xfId="46567"/>
    <cellStyle name="Обычный 7 2 4 2 2 17" xfId="46568"/>
    <cellStyle name="Обычный 7 2 4 2 2 17 2" xfId="46569"/>
    <cellStyle name="Обычный 7 2 4 2 2 18" xfId="46570"/>
    <cellStyle name="Обычный 7 2 4 2 2 18 2" xfId="46571"/>
    <cellStyle name="Обычный 7 2 4 2 2 19" xfId="46572"/>
    <cellStyle name="Обычный 7 2 4 2 2 19 2" xfId="46573"/>
    <cellStyle name="Обычный 7 2 4 2 2 2" xfId="46574"/>
    <cellStyle name="Обычный 7 2 4 2 2 2 2" xfId="46575"/>
    <cellStyle name="Обычный 7 2 4 2 2 20" xfId="46576"/>
    <cellStyle name="Обычный 7 2 4 2 2 20 2" xfId="46577"/>
    <cellStyle name="Обычный 7 2 4 2 2 21" xfId="46578"/>
    <cellStyle name="Обычный 7 2 4 2 2 21 2" xfId="46579"/>
    <cellStyle name="Обычный 7 2 4 2 2 22" xfId="46580"/>
    <cellStyle name="Обычный 7 2 4 2 2 22 2" xfId="46581"/>
    <cellStyle name="Обычный 7 2 4 2 2 23" xfId="46582"/>
    <cellStyle name="Обычный 7 2 4 2 2 23 2" xfId="46583"/>
    <cellStyle name="Обычный 7 2 4 2 2 24" xfId="46584"/>
    <cellStyle name="Обычный 7 2 4 2 2 24 2" xfId="46585"/>
    <cellStyle name="Обычный 7 2 4 2 2 25" xfId="46586"/>
    <cellStyle name="Обычный 7 2 4 2 2 25 2" xfId="46587"/>
    <cellStyle name="Обычный 7 2 4 2 2 26" xfId="46588"/>
    <cellStyle name="Обычный 7 2 4 2 2 26 2" xfId="46589"/>
    <cellStyle name="Обычный 7 2 4 2 2 27" xfId="46590"/>
    <cellStyle name="Обычный 7 2 4 2 2 27 2" xfId="46591"/>
    <cellStyle name="Обычный 7 2 4 2 2 28" xfId="46592"/>
    <cellStyle name="Обычный 7 2 4 2 2 28 2" xfId="46593"/>
    <cellStyle name="Обычный 7 2 4 2 2 29" xfId="46594"/>
    <cellStyle name="Обычный 7 2 4 2 2 29 2" xfId="46595"/>
    <cellStyle name="Обычный 7 2 4 2 2 3" xfId="46596"/>
    <cellStyle name="Обычный 7 2 4 2 2 3 2" xfId="46597"/>
    <cellStyle name="Обычный 7 2 4 2 2 30" xfId="46598"/>
    <cellStyle name="Обычный 7 2 4 2 2 30 2" xfId="46599"/>
    <cellStyle name="Обычный 7 2 4 2 2 31" xfId="46600"/>
    <cellStyle name="Обычный 7 2 4 2 2 31 2" xfId="46601"/>
    <cellStyle name="Обычный 7 2 4 2 2 32" xfId="46602"/>
    <cellStyle name="Обычный 7 2 4 2 2 32 2" xfId="46603"/>
    <cellStyle name="Обычный 7 2 4 2 2 33" xfId="46604"/>
    <cellStyle name="Обычный 7 2 4 2 2 33 2" xfId="46605"/>
    <cellStyle name="Обычный 7 2 4 2 2 34" xfId="46606"/>
    <cellStyle name="Обычный 7 2 4 2 2 34 2" xfId="46607"/>
    <cellStyle name="Обычный 7 2 4 2 2 35" xfId="46608"/>
    <cellStyle name="Обычный 7 2 4 2 2 4" xfId="46609"/>
    <cellStyle name="Обычный 7 2 4 2 2 4 2" xfId="46610"/>
    <cellStyle name="Обычный 7 2 4 2 2 5" xfId="46611"/>
    <cellStyle name="Обычный 7 2 4 2 2 5 2" xfId="46612"/>
    <cellStyle name="Обычный 7 2 4 2 2 6" xfId="46613"/>
    <cellStyle name="Обычный 7 2 4 2 2 6 2" xfId="46614"/>
    <cellStyle name="Обычный 7 2 4 2 2 7" xfId="46615"/>
    <cellStyle name="Обычный 7 2 4 2 2 7 2" xfId="46616"/>
    <cellStyle name="Обычный 7 2 4 2 2 8" xfId="46617"/>
    <cellStyle name="Обычный 7 2 4 2 2 8 2" xfId="46618"/>
    <cellStyle name="Обычный 7 2 4 2 2 9" xfId="46619"/>
    <cellStyle name="Обычный 7 2 4 2 2 9 2" xfId="46620"/>
    <cellStyle name="Обычный 7 2 4 2 20" xfId="46621"/>
    <cellStyle name="Обычный 7 2 4 2 20 2" xfId="46622"/>
    <cellStyle name="Обычный 7 2 4 2 21" xfId="46623"/>
    <cellStyle name="Обычный 7 2 4 2 21 2" xfId="46624"/>
    <cellStyle name="Обычный 7 2 4 2 22" xfId="46625"/>
    <cellStyle name="Обычный 7 2 4 2 22 2" xfId="46626"/>
    <cellStyle name="Обычный 7 2 4 2 23" xfId="46627"/>
    <cellStyle name="Обычный 7 2 4 2 23 2" xfId="46628"/>
    <cellStyle name="Обычный 7 2 4 2 24" xfId="46629"/>
    <cellStyle name="Обычный 7 2 4 2 24 2" xfId="46630"/>
    <cellStyle name="Обычный 7 2 4 2 25" xfId="46631"/>
    <cellStyle name="Обычный 7 2 4 2 25 2" xfId="46632"/>
    <cellStyle name="Обычный 7 2 4 2 26" xfId="46633"/>
    <cellStyle name="Обычный 7 2 4 2 26 2" xfId="46634"/>
    <cellStyle name="Обычный 7 2 4 2 27" xfId="46635"/>
    <cellStyle name="Обычный 7 2 4 2 27 2" xfId="46636"/>
    <cellStyle name="Обычный 7 2 4 2 28" xfId="46637"/>
    <cellStyle name="Обычный 7 2 4 2 28 2" xfId="46638"/>
    <cellStyle name="Обычный 7 2 4 2 29" xfId="46639"/>
    <cellStyle name="Обычный 7 2 4 2 29 2" xfId="46640"/>
    <cellStyle name="Обычный 7 2 4 2 3" xfId="46641"/>
    <cellStyle name="Обычный 7 2 4 2 3 2" xfId="46642"/>
    <cellStyle name="Обычный 7 2 4 2 30" xfId="46643"/>
    <cellStyle name="Обычный 7 2 4 2 30 2" xfId="46644"/>
    <cellStyle name="Обычный 7 2 4 2 31" xfId="46645"/>
    <cellStyle name="Обычный 7 2 4 2 31 2" xfId="46646"/>
    <cellStyle name="Обычный 7 2 4 2 32" xfId="46647"/>
    <cellStyle name="Обычный 7 2 4 2 32 2" xfId="46648"/>
    <cellStyle name="Обычный 7 2 4 2 33" xfId="46649"/>
    <cellStyle name="Обычный 7 2 4 2 33 2" xfId="46650"/>
    <cellStyle name="Обычный 7 2 4 2 34" xfId="46651"/>
    <cellStyle name="Обычный 7 2 4 2 34 2" xfId="46652"/>
    <cellStyle name="Обычный 7 2 4 2 35" xfId="46653"/>
    <cellStyle name="Обычный 7 2 4 2 35 2" xfId="46654"/>
    <cellStyle name="Обычный 7 2 4 2 36" xfId="46655"/>
    <cellStyle name="Обычный 7 2 4 2 36 2" xfId="46656"/>
    <cellStyle name="Обычный 7 2 4 2 37" xfId="46657"/>
    <cellStyle name="Обычный 7 2 4 2 4" xfId="46658"/>
    <cellStyle name="Обычный 7 2 4 2 4 2" xfId="46659"/>
    <cellStyle name="Обычный 7 2 4 2 5" xfId="46660"/>
    <cellStyle name="Обычный 7 2 4 2 5 2" xfId="46661"/>
    <cellStyle name="Обычный 7 2 4 2 6" xfId="46662"/>
    <cellStyle name="Обычный 7 2 4 2 6 2" xfId="46663"/>
    <cellStyle name="Обычный 7 2 4 2 7" xfId="46664"/>
    <cellStyle name="Обычный 7 2 4 2 7 2" xfId="46665"/>
    <cellStyle name="Обычный 7 2 4 2 8" xfId="46666"/>
    <cellStyle name="Обычный 7 2 4 2 8 2" xfId="46667"/>
    <cellStyle name="Обычный 7 2 4 2 9" xfId="46668"/>
    <cellStyle name="Обычный 7 2 4 2 9 2" xfId="46669"/>
    <cellStyle name="Обычный 7 2 4 20" xfId="46670"/>
    <cellStyle name="Обычный 7 2 4 20 2" xfId="46671"/>
    <cellStyle name="Обычный 7 2 4 21" xfId="46672"/>
    <cellStyle name="Обычный 7 2 4 21 2" xfId="46673"/>
    <cellStyle name="Обычный 7 2 4 22" xfId="46674"/>
    <cellStyle name="Обычный 7 2 4 22 2" xfId="46675"/>
    <cellStyle name="Обычный 7 2 4 23" xfId="46676"/>
    <cellStyle name="Обычный 7 2 4 23 2" xfId="46677"/>
    <cellStyle name="Обычный 7 2 4 24" xfId="46678"/>
    <cellStyle name="Обычный 7 2 4 24 2" xfId="46679"/>
    <cellStyle name="Обычный 7 2 4 25" xfId="46680"/>
    <cellStyle name="Обычный 7 2 4 25 2" xfId="46681"/>
    <cellStyle name="Обычный 7 2 4 26" xfId="46682"/>
    <cellStyle name="Обычный 7 2 4 26 2" xfId="46683"/>
    <cellStyle name="Обычный 7 2 4 27" xfId="46684"/>
    <cellStyle name="Обычный 7 2 4 27 2" xfId="46685"/>
    <cellStyle name="Обычный 7 2 4 28" xfId="46686"/>
    <cellStyle name="Обычный 7 2 4 28 2" xfId="46687"/>
    <cellStyle name="Обычный 7 2 4 29" xfId="46688"/>
    <cellStyle name="Обычный 7 2 4 29 2" xfId="46689"/>
    <cellStyle name="Обычный 7 2 4 3" xfId="46690"/>
    <cellStyle name="Обычный 7 2 4 3 10" xfId="46691"/>
    <cellStyle name="Обычный 7 2 4 3 10 2" xfId="46692"/>
    <cellStyle name="Обычный 7 2 4 3 11" xfId="46693"/>
    <cellStyle name="Обычный 7 2 4 3 11 2" xfId="46694"/>
    <cellStyle name="Обычный 7 2 4 3 12" xfId="46695"/>
    <cellStyle name="Обычный 7 2 4 3 12 2" xfId="46696"/>
    <cellStyle name="Обычный 7 2 4 3 13" xfId="46697"/>
    <cellStyle name="Обычный 7 2 4 3 13 2" xfId="46698"/>
    <cellStyle name="Обычный 7 2 4 3 14" xfId="46699"/>
    <cellStyle name="Обычный 7 2 4 3 14 2" xfId="46700"/>
    <cellStyle name="Обычный 7 2 4 3 15" xfId="46701"/>
    <cellStyle name="Обычный 7 2 4 3 15 2" xfId="46702"/>
    <cellStyle name="Обычный 7 2 4 3 16" xfId="46703"/>
    <cellStyle name="Обычный 7 2 4 3 16 2" xfId="46704"/>
    <cellStyle name="Обычный 7 2 4 3 17" xfId="46705"/>
    <cellStyle name="Обычный 7 2 4 3 17 2" xfId="46706"/>
    <cellStyle name="Обычный 7 2 4 3 18" xfId="46707"/>
    <cellStyle name="Обычный 7 2 4 3 18 2" xfId="46708"/>
    <cellStyle name="Обычный 7 2 4 3 19" xfId="46709"/>
    <cellStyle name="Обычный 7 2 4 3 19 2" xfId="46710"/>
    <cellStyle name="Обычный 7 2 4 3 2" xfId="46711"/>
    <cellStyle name="Обычный 7 2 4 3 2 2" xfId="46712"/>
    <cellStyle name="Обычный 7 2 4 3 20" xfId="46713"/>
    <cellStyle name="Обычный 7 2 4 3 20 2" xfId="46714"/>
    <cellStyle name="Обычный 7 2 4 3 21" xfId="46715"/>
    <cellStyle name="Обычный 7 2 4 3 21 2" xfId="46716"/>
    <cellStyle name="Обычный 7 2 4 3 22" xfId="46717"/>
    <cellStyle name="Обычный 7 2 4 3 22 2" xfId="46718"/>
    <cellStyle name="Обычный 7 2 4 3 23" xfId="46719"/>
    <cellStyle name="Обычный 7 2 4 3 23 2" xfId="46720"/>
    <cellStyle name="Обычный 7 2 4 3 24" xfId="46721"/>
    <cellStyle name="Обычный 7 2 4 3 24 2" xfId="46722"/>
    <cellStyle name="Обычный 7 2 4 3 25" xfId="46723"/>
    <cellStyle name="Обычный 7 2 4 3 25 2" xfId="46724"/>
    <cellStyle name="Обычный 7 2 4 3 26" xfId="46725"/>
    <cellStyle name="Обычный 7 2 4 3 26 2" xfId="46726"/>
    <cellStyle name="Обычный 7 2 4 3 27" xfId="46727"/>
    <cellStyle name="Обычный 7 2 4 3 27 2" xfId="46728"/>
    <cellStyle name="Обычный 7 2 4 3 28" xfId="46729"/>
    <cellStyle name="Обычный 7 2 4 3 28 2" xfId="46730"/>
    <cellStyle name="Обычный 7 2 4 3 29" xfId="46731"/>
    <cellStyle name="Обычный 7 2 4 3 29 2" xfId="46732"/>
    <cellStyle name="Обычный 7 2 4 3 3" xfId="46733"/>
    <cellStyle name="Обычный 7 2 4 3 3 2" xfId="46734"/>
    <cellStyle name="Обычный 7 2 4 3 30" xfId="46735"/>
    <cellStyle name="Обычный 7 2 4 3 30 2" xfId="46736"/>
    <cellStyle name="Обычный 7 2 4 3 31" xfId="46737"/>
    <cellStyle name="Обычный 7 2 4 3 31 2" xfId="46738"/>
    <cellStyle name="Обычный 7 2 4 3 32" xfId="46739"/>
    <cellStyle name="Обычный 7 2 4 3 32 2" xfId="46740"/>
    <cellStyle name="Обычный 7 2 4 3 33" xfId="46741"/>
    <cellStyle name="Обычный 7 2 4 3 33 2" xfId="46742"/>
    <cellStyle name="Обычный 7 2 4 3 34" xfId="46743"/>
    <cellStyle name="Обычный 7 2 4 3 34 2" xfId="46744"/>
    <cellStyle name="Обычный 7 2 4 3 35" xfId="46745"/>
    <cellStyle name="Обычный 7 2 4 3 4" xfId="46746"/>
    <cellStyle name="Обычный 7 2 4 3 4 2" xfId="46747"/>
    <cellStyle name="Обычный 7 2 4 3 5" xfId="46748"/>
    <cellStyle name="Обычный 7 2 4 3 5 2" xfId="46749"/>
    <cellStyle name="Обычный 7 2 4 3 6" xfId="46750"/>
    <cellStyle name="Обычный 7 2 4 3 6 2" xfId="46751"/>
    <cellStyle name="Обычный 7 2 4 3 7" xfId="46752"/>
    <cellStyle name="Обычный 7 2 4 3 7 2" xfId="46753"/>
    <cellStyle name="Обычный 7 2 4 3 8" xfId="46754"/>
    <cellStyle name="Обычный 7 2 4 3 8 2" xfId="46755"/>
    <cellStyle name="Обычный 7 2 4 3 9" xfId="46756"/>
    <cellStyle name="Обычный 7 2 4 3 9 2" xfId="46757"/>
    <cellStyle name="Обычный 7 2 4 30" xfId="46758"/>
    <cellStyle name="Обычный 7 2 4 30 2" xfId="46759"/>
    <cellStyle name="Обычный 7 2 4 31" xfId="46760"/>
    <cellStyle name="Обычный 7 2 4 31 2" xfId="46761"/>
    <cellStyle name="Обычный 7 2 4 32" xfId="46762"/>
    <cellStyle name="Обычный 7 2 4 32 2" xfId="46763"/>
    <cellStyle name="Обычный 7 2 4 33" xfId="46764"/>
    <cellStyle name="Обычный 7 2 4 33 2" xfId="46765"/>
    <cellStyle name="Обычный 7 2 4 34" xfId="46766"/>
    <cellStyle name="Обычный 7 2 4 34 2" xfId="46767"/>
    <cellStyle name="Обычный 7 2 4 35" xfId="46768"/>
    <cellStyle name="Обычный 7 2 4 35 2" xfId="46769"/>
    <cellStyle name="Обычный 7 2 4 36" xfId="46770"/>
    <cellStyle name="Обычный 7 2 4 36 2" xfId="46771"/>
    <cellStyle name="Обычный 7 2 4 37" xfId="46772"/>
    <cellStyle name="Обычный 7 2 4 37 2" xfId="46773"/>
    <cellStyle name="Обычный 7 2 4 38" xfId="46774"/>
    <cellStyle name="Обычный 7 2 4 4" xfId="46775"/>
    <cellStyle name="Обычный 7 2 4 4 2" xfId="46776"/>
    <cellStyle name="Обычный 7 2 4 5" xfId="46777"/>
    <cellStyle name="Обычный 7 2 4 5 2" xfId="46778"/>
    <cellStyle name="Обычный 7 2 4 6" xfId="46779"/>
    <cellStyle name="Обычный 7 2 4 6 2" xfId="46780"/>
    <cellStyle name="Обычный 7 2 4 7" xfId="46781"/>
    <cellStyle name="Обычный 7 2 4 7 2" xfId="46782"/>
    <cellStyle name="Обычный 7 2 4 8" xfId="46783"/>
    <cellStyle name="Обычный 7 2 4 8 2" xfId="46784"/>
    <cellStyle name="Обычный 7 2 4 9" xfId="46785"/>
    <cellStyle name="Обычный 7 2 4 9 2" xfId="46786"/>
    <cellStyle name="Обычный 7 2 40" xfId="46787"/>
    <cellStyle name="Обычный 7 2 40 2" xfId="46788"/>
    <cellStyle name="Обычный 7 2 41" xfId="46789"/>
    <cellStyle name="Обычный 7 2 41 2" xfId="46790"/>
    <cellStyle name="Обычный 7 2 42" xfId="46791"/>
    <cellStyle name="Обычный 7 2 42 2" xfId="46792"/>
    <cellStyle name="Обычный 7 2 43" xfId="46793"/>
    <cellStyle name="Обычный 7 2 5" xfId="46794"/>
    <cellStyle name="Обычный 7 2 5 10" xfId="46795"/>
    <cellStyle name="Обычный 7 2 5 10 2" xfId="46796"/>
    <cellStyle name="Обычный 7 2 5 11" xfId="46797"/>
    <cellStyle name="Обычный 7 2 5 11 2" xfId="46798"/>
    <cellStyle name="Обычный 7 2 5 12" xfId="46799"/>
    <cellStyle name="Обычный 7 2 5 12 2" xfId="46800"/>
    <cellStyle name="Обычный 7 2 5 13" xfId="46801"/>
    <cellStyle name="Обычный 7 2 5 13 2" xfId="46802"/>
    <cellStyle name="Обычный 7 2 5 14" xfId="46803"/>
    <cellStyle name="Обычный 7 2 5 14 2" xfId="46804"/>
    <cellStyle name="Обычный 7 2 5 15" xfId="46805"/>
    <cellStyle name="Обычный 7 2 5 15 2" xfId="46806"/>
    <cellStyle name="Обычный 7 2 5 16" xfId="46807"/>
    <cellStyle name="Обычный 7 2 5 16 2" xfId="46808"/>
    <cellStyle name="Обычный 7 2 5 17" xfId="46809"/>
    <cellStyle name="Обычный 7 2 5 17 2" xfId="46810"/>
    <cellStyle name="Обычный 7 2 5 18" xfId="46811"/>
    <cellStyle name="Обычный 7 2 5 18 2" xfId="46812"/>
    <cellStyle name="Обычный 7 2 5 19" xfId="46813"/>
    <cellStyle name="Обычный 7 2 5 19 2" xfId="46814"/>
    <cellStyle name="Обычный 7 2 5 2" xfId="46815"/>
    <cellStyle name="Обычный 7 2 5 2 10" xfId="46816"/>
    <cellStyle name="Обычный 7 2 5 2 10 2" xfId="46817"/>
    <cellStyle name="Обычный 7 2 5 2 11" xfId="46818"/>
    <cellStyle name="Обычный 7 2 5 2 11 2" xfId="46819"/>
    <cellStyle name="Обычный 7 2 5 2 12" xfId="46820"/>
    <cellStyle name="Обычный 7 2 5 2 12 2" xfId="46821"/>
    <cellStyle name="Обычный 7 2 5 2 13" xfId="46822"/>
    <cellStyle name="Обычный 7 2 5 2 13 2" xfId="46823"/>
    <cellStyle name="Обычный 7 2 5 2 14" xfId="46824"/>
    <cellStyle name="Обычный 7 2 5 2 14 2" xfId="46825"/>
    <cellStyle name="Обычный 7 2 5 2 15" xfId="46826"/>
    <cellStyle name="Обычный 7 2 5 2 15 2" xfId="46827"/>
    <cellStyle name="Обычный 7 2 5 2 16" xfId="46828"/>
    <cellStyle name="Обычный 7 2 5 2 16 2" xfId="46829"/>
    <cellStyle name="Обычный 7 2 5 2 17" xfId="46830"/>
    <cellStyle name="Обычный 7 2 5 2 17 2" xfId="46831"/>
    <cellStyle name="Обычный 7 2 5 2 18" xfId="46832"/>
    <cellStyle name="Обычный 7 2 5 2 18 2" xfId="46833"/>
    <cellStyle name="Обычный 7 2 5 2 19" xfId="46834"/>
    <cellStyle name="Обычный 7 2 5 2 19 2" xfId="46835"/>
    <cellStyle name="Обычный 7 2 5 2 2" xfId="46836"/>
    <cellStyle name="Обычный 7 2 5 2 2 10" xfId="46837"/>
    <cellStyle name="Обычный 7 2 5 2 2 10 2" xfId="46838"/>
    <cellStyle name="Обычный 7 2 5 2 2 11" xfId="46839"/>
    <cellStyle name="Обычный 7 2 5 2 2 11 2" xfId="46840"/>
    <cellStyle name="Обычный 7 2 5 2 2 12" xfId="46841"/>
    <cellStyle name="Обычный 7 2 5 2 2 12 2" xfId="46842"/>
    <cellStyle name="Обычный 7 2 5 2 2 13" xfId="46843"/>
    <cellStyle name="Обычный 7 2 5 2 2 13 2" xfId="46844"/>
    <cellStyle name="Обычный 7 2 5 2 2 14" xfId="46845"/>
    <cellStyle name="Обычный 7 2 5 2 2 14 2" xfId="46846"/>
    <cellStyle name="Обычный 7 2 5 2 2 15" xfId="46847"/>
    <cellStyle name="Обычный 7 2 5 2 2 15 2" xfId="46848"/>
    <cellStyle name="Обычный 7 2 5 2 2 16" xfId="46849"/>
    <cellStyle name="Обычный 7 2 5 2 2 16 2" xfId="46850"/>
    <cellStyle name="Обычный 7 2 5 2 2 17" xfId="46851"/>
    <cellStyle name="Обычный 7 2 5 2 2 17 2" xfId="46852"/>
    <cellStyle name="Обычный 7 2 5 2 2 18" xfId="46853"/>
    <cellStyle name="Обычный 7 2 5 2 2 18 2" xfId="46854"/>
    <cellStyle name="Обычный 7 2 5 2 2 19" xfId="46855"/>
    <cellStyle name="Обычный 7 2 5 2 2 19 2" xfId="46856"/>
    <cellStyle name="Обычный 7 2 5 2 2 2" xfId="46857"/>
    <cellStyle name="Обычный 7 2 5 2 2 2 2" xfId="46858"/>
    <cellStyle name="Обычный 7 2 5 2 2 20" xfId="46859"/>
    <cellStyle name="Обычный 7 2 5 2 2 20 2" xfId="46860"/>
    <cellStyle name="Обычный 7 2 5 2 2 21" xfId="46861"/>
    <cellStyle name="Обычный 7 2 5 2 2 21 2" xfId="46862"/>
    <cellStyle name="Обычный 7 2 5 2 2 22" xfId="46863"/>
    <cellStyle name="Обычный 7 2 5 2 2 22 2" xfId="46864"/>
    <cellStyle name="Обычный 7 2 5 2 2 23" xfId="46865"/>
    <cellStyle name="Обычный 7 2 5 2 2 23 2" xfId="46866"/>
    <cellStyle name="Обычный 7 2 5 2 2 24" xfId="46867"/>
    <cellStyle name="Обычный 7 2 5 2 2 24 2" xfId="46868"/>
    <cellStyle name="Обычный 7 2 5 2 2 25" xfId="46869"/>
    <cellStyle name="Обычный 7 2 5 2 2 25 2" xfId="46870"/>
    <cellStyle name="Обычный 7 2 5 2 2 26" xfId="46871"/>
    <cellStyle name="Обычный 7 2 5 2 2 26 2" xfId="46872"/>
    <cellStyle name="Обычный 7 2 5 2 2 27" xfId="46873"/>
    <cellStyle name="Обычный 7 2 5 2 2 27 2" xfId="46874"/>
    <cellStyle name="Обычный 7 2 5 2 2 28" xfId="46875"/>
    <cellStyle name="Обычный 7 2 5 2 2 28 2" xfId="46876"/>
    <cellStyle name="Обычный 7 2 5 2 2 29" xfId="46877"/>
    <cellStyle name="Обычный 7 2 5 2 2 29 2" xfId="46878"/>
    <cellStyle name="Обычный 7 2 5 2 2 3" xfId="46879"/>
    <cellStyle name="Обычный 7 2 5 2 2 3 2" xfId="46880"/>
    <cellStyle name="Обычный 7 2 5 2 2 30" xfId="46881"/>
    <cellStyle name="Обычный 7 2 5 2 2 30 2" xfId="46882"/>
    <cellStyle name="Обычный 7 2 5 2 2 31" xfId="46883"/>
    <cellStyle name="Обычный 7 2 5 2 2 31 2" xfId="46884"/>
    <cellStyle name="Обычный 7 2 5 2 2 32" xfId="46885"/>
    <cellStyle name="Обычный 7 2 5 2 2 32 2" xfId="46886"/>
    <cellStyle name="Обычный 7 2 5 2 2 33" xfId="46887"/>
    <cellStyle name="Обычный 7 2 5 2 2 33 2" xfId="46888"/>
    <cellStyle name="Обычный 7 2 5 2 2 34" xfId="46889"/>
    <cellStyle name="Обычный 7 2 5 2 2 34 2" xfId="46890"/>
    <cellStyle name="Обычный 7 2 5 2 2 35" xfId="46891"/>
    <cellStyle name="Обычный 7 2 5 2 2 4" xfId="46892"/>
    <cellStyle name="Обычный 7 2 5 2 2 4 2" xfId="46893"/>
    <cellStyle name="Обычный 7 2 5 2 2 5" xfId="46894"/>
    <cellStyle name="Обычный 7 2 5 2 2 5 2" xfId="46895"/>
    <cellStyle name="Обычный 7 2 5 2 2 6" xfId="46896"/>
    <cellStyle name="Обычный 7 2 5 2 2 6 2" xfId="46897"/>
    <cellStyle name="Обычный 7 2 5 2 2 7" xfId="46898"/>
    <cellStyle name="Обычный 7 2 5 2 2 7 2" xfId="46899"/>
    <cellStyle name="Обычный 7 2 5 2 2 8" xfId="46900"/>
    <cellStyle name="Обычный 7 2 5 2 2 8 2" xfId="46901"/>
    <cellStyle name="Обычный 7 2 5 2 2 9" xfId="46902"/>
    <cellStyle name="Обычный 7 2 5 2 2 9 2" xfId="46903"/>
    <cellStyle name="Обычный 7 2 5 2 20" xfId="46904"/>
    <cellStyle name="Обычный 7 2 5 2 20 2" xfId="46905"/>
    <cellStyle name="Обычный 7 2 5 2 21" xfId="46906"/>
    <cellStyle name="Обычный 7 2 5 2 21 2" xfId="46907"/>
    <cellStyle name="Обычный 7 2 5 2 22" xfId="46908"/>
    <cellStyle name="Обычный 7 2 5 2 22 2" xfId="46909"/>
    <cellStyle name="Обычный 7 2 5 2 23" xfId="46910"/>
    <cellStyle name="Обычный 7 2 5 2 23 2" xfId="46911"/>
    <cellStyle name="Обычный 7 2 5 2 24" xfId="46912"/>
    <cellStyle name="Обычный 7 2 5 2 24 2" xfId="46913"/>
    <cellStyle name="Обычный 7 2 5 2 25" xfId="46914"/>
    <cellStyle name="Обычный 7 2 5 2 25 2" xfId="46915"/>
    <cellStyle name="Обычный 7 2 5 2 26" xfId="46916"/>
    <cellStyle name="Обычный 7 2 5 2 26 2" xfId="46917"/>
    <cellStyle name="Обычный 7 2 5 2 27" xfId="46918"/>
    <cellStyle name="Обычный 7 2 5 2 27 2" xfId="46919"/>
    <cellStyle name="Обычный 7 2 5 2 28" xfId="46920"/>
    <cellStyle name="Обычный 7 2 5 2 28 2" xfId="46921"/>
    <cellStyle name="Обычный 7 2 5 2 29" xfId="46922"/>
    <cellStyle name="Обычный 7 2 5 2 29 2" xfId="46923"/>
    <cellStyle name="Обычный 7 2 5 2 3" xfId="46924"/>
    <cellStyle name="Обычный 7 2 5 2 3 2" xfId="46925"/>
    <cellStyle name="Обычный 7 2 5 2 30" xfId="46926"/>
    <cellStyle name="Обычный 7 2 5 2 30 2" xfId="46927"/>
    <cellStyle name="Обычный 7 2 5 2 31" xfId="46928"/>
    <cellStyle name="Обычный 7 2 5 2 31 2" xfId="46929"/>
    <cellStyle name="Обычный 7 2 5 2 32" xfId="46930"/>
    <cellStyle name="Обычный 7 2 5 2 32 2" xfId="46931"/>
    <cellStyle name="Обычный 7 2 5 2 33" xfId="46932"/>
    <cellStyle name="Обычный 7 2 5 2 33 2" xfId="46933"/>
    <cellStyle name="Обычный 7 2 5 2 34" xfId="46934"/>
    <cellStyle name="Обычный 7 2 5 2 34 2" xfId="46935"/>
    <cellStyle name="Обычный 7 2 5 2 35" xfId="46936"/>
    <cellStyle name="Обычный 7 2 5 2 35 2" xfId="46937"/>
    <cellStyle name="Обычный 7 2 5 2 36" xfId="46938"/>
    <cellStyle name="Обычный 7 2 5 2 36 2" xfId="46939"/>
    <cellStyle name="Обычный 7 2 5 2 37" xfId="46940"/>
    <cellStyle name="Обычный 7 2 5 2 4" xfId="46941"/>
    <cellStyle name="Обычный 7 2 5 2 4 2" xfId="46942"/>
    <cellStyle name="Обычный 7 2 5 2 5" xfId="46943"/>
    <cellStyle name="Обычный 7 2 5 2 5 2" xfId="46944"/>
    <cellStyle name="Обычный 7 2 5 2 6" xfId="46945"/>
    <cellStyle name="Обычный 7 2 5 2 6 2" xfId="46946"/>
    <cellStyle name="Обычный 7 2 5 2 7" xfId="46947"/>
    <cellStyle name="Обычный 7 2 5 2 7 2" xfId="46948"/>
    <cellStyle name="Обычный 7 2 5 2 8" xfId="46949"/>
    <cellStyle name="Обычный 7 2 5 2 8 2" xfId="46950"/>
    <cellStyle name="Обычный 7 2 5 2 9" xfId="46951"/>
    <cellStyle name="Обычный 7 2 5 2 9 2" xfId="46952"/>
    <cellStyle name="Обычный 7 2 5 20" xfId="46953"/>
    <cellStyle name="Обычный 7 2 5 20 2" xfId="46954"/>
    <cellStyle name="Обычный 7 2 5 21" xfId="46955"/>
    <cellStyle name="Обычный 7 2 5 21 2" xfId="46956"/>
    <cellStyle name="Обычный 7 2 5 22" xfId="46957"/>
    <cellStyle name="Обычный 7 2 5 22 2" xfId="46958"/>
    <cellStyle name="Обычный 7 2 5 23" xfId="46959"/>
    <cellStyle name="Обычный 7 2 5 23 2" xfId="46960"/>
    <cellStyle name="Обычный 7 2 5 24" xfId="46961"/>
    <cellStyle name="Обычный 7 2 5 24 2" xfId="46962"/>
    <cellStyle name="Обычный 7 2 5 25" xfId="46963"/>
    <cellStyle name="Обычный 7 2 5 25 2" xfId="46964"/>
    <cellStyle name="Обычный 7 2 5 26" xfId="46965"/>
    <cellStyle name="Обычный 7 2 5 26 2" xfId="46966"/>
    <cellStyle name="Обычный 7 2 5 27" xfId="46967"/>
    <cellStyle name="Обычный 7 2 5 27 2" xfId="46968"/>
    <cellStyle name="Обычный 7 2 5 28" xfId="46969"/>
    <cellStyle name="Обычный 7 2 5 28 2" xfId="46970"/>
    <cellStyle name="Обычный 7 2 5 29" xfId="46971"/>
    <cellStyle name="Обычный 7 2 5 29 2" xfId="46972"/>
    <cellStyle name="Обычный 7 2 5 3" xfId="46973"/>
    <cellStyle name="Обычный 7 2 5 3 10" xfId="46974"/>
    <cellStyle name="Обычный 7 2 5 3 10 2" xfId="46975"/>
    <cellStyle name="Обычный 7 2 5 3 11" xfId="46976"/>
    <cellStyle name="Обычный 7 2 5 3 11 2" xfId="46977"/>
    <cellStyle name="Обычный 7 2 5 3 12" xfId="46978"/>
    <cellStyle name="Обычный 7 2 5 3 12 2" xfId="46979"/>
    <cellStyle name="Обычный 7 2 5 3 13" xfId="46980"/>
    <cellStyle name="Обычный 7 2 5 3 13 2" xfId="46981"/>
    <cellStyle name="Обычный 7 2 5 3 14" xfId="46982"/>
    <cellStyle name="Обычный 7 2 5 3 14 2" xfId="46983"/>
    <cellStyle name="Обычный 7 2 5 3 15" xfId="46984"/>
    <cellStyle name="Обычный 7 2 5 3 15 2" xfId="46985"/>
    <cellStyle name="Обычный 7 2 5 3 16" xfId="46986"/>
    <cellStyle name="Обычный 7 2 5 3 16 2" xfId="46987"/>
    <cellStyle name="Обычный 7 2 5 3 17" xfId="46988"/>
    <cellStyle name="Обычный 7 2 5 3 17 2" xfId="46989"/>
    <cellStyle name="Обычный 7 2 5 3 18" xfId="46990"/>
    <cellStyle name="Обычный 7 2 5 3 18 2" xfId="46991"/>
    <cellStyle name="Обычный 7 2 5 3 19" xfId="46992"/>
    <cellStyle name="Обычный 7 2 5 3 19 2" xfId="46993"/>
    <cellStyle name="Обычный 7 2 5 3 2" xfId="46994"/>
    <cellStyle name="Обычный 7 2 5 3 2 2" xfId="46995"/>
    <cellStyle name="Обычный 7 2 5 3 20" xfId="46996"/>
    <cellStyle name="Обычный 7 2 5 3 20 2" xfId="46997"/>
    <cellStyle name="Обычный 7 2 5 3 21" xfId="46998"/>
    <cellStyle name="Обычный 7 2 5 3 21 2" xfId="46999"/>
    <cellStyle name="Обычный 7 2 5 3 22" xfId="47000"/>
    <cellStyle name="Обычный 7 2 5 3 22 2" xfId="47001"/>
    <cellStyle name="Обычный 7 2 5 3 23" xfId="47002"/>
    <cellStyle name="Обычный 7 2 5 3 23 2" xfId="47003"/>
    <cellStyle name="Обычный 7 2 5 3 24" xfId="47004"/>
    <cellStyle name="Обычный 7 2 5 3 24 2" xfId="47005"/>
    <cellStyle name="Обычный 7 2 5 3 25" xfId="47006"/>
    <cellStyle name="Обычный 7 2 5 3 25 2" xfId="47007"/>
    <cellStyle name="Обычный 7 2 5 3 26" xfId="47008"/>
    <cellStyle name="Обычный 7 2 5 3 26 2" xfId="47009"/>
    <cellStyle name="Обычный 7 2 5 3 27" xfId="47010"/>
    <cellStyle name="Обычный 7 2 5 3 27 2" xfId="47011"/>
    <cellStyle name="Обычный 7 2 5 3 28" xfId="47012"/>
    <cellStyle name="Обычный 7 2 5 3 28 2" xfId="47013"/>
    <cellStyle name="Обычный 7 2 5 3 29" xfId="47014"/>
    <cellStyle name="Обычный 7 2 5 3 29 2" xfId="47015"/>
    <cellStyle name="Обычный 7 2 5 3 3" xfId="47016"/>
    <cellStyle name="Обычный 7 2 5 3 3 2" xfId="47017"/>
    <cellStyle name="Обычный 7 2 5 3 30" xfId="47018"/>
    <cellStyle name="Обычный 7 2 5 3 30 2" xfId="47019"/>
    <cellStyle name="Обычный 7 2 5 3 31" xfId="47020"/>
    <cellStyle name="Обычный 7 2 5 3 31 2" xfId="47021"/>
    <cellStyle name="Обычный 7 2 5 3 32" xfId="47022"/>
    <cellStyle name="Обычный 7 2 5 3 32 2" xfId="47023"/>
    <cellStyle name="Обычный 7 2 5 3 33" xfId="47024"/>
    <cellStyle name="Обычный 7 2 5 3 33 2" xfId="47025"/>
    <cellStyle name="Обычный 7 2 5 3 34" xfId="47026"/>
    <cellStyle name="Обычный 7 2 5 3 34 2" xfId="47027"/>
    <cellStyle name="Обычный 7 2 5 3 35" xfId="47028"/>
    <cellStyle name="Обычный 7 2 5 3 4" xfId="47029"/>
    <cellStyle name="Обычный 7 2 5 3 4 2" xfId="47030"/>
    <cellStyle name="Обычный 7 2 5 3 5" xfId="47031"/>
    <cellStyle name="Обычный 7 2 5 3 5 2" xfId="47032"/>
    <cellStyle name="Обычный 7 2 5 3 6" xfId="47033"/>
    <cellStyle name="Обычный 7 2 5 3 6 2" xfId="47034"/>
    <cellStyle name="Обычный 7 2 5 3 7" xfId="47035"/>
    <cellStyle name="Обычный 7 2 5 3 7 2" xfId="47036"/>
    <cellStyle name="Обычный 7 2 5 3 8" xfId="47037"/>
    <cellStyle name="Обычный 7 2 5 3 8 2" xfId="47038"/>
    <cellStyle name="Обычный 7 2 5 3 9" xfId="47039"/>
    <cellStyle name="Обычный 7 2 5 3 9 2" xfId="47040"/>
    <cellStyle name="Обычный 7 2 5 30" xfId="47041"/>
    <cellStyle name="Обычный 7 2 5 30 2" xfId="47042"/>
    <cellStyle name="Обычный 7 2 5 31" xfId="47043"/>
    <cellStyle name="Обычный 7 2 5 31 2" xfId="47044"/>
    <cellStyle name="Обычный 7 2 5 32" xfId="47045"/>
    <cellStyle name="Обычный 7 2 5 32 2" xfId="47046"/>
    <cellStyle name="Обычный 7 2 5 33" xfId="47047"/>
    <cellStyle name="Обычный 7 2 5 33 2" xfId="47048"/>
    <cellStyle name="Обычный 7 2 5 34" xfId="47049"/>
    <cellStyle name="Обычный 7 2 5 34 2" xfId="47050"/>
    <cellStyle name="Обычный 7 2 5 35" xfId="47051"/>
    <cellStyle name="Обычный 7 2 5 35 2" xfId="47052"/>
    <cellStyle name="Обычный 7 2 5 36" xfId="47053"/>
    <cellStyle name="Обычный 7 2 5 36 2" xfId="47054"/>
    <cellStyle name="Обычный 7 2 5 37" xfId="47055"/>
    <cellStyle name="Обычный 7 2 5 37 2" xfId="47056"/>
    <cellStyle name="Обычный 7 2 5 38" xfId="47057"/>
    <cellStyle name="Обычный 7 2 5 4" xfId="47058"/>
    <cellStyle name="Обычный 7 2 5 4 2" xfId="47059"/>
    <cellStyle name="Обычный 7 2 5 5" xfId="47060"/>
    <cellStyle name="Обычный 7 2 5 5 2" xfId="47061"/>
    <cellStyle name="Обычный 7 2 5 6" xfId="47062"/>
    <cellStyle name="Обычный 7 2 5 6 2" xfId="47063"/>
    <cellStyle name="Обычный 7 2 5 7" xfId="47064"/>
    <cellStyle name="Обычный 7 2 5 7 2" xfId="47065"/>
    <cellStyle name="Обычный 7 2 5 8" xfId="47066"/>
    <cellStyle name="Обычный 7 2 5 8 2" xfId="47067"/>
    <cellStyle name="Обычный 7 2 5 9" xfId="47068"/>
    <cellStyle name="Обычный 7 2 5 9 2" xfId="47069"/>
    <cellStyle name="Обычный 7 2 6" xfId="47070"/>
    <cellStyle name="Обычный 7 2 6 10" xfId="47071"/>
    <cellStyle name="Обычный 7 2 6 10 2" xfId="47072"/>
    <cellStyle name="Обычный 7 2 6 11" xfId="47073"/>
    <cellStyle name="Обычный 7 2 6 11 2" xfId="47074"/>
    <cellStyle name="Обычный 7 2 6 12" xfId="47075"/>
    <cellStyle name="Обычный 7 2 6 12 2" xfId="47076"/>
    <cellStyle name="Обычный 7 2 6 13" xfId="47077"/>
    <cellStyle name="Обычный 7 2 6 13 2" xfId="47078"/>
    <cellStyle name="Обычный 7 2 6 14" xfId="47079"/>
    <cellStyle name="Обычный 7 2 6 14 2" xfId="47080"/>
    <cellStyle name="Обычный 7 2 6 15" xfId="47081"/>
    <cellStyle name="Обычный 7 2 6 15 2" xfId="47082"/>
    <cellStyle name="Обычный 7 2 6 16" xfId="47083"/>
    <cellStyle name="Обычный 7 2 6 16 2" xfId="47084"/>
    <cellStyle name="Обычный 7 2 6 17" xfId="47085"/>
    <cellStyle name="Обычный 7 2 6 17 2" xfId="47086"/>
    <cellStyle name="Обычный 7 2 6 18" xfId="47087"/>
    <cellStyle name="Обычный 7 2 6 18 2" xfId="47088"/>
    <cellStyle name="Обычный 7 2 6 19" xfId="47089"/>
    <cellStyle name="Обычный 7 2 6 19 2" xfId="47090"/>
    <cellStyle name="Обычный 7 2 6 2" xfId="47091"/>
    <cellStyle name="Обычный 7 2 6 2 10" xfId="47092"/>
    <cellStyle name="Обычный 7 2 6 2 10 2" xfId="47093"/>
    <cellStyle name="Обычный 7 2 6 2 11" xfId="47094"/>
    <cellStyle name="Обычный 7 2 6 2 11 2" xfId="47095"/>
    <cellStyle name="Обычный 7 2 6 2 12" xfId="47096"/>
    <cellStyle name="Обычный 7 2 6 2 12 2" xfId="47097"/>
    <cellStyle name="Обычный 7 2 6 2 13" xfId="47098"/>
    <cellStyle name="Обычный 7 2 6 2 13 2" xfId="47099"/>
    <cellStyle name="Обычный 7 2 6 2 14" xfId="47100"/>
    <cellStyle name="Обычный 7 2 6 2 14 2" xfId="47101"/>
    <cellStyle name="Обычный 7 2 6 2 15" xfId="47102"/>
    <cellStyle name="Обычный 7 2 6 2 15 2" xfId="47103"/>
    <cellStyle name="Обычный 7 2 6 2 16" xfId="47104"/>
    <cellStyle name="Обычный 7 2 6 2 16 2" xfId="47105"/>
    <cellStyle name="Обычный 7 2 6 2 17" xfId="47106"/>
    <cellStyle name="Обычный 7 2 6 2 17 2" xfId="47107"/>
    <cellStyle name="Обычный 7 2 6 2 18" xfId="47108"/>
    <cellStyle name="Обычный 7 2 6 2 18 2" xfId="47109"/>
    <cellStyle name="Обычный 7 2 6 2 19" xfId="47110"/>
    <cellStyle name="Обычный 7 2 6 2 19 2" xfId="47111"/>
    <cellStyle name="Обычный 7 2 6 2 2" xfId="47112"/>
    <cellStyle name="Обычный 7 2 6 2 2 2" xfId="47113"/>
    <cellStyle name="Обычный 7 2 6 2 20" xfId="47114"/>
    <cellStyle name="Обычный 7 2 6 2 20 2" xfId="47115"/>
    <cellStyle name="Обычный 7 2 6 2 21" xfId="47116"/>
    <cellStyle name="Обычный 7 2 6 2 21 2" xfId="47117"/>
    <cellStyle name="Обычный 7 2 6 2 22" xfId="47118"/>
    <cellStyle name="Обычный 7 2 6 2 22 2" xfId="47119"/>
    <cellStyle name="Обычный 7 2 6 2 23" xfId="47120"/>
    <cellStyle name="Обычный 7 2 6 2 23 2" xfId="47121"/>
    <cellStyle name="Обычный 7 2 6 2 24" xfId="47122"/>
    <cellStyle name="Обычный 7 2 6 2 24 2" xfId="47123"/>
    <cellStyle name="Обычный 7 2 6 2 25" xfId="47124"/>
    <cellStyle name="Обычный 7 2 6 2 25 2" xfId="47125"/>
    <cellStyle name="Обычный 7 2 6 2 26" xfId="47126"/>
    <cellStyle name="Обычный 7 2 6 2 26 2" xfId="47127"/>
    <cellStyle name="Обычный 7 2 6 2 27" xfId="47128"/>
    <cellStyle name="Обычный 7 2 6 2 27 2" xfId="47129"/>
    <cellStyle name="Обычный 7 2 6 2 28" xfId="47130"/>
    <cellStyle name="Обычный 7 2 6 2 28 2" xfId="47131"/>
    <cellStyle name="Обычный 7 2 6 2 29" xfId="47132"/>
    <cellStyle name="Обычный 7 2 6 2 29 2" xfId="47133"/>
    <cellStyle name="Обычный 7 2 6 2 3" xfId="47134"/>
    <cellStyle name="Обычный 7 2 6 2 3 2" xfId="47135"/>
    <cellStyle name="Обычный 7 2 6 2 30" xfId="47136"/>
    <cellStyle name="Обычный 7 2 6 2 30 2" xfId="47137"/>
    <cellStyle name="Обычный 7 2 6 2 31" xfId="47138"/>
    <cellStyle name="Обычный 7 2 6 2 31 2" xfId="47139"/>
    <cellStyle name="Обычный 7 2 6 2 32" xfId="47140"/>
    <cellStyle name="Обычный 7 2 6 2 32 2" xfId="47141"/>
    <cellStyle name="Обычный 7 2 6 2 33" xfId="47142"/>
    <cellStyle name="Обычный 7 2 6 2 33 2" xfId="47143"/>
    <cellStyle name="Обычный 7 2 6 2 34" xfId="47144"/>
    <cellStyle name="Обычный 7 2 6 2 34 2" xfId="47145"/>
    <cellStyle name="Обычный 7 2 6 2 35" xfId="47146"/>
    <cellStyle name="Обычный 7 2 6 2 4" xfId="47147"/>
    <cellStyle name="Обычный 7 2 6 2 4 2" xfId="47148"/>
    <cellStyle name="Обычный 7 2 6 2 5" xfId="47149"/>
    <cellStyle name="Обычный 7 2 6 2 5 2" xfId="47150"/>
    <cellStyle name="Обычный 7 2 6 2 6" xfId="47151"/>
    <cellStyle name="Обычный 7 2 6 2 6 2" xfId="47152"/>
    <cellStyle name="Обычный 7 2 6 2 7" xfId="47153"/>
    <cellStyle name="Обычный 7 2 6 2 7 2" xfId="47154"/>
    <cellStyle name="Обычный 7 2 6 2 8" xfId="47155"/>
    <cellStyle name="Обычный 7 2 6 2 8 2" xfId="47156"/>
    <cellStyle name="Обычный 7 2 6 2 9" xfId="47157"/>
    <cellStyle name="Обычный 7 2 6 2 9 2" xfId="47158"/>
    <cellStyle name="Обычный 7 2 6 20" xfId="47159"/>
    <cellStyle name="Обычный 7 2 6 20 2" xfId="47160"/>
    <cellStyle name="Обычный 7 2 6 21" xfId="47161"/>
    <cellStyle name="Обычный 7 2 6 21 2" xfId="47162"/>
    <cellStyle name="Обычный 7 2 6 22" xfId="47163"/>
    <cellStyle name="Обычный 7 2 6 22 2" xfId="47164"/>
    <cellStyle name="Обычный 7 2 6 23" xfId="47165"/>
    <cellStyle name="Обычный 7 2 6 23 2" xfId="47166"/>
    <cellStyle name="Обычный 7 2 6 24" xfId="47167"/>
    <cellStyle name="Обычный 7 2 6 24 2" xfId="47168"/>
    <cellStyle name="Обычный 7 2 6 25" xfId="47169"/>
    <cellStyle name="Обычный 7 2 6 25 2" xfId="47170"/>
    <cellStyle name="Обычный 7 2 6 26" xfId="47171"/>
    <cellStyle name="Обычный 7 2 6 26 2" xfId="47172"/>
    <cellStyle name="Обычный 7 2 6 27" xfId="47173"/>
    <cellStyle name="Обычный 7 2 6 27 2" xfId="47174"/>
    <cellStyle name="Обычный 7 2 6 28" xfId="47175"/>
    <cellStyle name="Обычный 7 2 6 28 2" xfId="47176"/>
    <cellStyle name="Обычный 7 2 6 29" xfId="47177"/>
    <cellStyle name="Обычный 7 2 6 29 2" xfId="47178"/>
    <cellStyle name="Обычный 7 2 6 3" xfId="47179"/>
    <cellStyle name="Обычный 7 2 6 3 2" xfId="47180"/>
    <cellStyle name="Обычный 7 2 6 30" xfId="47181"/>
    <cellStyle name="Обычный 7 2 6 30 2" xfId="47182"/>
    <cellStyle name="Обычный 7 2 6 31" xfId="47183"/>
    <cellStyle name="Обычный 7 2 6 31 2" xfId="47184"/>
    <cellStyle name="Обычный 7 2 6 32" xfId="47185"/>
    <cellStyle name="Обычный 7 2 6 32 2" xfId="47186"/>
    <cellStyle name="Обычный 7 2 6 33" xfId="47187"/>
    <cellStyle name="Обычный 7 2 6 33 2" xfId="47188"/>
    <cellStyle name="Обычный 7 2 6 34" xfId="47189"/>
    <cellStyle name="Обычный 7 2 6 34 2" xfId="47190"/>
    <cellStyle name="Обычный 7 2 6 35" xfId="47191"/>
    <cellStyle name="Обычный 7 2 6 35 2" xfId="47192"/>
    <cellStyle name="Обычный 7 2 6 36" xfId="47193"/>
    <cellStyle name="Обычный 7 2 6 36 2" xfId="47194"/>
    <cellStyle name="Обычный 7 2 6 37" xfId="47195"/>
    <cellStyle name="Обычный 7 2 6 4" xfId="47196"/>
    <cellStyle name="Обычный 7 2 6 4 2" xfId="47197"/>
    <cellStyle name="Обычный 7 2 6 5" xfId="47198"/>
    <cellStyle name="Обычный 7 2 6 5 2" xfId="47199"/>
    <cellStyle name="Обычный 7 2 6 6" xfId="47200"/>
    <cellStyle name="Обычный 7 2 6 6 2" xfId="47201"/>
    <cellStyle name="Обычный 7 2 6 7" xfId="47202"/>
    <cellStyle name="Обычный 7 2 6 7 2" xfId="47203"/>
    <cellStyle name="Обычный 7 2 6 8" xfId="47204"/>
    <cellStyle name="Обычный 7 2 6 8 2" xfId="47205"/>
    <cellStyle name="Обычный 7 2 6 9" xfId="47206"/>
    <cellStyle name="Обычный 7 2 6 9 2" xfId="47207"/>
    <cellStyle name="Обычный 7 2 7" xfId="47208"/>
    <cellStyle name="Обычный 7 2 7 10" xfId="47209"/>
    <cellStyle name="Обычный 7 2 7 10 2" xfId="47210"/>
    <cellStyle name="Обычный 7 2 7 11" xfId="47211"/>
    <cellStyle name="Обычный 7 2 7 11 2" xfId="47212"/>
    <cellStyle name="Обычный 7 2 7 12" xfId="47213"/>
    <cellStyle name="Обычный 7 2 7 12 2" xfId="47214"/>
    <cellStyle name="Обычный 7 2 7 13" xfId="47215"/>
    <cellStyle name="Обычный 7 2 7 13 2" xfId="47216"/>
    <cellStyle name="Обычный 7 2 7 14" xfId="47217"/>
    <cellStyle name="Обычный 7 2 7 14 2" xfId="47218"/>
    <cellStyle name="Обычный 7 2 7 15" xfId="47219"/>
    <cellStyle name="Обычный 7 2 7 15 2" xfId="47220"/>
    <cellStyle name="Обычный 7 2 7 16" xfId="47221"/>
    <cellStyle name="Обычный 7 2 7 16 2" xfId="47222"/>
    <cellStyle name="Обычный 7 2 7 17" xfId="47223"/>
    <cellStyle name="Обычный 7 2 7 17 2" xfId="47224"/>
    <cellStyle name="Обычный 7 2 7 18" xfId="47225"/>
    <cellStyle name="Обычный 7 2 7 18 2" xfId="47226"/>
    <cellStyle name="Обычный 7 2 7 19" xfId="47227"/>
    <cellStyle name="Обычный 7 2 7 19 2" xfId="47228"/>
    <cellStyle name="Обычный 7 2 7 2" xfId="47229"/>
    <cellStyle name="Обычный 7 2 7 2 10" xfId="47230"/>
    <cellStyle name="Обычный 7 2 7 2 10 2" xfId="47231"/>
    <cellStyle name="Обычный 7 2 7 2 11" xfId="47232"/>
    <cellStyle name="Обычный 7 2 7 2 11 2" xfId="47233"/>
    <cellStyle name="Обычный 7 2 7 2 12" xfId="47234"/>
    <cellStyle name="Обычный 7 2 7 2 12 2" xfId="47235"/>
    <cellStyle name="Обычный 7 2 7 2 13" xfId="47236"/>
    <cellStyle name="Обычный 7 2 7 2 13 2" xfId="47237"/>
    <cellStyle name="Обычный 7 2 7 2 14" xfId="47238"/>
    <cellStyle name="Обычный 7 2 7 2 14 2" xfId="47239"/>
    <cellStyle name="Обычный 7 2 7 2 15" xfId="47240"/>
    <cellStyle name="Обычный 7 2 7 2 15 2" xfId="47241"/>
    <cellStyle name="Обычный 7 2 7 2 16" xfId="47242"/>
    <cellStyle name="Обычный 7 2 7 2 16 2" xfId="47243"/>
    <cellStyle name="Обычный 7 2 7 2 17" xfId="47244"/>
    <cellStyle name="Обычный 7 2 7 2 17 2" xfId="47245"/>
    <cellStyle name="Обычный 7 2 7 2 18" xfId="47246"/>
    <cellStyle name="Обычный 7 2 7 2 18 2" xfId="47247"/>
    <cellStyle name="Обычный 7 2 7 2 19" xfId="47248"/>
    <cellStyle name="Обычный 7 2 7 2 19 2" xfId="47249"/>
    <cellStyle name="Обычный 7 2 7 2 2" xfId="47250"/>
    <cellStyle name="Обычный 7 2 7 2 2 2" xfId="47251"/>
    <cellStyle name="Обычный 7 2 7 2 20" xfId="47252"/>
    <cellStyle name="Обычный 7 2 7 2 20 2" xfId="47253"/>
    <cellStyle name="Обычный 7 2 7 2 21" xfId="47254"/>
    <cellStyle name="Обычный 7 2 7 2 21 2" xfId="47255"/>
    <cellStyle name="Обычный 7 2 7 2 22" xfId="47256"/>
    <cellStyle name="Обычный 7 2 7 2 22 2" xfId="47257"/>
    <cellStyle name="Обычный 7 2 7 2 23" xfId="47258"/>
    <cellStyle name="Обычный 7 2 7 2 23 2" xfId="47259"/>
    <cellStyle name="Обычный 7 2 7 2 24" xfId="47260"/>
    <cellStyle name="Обычный 7 2 7 2 24 2" xfId="47261"/>
    <cellStyle name="Обычный 7 2 7 2 25" xfId="47262"/>
    <cellStyle name="Обычный 7 2 7 2 25 2" xfId="47263"/>
    <cellStyle name="Обычный 7 2 7 2 26" xfId="47264"/>
    <cellStyle name="Обычный 7 2 7 2 26 2" xfId="47265"/>
    <cellStyle name="Обычный 7 2 7 2 27" xfId="47266"/>
    <cellStyle name="Обычный 7 2 7 2 27 2" xfId="47267"/>
    <cellStyle name="Обычный 7 2 7 2 28" xfId="47268"/>
    <cellStyle name="Обычный 7 2 7 2 28 2" xfId="47269"/>
    <cellStyle name="Обычный 7 2 7 2 29" xfId="47270"/>
    <cellStyle name="Обычный 7 2 7 2 29 2" xfId="47271"/>
    <cellStyle name="Обычный 7 2 7 2 3" xfId="47272"/>
    <cellStyle name="Обычный 7 2 7 2 3 2" xfId="47273"/>
    <cellStyle name="Обычный 7 2 7 2 30" xfId="47274"/>
    <cellStyle name="Обычный 7 2 7 2 30 2" xfId="47275"/>
    <cellStyle name="Обычный 7 2 7 2 31" xfId="47276"/>
    <cellStyle name="Обычный 7 2 7 2 31 2" xfId="47277"/>
    <cellStyle name="Обычный 7 2 7 2 32" xfId="47278"/>
    <cellStyle name="Обычный 7 2 7 2 32 2" xfId="47279"/>
    <cellStyle name="Обычный 7 2 7 2 33" xfId="47280"/>
    <cellStyle name="Обычный 7 2 7 2 33 2" xfId="47281"/>
    <cellStyle name="Обычный 7 2 7 2 34" xfId="47282"/>
    <cellStyle name="Обычный 7 2 7 2 34 2" xfId="47283"/>
    <cellStyle name="Обычный 7 2 7 2 35" xfId="47284"/>
    <cellStyle name="Обычный 7 2 7 2 4" xfId="47285"/>
    <cellStyle name="Обычный 7 2 7 2 4 2" xfId="47286"/>
    <cellStyle name="Обычный 7 2 7 2 5" xfId="47287"/>
    <cellStyle name="Обычный 7 2 7 2 5 2" xfId="47288"/>
    <cellStyle name="Обычный 7 2 7 2 6" xfId="47289"/>
    <cellStyle name="Обычный 7 2 7 2 6 2" xfId="47290"/>
    <cellStyle name="Обычный 7 2 7 2 7" xfId="47291"/>
    <cellStyle name="Обычный 7 2 7 2 7 2" xfId="47292"/>
    <cellStyle name="Обычный 7 2 7 2 8" xfId="47293"/>
    <cellStyle name="Обычный 7 2 7 2 8 2" xfId="47294"/>
    <cellStyle name="Обычный 7 2 7 2 9" xfId="47295"/>
    <cellStyle name="Обычный 7 2 7 2 9 2" xfId="47296"/>
    <cellStyle name="Обычный 7 2 7 20" xfId="47297"/>
    <cellStyle name="Обычный 7 2 7 20 2" xfId="47298"/>
    <cellStyle name="Обычный 7 2 7 21" xfId="47299"/>
    <cellStyle name="Обычный 7 2 7 21 2" xfId="47300"/>
    <cellStyle name="Обычный 7 2 7 22" xfId="47301"/>
    <cellStyle name="Обычный 7 2 7 22 2" xfId="47302"/>
    <cellStyle name="Обычный 7 2 7 23" xfId="47303"/>
    <cellStyle name="Обычный 7 2 7 23 2" xfId="47304"/>
    <cellStyle name="Обычный 7 2 7 24" xfId="47305"/>
    <cellStyle name="Обычный 7 2 7 24 2" xfId="47306"/>
    <cellStyle name="Обычный 7 2 7 25" xfId="47307"/>
    <cellStyle name="Обычный 7 2 7 25 2" xfId="47308"/>
    <cellStyle name="Обычный 7 2 7 26" xfId="47309"/>
    <cellStyle name="Обычный 7 2 7 26 2" xfId="47310"/>
    <cellStyle name="Обычный 7 2 7 27" xfId="47311"/>
    <cellStyle name="Обычный 7 2 7 27 2" xfId="47312"/>
    <cellStyle name="Обычный 7 2 7 28" xfId="47313"/>
    <cellStyle name="Обычный 7 2 7 28 2" xfId="47314"/>
    <cellStyle name="Обычный 7 2 7 29" xfId="47315"/>
    <cellStyle name="Обычный 7 2 7 29 2" xfId="47316"/>
    <cellStyle name="Обычный 7 2 7 3" xfId="47317"/>
    <cellStyle name="Обычный 7 2 7 3 2" xfId="47318"/>
    <cellStyle name="Обычный 7 2 7 30" xfId="47319"/>
    <cellStyle name="Обычный 7 2 7 30 2" xfId="47320"/>
    <cellStyle name="Обычный 7 2 7 31" xfId="47321"/>
    <cellStyle name="Обычный 7 2 7 31 2" xfId="47322"/>
    <cellStyle name="Обычный 7 2 7 32" xfId="47323"/>
    <cellStyle name="Обычный 7 2 7 32 2" xfId="47324"/>
    <cellStyle name="Обычный 7 2 7 33" xfId="47325"/>
    <cellStyle name="Обычный 7 2 7 33 2" xfId="47326"/>
    <cellStyle name="Обычный 7 2 7 34" xfId="47327"/>
    <cellStyle name="Обычный 7 2 7 34 2" xfId="47328"/>
    <cellStyle name="Обычный 7 2 7 35" xfId="47329"/>
    <cellStyle name="Обычный 7 2 7 35 2" xfId="47330"/>
    <cellStyle name="Обычный 7 2 7 36" xfId="47331"/>
    <cellStyle name="Обычный 7 2 7 36 2" xfId="47332"/>
    <cellStyle name="Обычный 7 2 7 37" xfId="47333"/>
    <cellStyle name="Обычный 7 2 7 4" xfId="47334"/>
    <cellStyle name="Обычный 7 2 7 4 2" xfId="47335"/>
    <cellStyle name="Обычный 7 2 7 5" xfId="47336"/>
    <cellStyle name="Обычный 7 2 7 5 2" xfId="47337"/>
    <cellStyle name="Обычный 7 2 7 6" xfId="47338"/>
    <cellStyle name="Обычный 7 2 7 6 2" xfId="47339"/>
    <cellStyle name="Обычный 7 2 7 7" xfId="47340"/>
    <cellStyle name="Обычный 7 2 7 7 2" xfId="47341"/>
    <cellStyle name="Обычный 7 2 7 8" xfId="47342"/>
    <cellStyle name="Обычный 7 2 7 8 2" xfId="47343"/>
    <cellStyle name="Обычный 7 2 7 9" xfId="47344"/>
    <cellStyle name="Обычный 7 2 7 9 2" xfId="47345"/>
    <cellStyle name="Обычный 7 2 8" xfId="47346"/>
    <cellStyle name="Обычный 7 2 8 10" xfId="47347"/>
    <cellStyle name="Обычный 7 2 8 10 2" xfId="47348"/>
    <cellStyle name="Обычный 7 2 8 11" xfId="47349"/>
    <cellStyle name="Обычный 7 2 8 11 2" xfId="47350"/>
    <cellStyle name="Обычный 7 2 8 12" xfId="47351"/>
    <cellStyle name="Обычный 7 2 8 12 2" xfId="47352"/>
    <cellStyle name="Обычный 7 2 8 13" xfId="47353"/>
    <cellStyle name="Обычный 7 2 8 13 2" xfId="47354"/>
    <cellStyle name="Обычный 7 2 8 14" xfId="47355"/>
    <cellStyle name="Обычный 7 2 8 14 2" xfId="47356"/>
    <cellStyle name="Обычный 7 2 8 15" xfId="47357"/>
    <cellStyle name="Обычный 7 2 8 15 2" xfId="47358"/>
    <cellStyle name="Обычный 7 2 8 16" xfId="47359"/>
    <cellStyle name="Обычный 7 2 8 16 2" xfId="47360"/>
    <cellStyle name="Обычный 7 2 8 17" xfId="47361"/>
    <cellStyle name="Обычный 7 2 8 17 2" xfId="47362"/>
    <cellStyle name="Обычный 7 2 8 18" xfId="47363"/>
    <cellStyle name="Обычный 7 2 8 18 2" xfId="47364"/>
    <cellStyle name="Обычный 7 2 8 19" xfId="47365"/>
    <cellStyle name="Обычный 7 2 8 19 2" xfId="47366"/>
    <cellStyle name="Обычный 7 2 8 2" xfId="47367"/>
    <cellStyle name="Обычный 7 2 8 2 2" xfId="47368"/>
    <cellStyle name="Обычный 7 2 8 20" xfId="47369"/>
    <cellStyle name="Обычный 7 2 8 20 2" xfId="47370"/>
    <cellStyle name="Обычный 7 2 8 21" xfId="47371"/>
    <cellStyle name="Обычный 7 2 8 21 2" xfId="47372"/>
    <cellStyle name="Обычный 7 2 8 22" xfId="47373"/>
    <cellStyle name="Обычный 7 2 8 22 2" xfId="47374"/>
    <cellStyle name="Обычный 7 2 8 23" xfId="47375"/>
    <cellStyle name="Обычный 7 2 8 23 2" xfId="47376"/>
    <cellStyle name="Обычный 7 2 8 24" xfId="47377"/>
    <cellStyle name="Обычный 7 2 8 24 2" xfId="47378"/>
    <cellStyle name="Обычный 7 2 8 25" xfId="47379"/>
    <cellStyle name="Обычный 7 2 8 25 2" xfId="47380"/>
    <cellStyle name="Обычный 7 2 8 26" xfId="47381"/>
    <cellStyle name="Обычный 7 2 8 26 2" xfId="47382"/>
    <cellStyle name="Обычный 7 2 8 27" xfId="47383"/>
    <cellStyle name="Обычный 7 2 8 27 2" xfId="47384"/>
    <cellStyle name="Обычный 7 2 8 28" xfId="47385"/>
    <cellStyle name="Обычный 7 2 8 28 2" xfId="47386"/>
    <cellStyle name="Обычный 7 2 8 29" xfId="47387"/>
    <cellStyle name="Обычный 7 2 8 29 2" xfId="47388"/>
    <cellStyle name="Обычный 7 2 8 3" xfId="47389"/>
    <cellStyle name="Обычный 7 2 8 3 2" xfId="47390"/>
    <cellStyle name="Обычный 7 2 8 30" xfId="47391"/>
    <cellStyle name="Обычный 7 2 8 30 2" xfId="47392"/>
    <cellStyle name="Обычный 7 2 8 31" xfId="47393"/>
    <cellStyle name="Обычный 7 2 8 31 2" xfId="47394"/>
    <cellStyle name="Обычный 7 2 8 32" xfId="47395"/>
    <cellStyle name="Обычный 7 2 8 32 2" xfId="47396"/>
    <cellStyle name="Обычный 7 2 8 33" xfId="47397"/>
    <cellStyle name="Обычный 7 2 8 33 2" xfId="47398"/>
    <cellStyle name="Обычный 7 2 8 34" xfId="47399"/>
    <cellStyle name="Обычный 7 2 8 34 2" xfId="47400"/>
    <cellStyle name="Обычный 7 2 8 35" xfId="47401"/>
    <cellStyle name="Обычный 7 2 8 4" xfId="47402"/>
    <cellStyle name="Обычный 7 2 8 4 2" xfId="47403"/>
    <cellStyle name="Обычный 7 2 8 5" xfId="47404"/>
    <cellStyle name="Обычный 7 2 8 5 2" xfId="47405"/>
    <cellStyle name="Обычный 7 2 8 6" xfId="47406"/>
    <cellStyle name="Обычный 7 2 8 6 2" xfId="47407"/>
    <cellStyle name="Обычный 7 2 8 7" xfId="47408"/>
    <cellStyle name="Обычный 7 2 8 7 2" xfId="47409"/>
    <cellStyle name="Обычный 7 2 8 8" xfId="47410"/>
    <cellStyle name="Обычный 7 2 8 8 2" xfId="47411"/>
    <cellStyle name="Обычный 7 2 8 9" xfId="47412"/>
    <cellStyle name="Обычный 7 2 8 9 2" xfId="47413"/>
    <cellStyle name="Обычный 7 2 9" xfId="47414"/>
    <cellStyle name="Обычный 7 2 9 2" xfId="47415"/>
    <cellStyle name="Обычный 7 2_1 ЦК по годам" xfId="47416"/>
    <cellStyle name="Обычный 7 3" xfId="47417"/>
    <cellStyle name="Обычный 7 3 10" xfId="47418"/>
    <cellStyle name="Обычный 7 3 10 2" xfId="47419"/>
    <cellStyle name="Обычный 7 3 11" xfId="47420"/>
    <cellStyle name="Обычный 7 3 11 2" xfId="47421"/>
    <cellStyle name="Обычный 7 3 12" xfId="47422"/>
    <cellStyle name="Обычный 7 3 12 2" xfId="47423"/>
    <cellStyle name="Обычный 7 3 13" xfId="47424"/>
    <cellStyle name="Обычный 7 3 13 2" xfId="47425"/>
    <cellStyle name="Обычный 7 3 14" xfId="47426"/>
    <cellStyle name="Обычный 7 3 14 2" xfId="47427"/>
    <cellStyle name="Обычный 7 3 15" xfId="47428"/>
    <cellStyle name="Обычный 7 3 15 2" xfId="47429"/>
    <cellStyle name="Обычный 7 3 16" xfId="47430"/>
    <cellStyle name="Обычный 7 3 16 2" xfId="47431"/>
    <cellStyle name="Обычный 7 3 17" xfId="47432"/>
    <cellStyle name="Обычный 7 3 17 2" xfId="47433"/>
    <cellStyle name="Обычный 7 3 18" xfId="47434"/>
    <cellStyle name="Обычный 7 3 18 2" xfId="47435"/>
    <cellStyle name="Обычный 7 3 19" xfId="47436"/>
    <cellStyle name="Обычный 7 3 19 2" xfId="47437"/>
    <cellStyle name="Обычный 7 3 2" xfId="47438"/>
    <cellStyle name="Обычный 7 3 2 10" xfId="47439"/>
    <cellStyle name="Обычный 7 3 2 10 2" xfId="47440"/>
    <cellStyle name="Обычный 7 3 2 11" xfId="47441"/>
    <cellStyle name="Обычный 7 3 2 11 2" xfId="47442"/>
    <cellStyle name="Обычный 7 3 2 12" xfId="47443"/>
    <cellStyle name="Обычный 7 3 2 12 2" xfId="47444"/>
    <cellStyle name="Обычный 7 3 2 13" xfId="47445"/>
    <cellStyle name="Обычный 7 3 2 13 2" xfId="47446"/>
    <cellStyle name="Обычный 7 3 2 14" xfId="47447"/>
    <cellStyle name="Обычный 7 3 2 14 2" xfId="47448"/>
    <cellStyle name="Обычный 7 3 2 15" xfId="47449"/>
    <cellStyle name="Обычный 7 3 2 15 2" xfId="47450"/>
    <cellStyle name="Обычный 7 3 2 16" xfId="47451"/>
    <cellStyle name="Обычный 7 3 2 16 2" xfId="47452"/>
    <cellStyle name="Обычный 7 3 2 17" xfId="47453"/>
    <cellStyle name="Обычный 7 3 2 17 2" xfId="47454"/>
    <cellStyle name="Обычный 7 3 2 18" xfId="47455"/>
    <cellStyle name="Обычный 7 3 2 18 2" xfId="47456"/>
    <cellStyle name="Обычный 7 3 2 19" xfId="47457"/>
    <cellStyle name="Обычный 7 3 2 19 2" xfId="47458"/>
    <cellStyle name="Обычный 7 3 2 2" xfId="47459"/>
    <cellStyle name="Обычный 7 3 2 2 10" xfId="47460"/>
    <cellStyle name="Обычный 7 3 2 2 10 2" xfId="47461"/>
    <cellStyle name="Обычный 7 3 2 2 11" xfId="47462"/>
    <cellStyle name="Обычный 7 3 2 2 11 2" xfId="47463"/>
    <cellStyle name="Обычный 7 3 2 2 12" xfId="47464"/>
    <cellStyle name="Обычный 7 3 2 2 12 2" xfId="47465"/>
    <cellStyle name="Обычный 7 3 2 2 13" xfId="47466"/>
    <cellStyle name="Обычный 7 3 2 2 13 2" xfId="47467"/>
    <cellStyle name="Обычный 7 3 2 2 14" xfId="47468"/>
    <cellStyle name="Обычный 7 3 2 2 14 2" xfId="47469"/>
    <cellStyle name="Обычный 7 3 2 2 15" xfId="47470"/>
    <cellStyle name="Обычный 7 3 2 2 15 2" xfId="47471"/>
    <cellStyle name="Обычный 7 3 2 2 16" xfId="47472"/>
    <cellStyle name="Обычный 7 3 2 2 16 2" xfId="47473"/>
    <cellStyle name="Обычный 7 3 2 2 17" xfId="47474"/>
    <cellStyle name="Обычный 7 3 2 2 17 2" xfId="47475"/>
    <cellStyle name="Обычный 7 3 2 2 18" xfId="47476"/>
    <cellStyle name="Обычный 7 3 2 2 18 2" xfId="47477"/>
    <cellStyle name="Обычный 7 3 2 2 19" xfId="47478"/>
    <cellStyle name="Обычный 7 3 2 2 19 2" xfId="47479"/>
    <cellStyle name="Обычный 7 3 2 2 2" xfId="47480"/>
    <cellStyle name="Обычный 7 3 2 2 2 10" xfId="47481"/>
    <cellStyle name="Обычный 7 3 2 2 2 10 2" xfId="47482"/>
    <cellStyle name="Обычный 7 3 2 2 2 11" xfId="47483"/>
    <cellStyle name="Обычный 7 3 2 2 2 11 2" xfId="47484"/>
    <cellStyle name="Обычный 7 3 2 2 2 12" xfId="47485"/>
    <cellStyle name="Обычный 7 3 2 2 2 12 2" xfId="47486"/>
    <cellStyle name="Обычный 7 3 2 2 2 13" xfId="47487"/>
    <cellStyle name="Обычный 7 3 2 2 2 13 2" xfId="47488"/>
    <cellStyle name="Обычный 7 3 2 2 2 14" xfId="47489"/>
    <cellStyle name="Обычный 7 3 2 2 2 14 2" xfId="47490"/>
    <cellStyle name="Обычный 7 3 2 2 2 15" xfId="47491"/>
    <cellStyle name="Обычный 7 3 2 2 2 15 2" xfId="47492"/>
    <cellStyle name="Обычный 7 3 2 2 2 16" xfId="47493"/>
    <cellStyle name="Обычный 7 3 2 2 2 16 2" xfId="47494"/>
    <cellStyle name="Обычный 7 3 2 2 2 17" xfId="47495"/>
    <cellStyle name="Обычный 7 3 2 2 2 17 2" xfId="47496"/>
    <cellStyle name="Обычный 7 3 2 2 2 18" xfId="47497"/>
    <cellStyle name="Обычный 7 3 2 2 2 18 2" xfId="47498"/>
    <cellStyle name="Обычный 7 3 2 2 2 19" xfId="47499"/>
    <cellStyle name="Обычный 7 3 2 2 2 19 2" xfId="47500"/>
    <cellStyle name="Обычный 7 3 2 2 2 2" xfId="47501"/>
    <cellStyle name="Обычный 7 3 2 2 2 2 2" xfId="47502"/>
    <cellStyle name="Обычный 7 3 2 2 2 20" xfId="47503"/>
    <cellStyle name="Обычный 7 3 2 2 2 20 2" xfId="47504"/>
    <cellStyle name="Обычный 7 3 2 2 2 21" xfId="47505"/>
    <cellStyle name="Обычный 7 3 2 2 2 21 2" xfId="47506"/>
    <cellStyle name="Обычный 7 3 2 2 2 22" xfId="47507"/>
    <cellStyle name="Обычный 7 3 2 2 2 22 2" xfId="47508"/>
    <cellStyle name="Обычный 7 3 2 2 2 23" xfId="47509"/>
    <cellStyle name="Обычный 7 3 2 2 2 23 2" xfId="47510"/>
    <cellStyle name="Обычный 7 3 2 2 2 24" xfId="47511"/>
    <cellStyle name="Обычный 7 3 2 2 2 24 2" xfId="47512"/>
    <cellStyle name="Обычный 7 3 2 2 2 25" xfId="47513"/>
    <cellStyle name="Обычный 7 3 2 2 2 25 2" xfId="47514"/>
    <cellStyle name="Обычный 7 3 2 2 2 26" xfId="47515"/>
    <cellStyle name="Обычный 7 3 2 2 2 26 2" xfId="47516"/>
    <cellStyle name="Обычный 7 3 2 2 2 27" xfId="47517"/>
    <cellStyle name="Обычный 7 3 2 2 2 27 2" xfId="47518"/>
    <cellStyle name="Обычный 7 3 2 2 2 28" xfId="47519"/>
    <cellStyle name="Обычный 7 3 2 2 2 28 2" xfId="47520"/>
    <cellStyle name="Обычный 7 3 2 2 2 29" xfId="47521"/>
    <cellStyle name="Обычный 7 3 2 2 2 29 2" xfId="47522"/>
    <cellStyle name="Обычный 7 3 2 2 2 3" xfId="47523"/>
    <cellStyle name="Обычный 7 3 2 2 2 3 2" xfId="47524"/>
    <cellStyle name="Обычный 7 3 2 2 2 30" xfId="47525"/>
    <cellStyle name="Обычный 7 3 2 2 2 30 2" xfId="47526"/>
    <cellStyle name="Обычный 7 3 2 2 2 31" xfId="47527"/>
    <cellStyle name="Обычный 7 3 2 2 2 31 2" xfId="47528"/>
    <cellStyle name="Обычный 7 3 2 2 2 32" xfId="47529"/>
    <cellStyle name="Обычный 7 3 2 2 2 32 2" xfId="47530"/>
    <cellStyle name="Обычный 7 3 2 2 2 33" xfId="47531"/>
    <cellStyle name="Обычный 7 3 2 2 2 33 2" xfId="47532"/>
    <cellStyle name="Обычный 7 3 2 2 2 34" xfId="47533"/>
    <cellStyle name="Обычный 7 3 2 2 2 34 2" xfId="47534"/>
    <cellStyle name="Обычный 7 3 2 2 2 35" xfId="47535"/>
    <cellStyle name="Обычный 7 3 2 2 2 4" xfId="47536"/>
    <cellStyle name="Обычный 7 3 2 2 2 4 2" xfId="47537"/>
    <cellStyle name="Обычный 7 3 2 2 2 5" xfId="47538"/>
    <cellStyle name="Обычный 7 3 2 2 2 5 2" xfId="47539"/>
    <cellStyle name="Обычный 7 3 2 2 2 6" xfId="47540"/>
    <cellStyle name="Обычный 7 3 2 2 2 6 2" xfId="47541"/>
    <cellStyle name="Обычный 7 3 2 2 2 7" xfId="47542"/>
    <cellStyle name="Обычный 7 3 2 2 2 7 2" xfId="47543"/>
    <cellStyle name="Обычный 7 3 2 2 2 8" xfId="47544"/>
    <cellStyle name="Обычный 7 3 2 2 2 8 2" xfId="47545"/>
    <cellStyle name="Обычный 7 3 2 2 2 9" xfId="47546"/>
    <cellStyle name="Обычный 7 3 2 2 2 9 2" xfId="47547"/>
    <cellStyle name="Обычный 7 3 2 2 20" xfId="47548"/>
    <cellStyle name="Обычный 7 3 2 2 20 2" xfId="47549"/>
    <cellStyle name="Обычный 7 3 2 2 21" xfId="47550"/>
    <cellStyle name="Обычный 7 3 2 2 21 2" xfId="47551"/>
    <cellStyle name="Обычный 7 3 2 2 22" xfId="47552"/>
    <cellStyle name="Обычный 7 3 2 2 22 2" xfId="47553"/>
    <cellStyle name="Обычный 7 3 2 2 23" xfId="47554"/>
    <cellStyle name="Обычный 7 3 2 2 23 2" xfId="47555"/>
    <cellStyle name="Обычный 7 3 2 2 24" xfId="47556"/>
    <cellStyle name="Обычный 7 3 2 2 24 2" xfId="47557"/>
    <cellStyle name="Обычный 7 3 2 2 25" xfId="47558"/>
    <cellStyle name="Обычный 7 3 2 2 25 2" xfId="47559"/>
    <cellStyle name="Обычный 7 3 2 2 26" xfId="47560"/>
    <cellStyle name="Обычный 7 3 2 2 26 2" xfId="47561"/>
    <cellStyle name="Обычный 7 3 2 2 27" xfId="47562"/>
    <cellStyle name="Обычный 7 3 2 2 27 2" xfId="47563"/>
    <cellStyle name="Обычный 7 3 2 2 28" xfId="47564"/>
    <cellStyle name="Обычный 7 3 2 2 28 2" xfId="47565"/>
    <cellStyle name="Обычный 7 3 2 2 29" xfId="47566"/>
    <cellStyle name="Обычный 7 3 2 2 29 2" xfId="47567"/>
    <cellStyle name="Обычный 7 3 2 2 3" xfId="47568"/>
    <cellStyle name="Обычный 7 3 2 2 3 2" xfId="47569"/>
    <cellStyle name="Обычный 7 3 2 2 30" xfId="47570"/>
    <cellStyle name="Обычный 7 3 2 2 30 2" xfId="47571"/>
    <cellStyle name="Обычный 7 3 2 2 31" xfId="47572"/>
    <cellStyle name="Обычный 7 3 2 2 31 2" xfId="47573"/>
    <cellStyle name="Обычный 7 3 2 2 32" xfId="47574"/>
    <cellStyle name="Обычный 7 3 2 2 32 2" xfId="47575"/>
    <cellStyle name="Обычный 7 3 2 2 33" xfId="47576"/>
    <cellStyle name="Обычный 7 3 2 2 33 2" xfId="47577"/>
    <cellStyle name="Обычный 7 3 2 2 34" xfId="47578"/>
    <cellStyle name="Обычный 7 3 2 2 34 2" xfId="47579"/>
    <cellStyle name="Обычный 7 3 2 2 35" xfId="47580"/>
    <cellStyle name="Обычный 7 3 2 2 35 2" xfId="47581"/>
    <cellStyle name="Обычный 7 3 2 2 36" xfId="47582"/>
    <cellStyle name="Обычный 7 3 2 2 36 2" xfId="47583"/>
    <cellStyle name="Обычный 7 3 2 2 37" xfId="47584"/>
    <cellStyle name="Обычный 7 3 2 2 4" xfId="47585"/>
    <cellStyle name="Обычный 7 3 2 2 4 2" xfId="47586"/>
    <cellStyle name="Обычный 7 3 2 2 5" xfId="47587"/>
    <cellStyle name="Обычный 7 3 2 2 5 2" xfId="47588"/>
    <cellStyle name="Обычный 7 3 2 2 6" xfId="47589"/>
    <cellStyle name="Обычный 7 3 2 2 6 2" xfId="47590"/>
    <cellStyle name="Обычный 7 3 2 2 7" xfId="47591"/>
    <cellStyle name="Обычный 7 3 2 2 7 2" xfId="47592"/>
    <cellStyle name="Обычный 7 3 2 2 8" xfId="47593"/>
    <cellStyle name="Обычный 7 3 2 2 8 2" xfId="47594"/>
    <cellStyle name="Обычный 7 3 2 2 9" xfId="47595"/>
    <cellStyle name="Обычный 7 3 2 2 9 2" xfId="47596"/>
    <cellStyle name="Обычный 7 3 2 20" xfId="47597"/>
    <cellStyle name="Обычный 7 3 2 20 2" xfId="47598"/>
    <cellStyle name="Обычный 7 3 2 21" xfId="47599"/>
    <cellStyle name="Обычный 7 3 2 21 2" xfId="47600"/>
    <cellStyle name="Обычный 7 3 2 22" xfId="47601"/>
    <cellStyle name="Обычный 7 3 2 22 2" xfId="47602"/>
    <cellStyle name="Обычный 7 3 2 23" xfId="47603"/>
    <cellStyle name="Обычный 7 3 2 23 2" xfId="47604"/>
    <cellStyle name="Обычный 7 3 2 24" xfId="47605"/>
    <cellStyle name="Обычный 7 3 2 24 2" xfId="47606"/>
    <cellStyle name="Обычный 7 3 2 25" xfId="47607"/>
    <cellStyle name="Обычный 7 3 2 25 2" xfId="47608"/>
    <cellStyle name="Обычный 7 3 2 26" xfId="47609"/>
    <cellStyle name="Обычный 7 3 2 26 2" xfId="47610"/>
    <cellStyle name="Обычный 7 3 2 27" xfId="47611"/>
    <cellStyle name="Обычный 7 3 2 27 2" xfId="47612"/>
    <cellStyle name="Обычный 7 3 2 28" xfId="47613"/>
    <cellStyle name="Обычный 7 3 2 28 2" xfId="47614"/>
    <cellStyle name="Обычный 7 3 2 29" xfId="47615"/>
    <cellStyle name="Обычный 7 3 2 29 2" xfId="47616"/>
    <cellStyle name="Обычный 7 3 2 3" xfId="47617"/>
    <cellStyle name="Обычный 7 3 2 3 10" xfId="47618"/>
    <cellStyle name="Обычный 7 3 2 3 10 2" xfId="47619"/>
    <cellStyle name="Обычный 7 3 2 3 11" xfId="47620"/>
    <cellStyle name="Обычный 7 3 2 3 11 2" xfId="47621"/>
    <cellStyle name="Обычный 7 3 2 3 12" xfId="47622"/>
    <cellStyle name="Обычный 7 3 2 3 12 2" xfId="47623"/>
    <cellStyle name="Обычный 7 3 2 3 13" xfId="47624"/>
    <cellStyle name="Обычный 7 3 2 3 13 2" xfId="47625"/>
    <cellStyle name="Обычный 7 3 2 3 14" xfId="47626"/>
    <cellStyle name="Обычный 7 3 2 3 14 2" xfId="47627"/>
    <cellStyle name="Обычный 7 3 2 3 15" xfId="47628"/>
    <cellStyle name="Обычный 7 3 2 3 15 2" xfId="47629"/>
    <cellStyle name="Обычный 7 3 2 3 16" xfId="47630"/>
    <cellStyle name="Обычный 7 3 2 3 16 2" xfId="47631"/>
    <cellStyle name="Обычный 7 3 2 3 17" xfId="47632"/>
    <cellStyle name="Обычный 7 3 2 3 17 2" xfId="47633"/>
    <cellStyle name="Обычный 7 3 2 3 18" xfId="47634"/>
    <cellStyle name="Обычный 7 3 2 3 18 2" xfId="47635"/>
    <cellStyle name="Обычный 7 3 2 3 19" xfId="47636"/>
    <cellStyle name="Обычный 7 3 2 3 19 2" xfId="47637"/>
    <cellStyle name="Обычный 7 3 2 3 2" xfId="47638"/>
    <cellStyle name="Обычный 7 3 2 3 2 2" xfId="47639"/>
    <cellStyle name="Обычный 7 3 2 3 20" xfId="47640"/>
    <cellStyle name="Обычный 7 3 2 3 20 2" xfId="47641"/>
    <cellStyle name="Обычный 7 3 2 3 21" xfId="47642"/>
    <cellStyle name="Обычный 7 3 2 3 21 2" xfId="47643"/>
    <cellStyle name="Обычный 7 3 2 3 22" xfId="47644"/>
    <cellStyle name="Обычный 7 3 2 3 22 2" xfId="47645"/>
    <cellStyle name="Обычный 7 3 2 3 23" xfId="47646"/>
    <cellStyle name="Обычный 7 3 2 3 23 2" xfId="47647"/>
    <cellStyle name="Обычный 7 3 2 3 24" xfId="47648"/>
    <cellStyle name="Обычный 7 3 2 3 24 2" xfId="47649"/>
    <cellStyle name="Обычный 7 3 2 3 25" xfId="47650"/>
    <cellStyle name="Обычный 7 3 2 3 25 2" xfId="47651"/>
    <cellStyle name="Обычный 7 3 2 3 26" xfId="47652"/>
    <cellStyle name="Обычный 7 3 2 3 26 2" xfId="47653"/>
    <cellStyle name="Обычный 7 3 2 3 27" xfId="47654"/>
    <cellStyle name="Обычный 7 3 2 3 27 2" xfId="47655"/>
    <cellStyle name="Обычный 7 3 2 3 28" xfId="47656"/>
    <cellStyle name="Обычный 7 3 2 3 28 2" xfId="47657"/>
    <cellStyle name="Обычный 7 3 2 3 29" xfId="47658"/>
    <cellStyle name="Обычный 7 3 2 3 29 2" xfId="47659"/>
    <cellStyle name="Обычный 7 3 2 3 3" xfId="47660"/>
    <cellStyle name="Обычный 7 3 2 3 3 2" xfId="47661"/>
    <cellStyle name="Обычный 7 3 2 3 30" xfId="47662"/>
    <cellStyle name="Обычный 7 3 2 3 30 2" xfId="47663"/>
    <cellStyle name="Обычный 7 3 2 3 31" xfId="47664"/>
    <cellStyle name="Обычный 7 3 2 3 31 2" xfId="47665"/>
    <cellStyle name="Обычный 7 3 2 3 32" xfId="47666"/>
    <cellStyle name="Обычный 7 3 2 3 32 2" xfId="47667"/>
    <cellStyle name="Обычный 7 3 2 3 33" xfId="47668"/>
    <cellStyle name="Обычный 7 3 2 3 33 2" xfId="47669"/>
    <cellStyle name="Обычный 7 3 2 3 34" xfId="47670"/>
    <cellStyle name="Обычный 7 3 2 3 34 2" xfId="47671"/>
    <cellStyle name="Обычный 7 3 2 3 35" xfId="47672"/>
    <cellStyle name="Обычный 7 3 2 3 4" xfId="47673"/>
    <cellStyle name="Обычный 7 3 2 3 4 2" xfId="47674"/>
    <cellStyle name="Обычный 7 3 2 3 5" xfId="47675"/>
    <cellStyle name="Обычный 7 3 2 3 5 2" xfId="47676"/>
    <cellStyle name="Обычный 7 3 2 3 6" xfId="47677"/>
    <cellStyle name="Обычный 7 3 2 3 6 2" xfId="47678"/>
    <cellStyle name="Обычный 7 3 2 3 7" xfId="47679"/>
    <cellStyle name="Обычный 7 3 2 3 7 2" xfId="47680"/>
    <cellStyle name="Обычный 7 3 2 3 8" xfId="47681"/>
    <cellStyle name="Обычный 7 3 2 3 8 2" xfId="47682"/>
    <cellStyle name="Обычный 7 3 2 3 9" xfId="47683"/>
    <cellStyle name="Обычный 7 3 2 3 9 2" xfId="47684"/>
    <cellStyle name="Обычный 7 3 2 30" xfId="47685"/>
    <cellStyle name="Обычный 7 3 2 30 2" xfId="47686"/>
    <cellStyle name="Обычный 7 3 2 31" xfId="47687"/>
    <cellStyle name="Обычный 7 3 2 31 2" xfId="47688"/>
    <cellStyle name="Обычный 7 3 2 32" xfId="47689"/>
    <cellStyle name="Обычный 7 3 2 32 2" xfId="47690"/>
    <cellStyle name="Обычный 7 3 2 33" xfId="47691"/>
    <cellStyle name="Обычный 7 3 2 33 2" xfId="47692"/>
    <cellStyle name="Обычный 7 3 2 34" xfId="47693"/>
    <cellStyle name="Обычный 7 3 2 34 2" xfId="47694"/>
    <cellStyle name="Обычный 7 3 2 35" xfId="47695"/>
    <cellStyle name="Обычный 7 3 2 35 2" xfId="47696"/>
    <cellStyle name="Обычный 7 3 2 36" xfId="47697"/>
    <cellStyle name="Обычный 7 3 2 36 2" xfId="47698"/>
    <cellStyle name="Обычный 7 3 2 37" xfId="47699"/>
    <cellStyle name="Обычный 7 3 2 37 2" xfId="47700"/>
    <cellStyle name="Обычный 7 3 2 38" xfId="47701"/>
    <cellStyle name="Обычный 7 3 2 4" xfId="47702"/>
    <cellStyle name="Обычный 7 3 2 4 2" xfId="47703"/>
    <cellStyle name="Обычный 7 3 2 5" xfId="47704"/>
    <cellStyle name="Обычный 7 3 2 5 2" xfId="47705"/>
    <cellStyle name="Обычный 7 3 2 6" xfId="47706"/>
    <cellStyle name="Обычный 7 3 2 6 2" xfId="47707"/>
    <cellStyle name="Обычный 7 3 2 7" xfId="47708"/>
    <cellStyle name="Обычный 7 3 2 7 2" xfId="47709"/>
    <cellStyle name="Обычный 7 3 2 8" xfId="47710"/>
    <cellStyle name="Обычный 7 3 2 8 2" xfId="47711"/>
    <cellStyle name="Обычный 7 3 2 9" xfId="47712"/>
    <cellStyle name="Обычный 7 3 2 9 2" xfId="47713"/>
    <cellStyle name="Обычный 7 3 20" xfId="47714"/>
    <cellStyle name="Обычный 7 3 20 2" xfId="47715"/>
    <cellStyle name="Обычный 7 3 21" xfId="47716"/>
    <cellStyle name="Обычный 7 3 21 2" xfId="47717"/>
    <cellStyle name="Обычный 7 3 22" xfId="47718"/>
    <cellStyle name="Обычный 7 3 22 2" xfId="47719"/>
    <cellStyle name="Обычный 7 3 23" xfId="47720"/>
    <cellStyle name="Обычный 7 3 23 2" xfId="47721"/>
    <cellStyle name="Обычный 7 3 24" xfId="47722"/>
    <cellStyle name="Обычный 7 3 24 2" xfId="47723"/>
    <cellStyle name="Обычный 7 3 25" xfId="47724"/>
    <cellStyle name="Обычный 7 3 25 2" xfId="47725"/>
    <cellStyle name="Обычный 7 3 26" xfId="47726"/>
    <cellStyle name="Обычный 7 3 26 2" xfId="47727"/>
    <cellStyle name="Обычный 7 3 27" xfId="47728"/>
    <cellStyle name="Обычный 7 3 27 2" xfId="47729"/>
    <cellStyle name="Обычный 7 3 28" xfId="47730"/>
    <cellStyle name="Обычный 7 3 28 2" xfId="47731"/>
    <cellStyle name="Обычный 7 3 29" xfId="47732"/>
    <cellStyle name="Обычный 7 3 29 2" xfId="47733"/>
    <cellStyle name="Обычный 7 3 3" xfId="47734"/>
    <cellStyle name="Обычный 7 3 3 10" xfId="47735"/>
    <cellStyle name="Обычный 7 3 3 10 2" xfId="47736"/>
    <cellStyle name="Обычный 7 3 3 11" xfId="47737"/>
    <cellStyle name="Обычный 7 3 3 11 2" xfId="47738"/>
    <cellStyle name="Обычный 7 3 3 12" xfId="47739"/>
    <cellStyle name="Обычный 7 3 3 12 2" xfId="47740"/>
    <cellStyle name="Обычный 7 3 3 13" xfId="47741"/>
    <cellStyle name="Обычный 7 3 3 13 2" xfId="47742"/>
    <cellStyle name="Обычный 7 3 3 14" xfId="47743"/>
    <cellStyle name="Обычный 7 3 3 14 2" xfId="47744"/>
    <cellStyle name="Обычный 7 3 3 15" xfId="47745"/>
    <cellStyle name="Обычный 7 3 3 15 2" xfId="47746"/>
    <cellStyle name="Обычный 7 3 3 16" xfId="47747"/>
    <cellStyle name="Обычный 7 3 3 16 2" xfId="47748"/>
    <cellStyle name="Обычный 7 3 3 17" xfId="47749"/>
    <cellStyle name="Обычный 7 3 3 17 2" xfId="47750"/>
    <cellStyle name="Обычный 7 3 3 18" xfId="47751"/>
    <cellStyle name="Обычный 7 3 3 18 2" xfId="47752"/>
    <cellStyle name="Обычный 7 3 3 19" xfId="47753"/>
    <cellStyle name="Обычный 7 3 3 19 2" xfId="47754"/>
    <cellStyle name="Обычный 7 3 3 2" xfId="47755"/>
    <cellStyle name="Обычный 7 3 3 2 10" xfId="47756"/>
    <cellStyle name="Обычный 7 3 3 2 10 2" xfId="47757"/>
    <cellStyle name="Обычный 7 3 3 2 11" xfId="47758"/>
    <cellStyle name="Обычный 7 3 3 2 11 2" xfId="47759"/>
    <cellStyle name="Обычный 7 3 3 2 12" xfId="47760"/>
    <cellStyle name="Обычный 7 3 3 2 12 2" xfId="47761"/>
    <cellStyle name="Обычный 7 3 3 2 13" xfId="47762"/>
    <cellStyle name="Обычный 7 3 3 2 13 2" xfId="47763"/>
    <cellStyle name="Обычный 7 3 3 2 14" xfId="47764"/>
    <cellStyle name="Обычный 7 3 3 2 14 2" xfId="47765"/>
    <cellStyle name="Обычный 7 3 3 2 15" xfId="47766"/>
    <cellStyle name="Обычный 7 3 3 2 15 2" xfId="47767"/>
    <cellStyle name="Обычный 7 3 3 2 16" xfId="47768"/>
    <cellStyle name="Обычный 7 3 3 2 16 2" xfId="47769"/>
    <cellStyle name="Обычный 7 3 3 2 17" xfId="47770"/>
    <cellStyle name="Обычный 7 3 3 2 17 2" xfId="47771"/>
    <cellStyle name="Обычный 7 3 3 2 18" xfId="47772"/>
    <cellStyle name="Обычный 7 3 3 2 18 2" xfId="47773"/>
    <cellStyle name="Обычный 7 3 3 2 19" xfId="47774"/>
    <cellStyle name="Обычный 7 3 3 2 19 2" xfId="47775"/>
    <cellStyle name="Обычный 7 3 3 2 2" xfId="47776"/>
    <cellStyle name="Обычный 7 3 3 2 2 10" xfId="47777"/>
    <cellStyle name="Обычный 7 3 3 2 2 10 2" xfId="47778"/>
    <cellStyle name="Обычный 7 3 3 2 2 11" xfId="47779"/>
    <cellStyle name="Обычный 7 3 3 2 2 11 2" xfId="47780"/>
    <cellStyle name="Обычный 7 3 3 2 2 12" xfId="47781"/>
    <cellStyle name="Обычный 7 3 3 2 2 12 2" xfId="47782"/>
    <cellStyle name="Обычный 7 3 3 2 2 13" xfId="47783"/>
    <cellStyle name="Обычный 7 3 3 2 2 13 2" xfId="47784"/>
    <cellStyle name="Обычный 7 3 3 2 2 14" xfId="47785"/>
    <cellStyle name="Обычный 7 3 3 2 2 14 2" xfId="47786"/>
    <cellStyle name="Обычный 7 3 3 2 2 15" xfId="47787"/>
    <cellStyle name="Обычный 7 3 3 2 2 15 2" xfId="47788"/>
    <cellStyle name="Обычный 7 3 3 2 2 16" xfId="47789"/>
    <cellStyle name="Обычный 7 3 3 2 2 16 2" xfId="47790"/>
    <cellStyle name="Обычный 7 3 3 2 2 17" xfId="47791"/>
    <cellStyle name="Обычный 7 3 3 2 2 17 2" xfId="47792"/>
    <cellStyle name="Обычный 7 3 3 2 2 18" xfId="47793"/>
    <cellStyle name="Обычный 7 3 3 2 2 18 2" xfId="47794"/>
    <cellStyle name="Обычный 7 3 3 2 2 19" xfId="47795"/>
    <cellStyle name="Обычный 7 3 3 2 2 19 2" xfId="47796"/>
    <cellStyle name="Обычный 7 3 3 2 2 2" xfId="47797"/>
    <cellStyle name="Обычный 7 3 3 2 2 2 2" xfId="47798"/>
    <cellStyle name="Обычный 7 3 3 2 2 20" xfId="47799"/>
    <cellStyle name="Обычный 7 3 3 2 2 20 2" xfId="47800"/>
    <cellStyle name="Обычный 7 3 3 2 2 21" xfId="47801"/>
    <cellStyle name="Обычный 7 3 3 2 2 21 2" xfId="47802"/>
    <cellStyle name="Обычный 7 3 3 2 2 22" xfId="47803"/>
    <cellStyle name="Обычный 7 3 3 2 2 22 2" xfId="47804"/>
    <cellStyle name="Обычный 7 3 3 2 2 23" xfId="47805"/>
    <cellStyle name="Обычный 7 3 3 2 2 23 2" xfId="47806"/>
    <cellStyle name="Обычный 7 3 3 2 2 24" xfId="47807"/>
    <cellStyle name="Обычный 7 3 3 2 2 24 2" xfId="47808"/>
    <cellStyle name="Обычный 7 3 3 2 2 25" xfId="47809"/>
    <cellStyle name="Обычный 7 3 3 2 2 25 2" xfId="47810"/>
    <cellStyle name="Обычный 7 3 3 2 2 26" xfId="47811"/>
    <cellStyle name="Обычный 7 3 3 2 2 26 2" xfId="47812"/>
    <cellStyle name="Обычный 7 3 3 2 2 27" xfId="47813"/>
    <cellStyle name="Обычный 7 3 3 2 2 27 2" xfId="47814"/>
    <cellStyle name="Обычный 7 3 3 2 2 28" xfId="47815"/>
    <cellStyle name="Обычный 7 3 3 2 2 28 2" xfId="47816"/>
    <cellStyle name="Обычный 7 3 3 2 2 29" xfId="47817"/>
    <cellStyle name="Обычный 7 3 3 2 2 29 2" xfId="47818"/>
    <cellStyle name="Обычный 7 3 3 2 2 3" xfId="47819"/>
    <cellStyle name="Обычный 7 3 3 2 2 3 2" xfId="47820"/>
    <cellStyle name="Обычный 7 3 3 2 2 30" xfId="47821"/>
    <cellStyle name="Обычный 7 3 3 2 2 30 2" xfId="47822"/>
    <cellStyle name="Обычный 7 3 3 2 2 31" xfId="47823"/>
    <cellStyle name="Обычный 7 3 3 2 2 31 2" xfId="47824"/>
    <cellStyle name="Обычный 7 3 3 2 2 32" xfId="47825"/>
    <cellStyle name="Обычный 7 3 3 2 2 32 2" xfId="47826"/>
    <cellStyle name="Обычный 7 3 3 2 2 33" xfId="47827"/>
    <cellStyle name="Обычный 7 3 3 2 2 33 2" xfId="47828"/>
    <cellStyle name="Обычный 7 3 3 2 2 34" xfId="47829"/>
    <cellStyle name="Обычный 7 3 3 2 2 34 2" xfId="47830"/>
    <cellStyle name="Обычный 7 3 3 2 2 35" xfId="47831"/>
    <cellStyle name="Обычный 7 3 3 2 2 4" xfId="47832"/>
    <cellStyle name="Обычный 7 3 3 2 2 4 2" xfId="47833"/>
    <cellStyle name="Обычный 7 3 3 2 2 5" xfId="47834"/>
    <cellStyle name="Обычный 7 3 3 2 2 5 2" xfId="47835"/>
    <cellStyle name="Обычный 7 3 3 2 2 6" xfId="47836"/>
    <cellStyle name="Обычный 7 3 3 2 2 6 2" xfId="47837"/>
    <cellStyle name="Обычный 7 3 3 2 2 7" xfId="47838"/>
    <cellStyle name="Обычный 7 3 3 2 2 7 2" xfId="47839"/>
    <cellStyle name="Обычный 7 3 3 2 2 8" xfId="47840"/>
    <cellStyle name="Обычный 7 3 3 2 2 8 2" xfId="47841"/>
    <cellStyle name="Обычный 7 3 3 2 2 9" xfId="47842"/>
    <cellStyle name="Обычный 7 3 3 2 2 9 2" xfId="47843"/>
    <cellStyle name="Обычный 7 3 3 2 20" xfId="47844"/>
    <cellStyle name="Обычный 7 3 3 2 20 2" xfId="47845"/>
    <cellStyle name="Обычный 7 3 3 2 21" xfId="47846"/>
    <cellStyle name="Обычный 7 3 3 2 21 2" xfId="47847"/>
    <cellStyle name="Обычный 7 3 3 2 22" xfId="47848"/>
    <cellStyle name="Обычный 7 3 3 2 22 2" xfId="47849"/>
    <cellStyle name="Обычный 7 3 3 2 23" xfId="47850"/>
    <cellStyle name="Обычный 7 3 3 2 23 2" xfId="47851"/>
    <cellStyle name="Обычный 7 3 3 2 24" xfId="47852"/>
    <cellStyle name="Обычный 7 3 3 2 24 2" xfId="47853"/>
    <cellStyle name="Обычный 7 3 3 2 25" xfId="47854"/>
    <cellStyle name="Обычный 7 3 3 2 25 2" xfId="47855"/>
    <cellStyle name="Обычный 7 3 3 2 26" xfId="47856"/>
    <cellStyle name="Обычный 7 3 3 2 26 2" xfId="47857"/>
    <cellStyle name="Обычный 7 3 3 2 27" xfId="47858"/>
    <cellStyle name="Обычный 7 3 3 2 27 2" xfId="47859"/>
    <cellStyle name="Обычный 7 3 3 2 28" xfId="47860"/>
    <cellStyle name="Обычный 7 3 3 2 28 2" xfId="47861"/>
    <cellStyle name="Обычный 7 3 3 2 29" xfId="47862"/>
    <cellStyle name="Обычный 7 3 3 2 29 2" xfId="47863"/>
    <cellStyle name="Обычный 7 3 3 2 3" xfId="47864"/>
    <cellStyle name="Обычный 7 3 3 2 3 2" xfId="47865"/>
    <cellStyle name="Обычный 7 3 3 2 30" xfId="47866"/>
    <cellStyle name="Обычный 7 3 3 2 30 2" xfId="47867"/>
    <cellStyle name="Обычный 7 3 3 2 31" xfId="47868"/>
    <cellStyle name="Обычный 7 3 3 2 31 2" xfId="47869"/>
    <cellStyle name="Обычный 7 3 3 2 32" xfId="47870"/>
    <cellStyle name="Обычный 7 3 3 2 32 2" xfId="47871"/>
    <cellStyle name="Обычный 7 3 3 2 33" xfId="47872"/>
    <cellStyle name="Обычный 7 3 3 2 33 2" xfId="47873"/>
    <cellStyle name="Обычный 7 3 3 2 34" xfId="47874"/>
    <cellStyle name="Обычный 7 3 3 2 34 2" xfId="47875"/>
    <cellStyle name="Обычный 7 3 3 2 35" xfId="47876"/>
    <cellStyle name="Обычный 7 3 3 2 35 2" xfId="47877"/>
    <cellStyle name="Обычный 7 3 3 2 36" xfId="47878"/>
    <cellStyle name="Обычный 7 3 3 2 36 2" xfId="47879"/>
    <cellStyle name="Обычный 7 3 3 2 37" xfId="47880"/>
    <cellStyle name="Обычный 7 3 3 2 4" xfId="47881"/>
    <cellStyle name="Обычный 7 3 3 2 4 2" xfId="47882"/>
    <cellStyle name="Обычный 7 3 3 2 5" xfId="47883"/>
    <cellStyle name="Обычный 7 3 3 2 5 2" xfId="47884"/>
    <cellStyle name="Обычный 7 3 3 2 6" xfId="47885"/>
    <cellStyle name="Обычный 7 3 3 2 6 2" xfId="47886"/>
    <cellStyle name="Обычный 7 3 3 2 7" xfId="47887"/>
    <cellStyle name="Обычный 7 3 3 2 7 2" xfId="47888"/>
    <cellStyle name="Обычный 7 3 3 2 8" xfId="47889"/>
    <cellStyle name="Обычный 7 3 3 2 8 2" xfId="47890"/>
    <cellStyle name="Обычный 7 3 3 2 9" xfId="47891"/>
    <cellStyle name="Обычный 7 3 3 2 9 2" xfId="47892"/>
    <cellStyle name="Обычный 7 3 3 20" xfId="47893"/>
    <cellStyle name="Обычный 7 3 3 20 2" xfId="47894"/>
    <cellStyle name="Обычный 7 3 3 21" xfId="47895"/>
    <cellStyle name="Обычный 7 3 3 21 2" xfId="47896"/>
    <cellStyle name="Обычный 7 3 3 22" xfId="47897"/>
    <cellStyle name="Обычный 7 3 3 22 2" xfId="47898"/>
    <cellStyle name="Обычный 7 3 3 23" xfId="47899"/>
    <cellStyle name="Обычный 7 3 3 23 2" xfId="47900"/>
    <cellStyle name="Обычный 7 3 3 24" xfId="47901"/>
    <cellStyle name="Обычный 7 3 3 24 2" xfId="47902"/>
    <cellStyle name="Обычный 7 3 3 25" xfId="47903"/>
    <cellStyle name="Обычный 7 3 3 25 2" xfId="47904"/>
    <cellStyle name="Обычный 7 3 3 26" xfId="47905"/>
    <cellStyle name="Обычный 7 3 3 26 2" xfId="47906"/>
    <cellStyle name="Обычный 7 3 3 27" xfId="47907"/>
    <cellStyle name="Обычный 7 3 3 27 2" xfId="47908"/>
    <cellStyle name="Обычный 7 3 3 28" xfId="47909"/>
    <cellStyle name="Обычный 7 3 3 28 2" xfId="47910"/>
    <cellStyle name="Обычный 7 3 3 29" xfId="47911"/>
    <cellStyle name="Обычный 7 3 3 29 2" xfId="47912"/>
    <cellStyle name="Обычный 7 3 3 3" xfId="47913"/>
    <cellStyle name="Обычный 7 3 3 3 10" xfId="47914"/>
    <cellStyle name="Обычный 7 3 3 3 10 2" xfId="47915"/>
    <cellStyle name="Обычный 7 3 3 3 11" xfId="47916"/>
    <cellStyle name="Обычный 7 3 3 3 11 2" xfId="47917"/>
    <cellStyle name="Обычный 7 3 3 3 12" xfId="47918"/>
    <cellStyle name="Обычный 7 3 3 3 12 2" xfId="47919"/>
    <cellStyle name="Обычный 7 3 3 3 13" xfId="47920"/>
    <cellStyle name="Обычный 7 3 3 3 13 2" xfId="47921"/>
    <cellStyle name="Обычный 7 3 3 3 14" xfId="47922"/>
    <cellStyle name="Обычный 7 3 3 3 14 2" xfId="47923"/>
    <cellStyle name="Обычный 7 3 3 3 15" xfId="47924"/>
    <cellStyle name="Обычный 7 3 3 3 15 2" xfId="47925"/>
    <cellStyle name="Обычный 7 3 3 3 16" xfId="47926"/>
    <cellStyle name="Обычный 7 3 3 3 16 2" xfId="47927"/>
    <cellStyle name="Обычный 7 3 3 3 17" xfId="47928"/>
    <cellStyle name="Обычный 7 3 3 3 17 2" xfId="47929"/>
    <cellStyle name="Обычный 7 3 3 3 18" xfId="47930"/>
    <cellStyle name="Обычный 7 3 3 3 18 2" xfId="47931"/>
    <cellStyle name="Обычный 7 3 3 3 19" xfId="47932"/>
    <cellStyle name="Обычный 7 3 3 3 19 2" xfId="47933"/>
    <cellStyle name="Обычный 7 3 3 3 2" xfId="47934"/>
    <cellStyle name="Обычный 7 3 3 3 2 2" xfId="47935"/>
    <cellStyle name="Обычный 7 3 3 3 20" xfId="47936"/>
    <cellStyle name="Обычный 7 3 3 3 20 2" xfId="47937"/>
    <cellStyle name="Обычный 7 3 3 3 21" xfId="47938"/>
    <cellStyle name="Обычный 7 3 3 3 21 2" xfId="47939"/>
    <cellStyle name="Обычный 7 3 3 3 22" xfId="47940"/>
    <cellStyle name="Обычный 7 3 3 3 22 2" xfId="47941"/>
    <cellStyle name="Обычный 7 3 3 3 23" xfId="47942"/>
    <cellStyle name="Обычный 7 3 3 3 23 2" xfId="47943"/>
    <cellStyle name="Обычный 7 3 3 3 24" xfId="47944"/>
    <cellStyle name="Обычный 7 3 3 3 24 2" xfId="47945"/>
    <cellStyle name="Обычный 7 3 3 3 25" xfId="47946"/>
    <cellStyle name="Обычный 7 3 3 3 25 2" xfId="47947"/>
    <cellStyle name="Обычный 7 3 3 3 26" xfId="47948"/>
    <cellStyle name="Обычный 7 3 3 3 26 2" xfId="47949"/>
    <cellStyle name="Обычный 7 3 3 3 27" xfId="47950"/>
    <cellStyle name="Обычный 7 3 3 3 27 2" xfId="47951"/>
    <cellStyle name="Обычный 7 3 3 3 28" xfId="47952"/>
    <cellStyle name="Обычный 7 3 3 3 28 2" xfId="47953"/>
    <cellStyle name="Обычный 7 3 3 3 29" xfId="47954"/>
    <cellStyle name="Обычный 7 3 3 3 29 2" xfId="47955"/>
    <cellStyle name="Обычный 7 3 3 3 3" xfId="47956"/>
    <cellStyle name="Обычный 7 3 3 3 3 2" xfId="47957"/>
    <cellStyle name="Обычный 7 3 3 3 30" xfId="47958"/>
    <cellStyle name="Обычный 7 3 3 3 30 2" xfId="47959"/>
    <cellStyle name="Обычный 7 3 3 3 31" xfId="47960"/>
    <cellStyle name="Обычный 7 3 3 3 31 2" xfId="47961"/>
    <cellStyle name="Обычный 7 3 3 3 32" xfId="47962"/>
    <cellStyle name="Обычный 7 3 3 3 32 2" xfId="47963"/>
    <cellStyle name="Обычный 7 3 3 3 33" xfId="47964"/>
    <cellStyle name="Обычный 7 3 3 3 33 2" xfId="47965"/>
    <cellStyle name="Обычный 7 3 3 3 34" xfId="47966"/>
    <cellStyle name="Обычный 7 3 3 3 34 2" xfId="47967"/>
    <cellStyle name="Обычный 7 3 3 3 35" xfId="47968"/>
    <cellStyle name="Обычный 7 3 3 3 4" xfId="47969"/>
    <cellStyle name="Обычный 7 3 3 3 4 2" xfId="47970"/>
    <cellStyle name="Обычный 7 3 3 3 5" xfId="47971"/>
    <cellStyle name="Обычный 7 3 3 3 5 2" xfId="47972"/>
    <cellStyle name="Обычный 7 3 3 3 6" xfId="47973"/>
    <cellStyle name="Обычный 7 3 3 3 6 2" xfId="47974"/>
    <cellStyle name="Обычный 7 3 3 3 7" xfId="47975"/>
    <cellStyle name="Обычный 7 3 3 3 7 2" xfId="47976"/>
    <cellStyle name="Обычный 7 3 3 3 8" xfId="47977"/>
    <cellStyle name="Обычный 7 3 3 3 8 2" xfId="47978"/>
    <cellStyle name="Обычный 7 3 3 3 9" xfId="47979"/>
    <cellStyle name="Обычный 7 3 3 3 9 2" xfId="47980"/>
    <cellStyle name="Обычный 7 3 3 30" xfId="47981"/>
    <cellStyle name="Обычный 7 3 3 30 2" xfId="47982"/>
    <cellStyle name="Обычный 7 3 3 31" xfId="47983"/>
    <cellStyle name="Обычный 7 3 3 31 2" xfId="47984"/>
    <cellStyle name="Обычный 7 3 3 32" xfId="47985"/>
    <cellStyle name="Обычный 7 3 3 32 2" xfId="47986"/>
    <cellStyle name="Обычный 7 3 3 33" xfId="47987"/>
    <cellStyle name="Обычный 7 3 3 33 2" xfId="47988"/>
    <cellStyle name="Обычный 7 3 3 34" xfId="47989"/>
    <cellStyle name="Обычный 7 3 3 34 2" xfId="47990"/>
    <cellStyle name="Обычный 7 3 3 35" xfId="47991"/>
    <cellStyle name="Обычный 7 3 3 35 2" xfId="47992"/>
    <cellStyle name="Обычный 7 3 3 36" xfId="47993"/>
    <cellStyle name="Обычный 7 3 3 36 2" xfId="47994"/>
    <cellStyle name="Обычный 7 3 3 37" xfId="47995"/>
    <cellStyle name="Обычный 7 3 3 37 2" xfId="47996"/>
    <cellStyle name="Обычный 7 3 3 38" xfId="47997"/>
    <cellStyle name="Обычный 7 3 3 4" xfId="47998"/>
    <cellStyle name="Обычный 7 3 3 4 2" xfId="47999"/>
    <cellStyle name="Обычный 7 3 3 5" xfId="48000"/>
    <cellStyle name="Обычный 7 3 3 5 2" xfId="48001"/>
    <cellStyle name="Обычный 7 3 3 6" xfId="48002"/>
    <cellStyle name="Обычный 7 3 3 6 2" xfId="48003"/>
    <cellStyle name="Обычный 7 3 3 7" xfId="48004"/>
    <cellStyle name="Обычный 7 3 3 7 2" xfId="48005"/>
    <cellStyle name="Обычный 7 3 3 8" xfId="48006"/>
    <cellStyle name="Обычный 7 3 3 8 2" xfId="48007"/>
    <cellStyle name="Обычный 7 3 3 9" xfId="48008"/>
    <cellStyle name="Обычный 7 3 3 9 2" xfId="48009"/>
    <cellStyle name="Обычный 7 3 30" xfId="48010"/>
    <cellStyle name="Обычный 7 3 30 2" xfId="48011"/>
    <cellStyle name="Обычный 7 3 31" xfId="48012"/>
    <cellStyle name="Обычный 7 3 31 2" xfId="48013"/>
    <cellStyle name="Обычный 7 3 32" xfId="48014"/>
    <cellStyle name="Обычный 7 3 32 2" xfId="48015"/>
    <cellStyle name="Обычный 7 3 33" xfId="48016"/>
    <cellStyle name="Обычный 7 3 33 2" xfId="48017"/>
    <cellStyle name="Обычный 7 3 34" xfId="48018"/>
    <cellStyle name="Обычный 7 3 34 2" xfId="48019"/>
    <cellStyle name="Обычный 7 3 35" xfId="48020"/>
    <cellStyle name="Обычный 7 3 35 2" xfId="48021"/>
    <cellStyle name="Обычный 7 3 36" xfId="48022"/>
    <cellStyle name="Обычный 7 3 36 2" xfId="48023"/>
    <cellStyle name="Обычный 7 3 37" xfId="48024"/>
    <cellStyle name="Обычный 7 3 37 2" xfId="48025"/>
    <cellStyle name="Обычный 7 3 38" xfId="48026"/>
    <cellStyle name="Обычный 7 3 38 2" xfId="48027"/>
    <cellStyle name="Обычный 7 3 39" xfId="48028"/>
    <cellStyle name="Обычный 7 3 39 2" xfId="48029"/>
    <cellStyle name="Обычный 7 3 4" xfId="48030"/>
    <cellStyle name="Обычный 7 3 4 10" xfId="48031"/>
    <cellStyle name="Обычный 7 3 4 10 2" xfId="48032"/>
    <cellStyle name="Обычный 7 3 4 11" xfId="48033"/>
    <cellStyle name="Обычный 7 3 4 11 2" xfId="48034"/>
    <cellStyle name="Обычный 7 3 4 12" xfId="48035"/>
    <cellStyle name="Обычный 7 3 4 12 2" xfId="48036"/>
    <cellStyle name="Обычный 7 3 4 13" xfId="48037"/>
    <cellStyle name="Обычный 7 3 4 13 2" xfId="48038"/>
    <cellStyle name="Обычный 7 3 4 14" xfId="48039"/>
    <cellStyle name="Обычный 7 3 4 14 2" xfId="48040"/>
    <cellStyle name="Обычный 7 3 4 15" xfId="48041"/>
    <cellStyle name="Обычный 7 3 4 15 2" xfId="48042"/>
    <cellStyle name="Обычный 7 3 4 16" xfId="48043"/>
    <cellStyle name="Обычный 7 3 4 16 2" xfId="48044"/>
    <cellStyle name="Обычный 7 3 4 17" xfId="48045"/>
    <cellStyle name="Обычный 7 3 4 17 2" xfId="48046"/>
    <cellStyle name="Обычный 7 3 4 18" xfId="48047"/>
    <cellStyle name="Обычный 7 3 4 18 2" xfId="48048"/>
    <cellStyle name="Обычный 7 3 4 19" xfId="48049"/>
    <cellStyle name="Обычный 7 3 4 19 2" xfId="48050"/>
    <cellStyle name="Обычный 7 3 4 2" xfId="48051"/>
    <cellStyle name="Обычный 7 3 4 2 10" xfId="48052"/>
    <cellStyle name="Обычный 7 3 4 2 10 2" xfId="48053"/>
    <cellStyle name="Обычный 7 3 4 2 11" xfId="48054"/>
    <cellStyle name="Обычный 7 3 4 2 11 2" xfId="48055"/>
    <cellStyle name="Обычный 7 3 4 2 12" xfId="48056"/>
    <cellStyle name="Обычный 7 3 4 2 12 2" xfId="48057"/>
    <cellStyle name="Обычный 7 3 4 2 13" xfId="48058"/>
    <cellStyle name="Обычный 7 3 4 2 13 2" xfId="48059"/>
    <cellStyle name="Обычный 7 3 4 2 14" xfId="48060"/>
    <cellStyle name="Обычный 7 3 4 2 14 2" xfId="48061"/>
    <cellStyle name="Обычный 7 3 4 2 15" xfId="48062"/>
    <cellStyle name="Обычный 7 3 4 2 15 2" xfId="48063"/>
    <cellStyle name="Обычный 7 3 4 2 16" xfId="48064"/>
    <cellStyle name="Обычный 7 3 4 2 16 2" xfId="48065"/>
    <cellStyle name="Обычный 7 3 4 2 17" xfId="48066"/>
    <cellStyle name="Обычный 7 3 4 2 17 2" xfId="48067"/>
    <cellStyle name="Обычный 7 3 4 2 18" xfId="48068"/>
    <cellStyle name="Обычный 7 3 4 2 18 2" xfId="48069"/>
    <cellStyle name="Обычный 7 3 4 2 19" xfId="48070"/>
    <cellStyle name="Обычный 7 3 4 2 19 2" xfId="48071"/>
    <cellStyle name="Обычный 7 3 4 2 2" xfId="48072"/>
    <cellStyle name="Обычный 7 3 4 2 2 2" xfId="48073"/>
    <cellStyle name="Обычный 7 3 4 2 20" xfId="48074"/>
    <cellStyle name="Обычный 7 3 4 2 20 2" xfId="48075"/>
    <cellStyle name="Обычный 7 3 4 2 21" xfId="48076"/>
    <cellStyle name="Обычный 7 3 4 2 21 2" xfId="48077"/>
    <cellStyle name="Обычный 7 3 4 2 22" xfId="48078"/>
    <cellStyle name="Обычный 7 3 4 2 22 2" xfId="48079"/>
    <cellStyle name="Обычный 7 3 4 2 23" xfId="48080"/>
    <cellStyle name="Обычный 7 3 4 2 23 2" xfId="48081"/>
    <cellStyle name="Обычный 7 3 4 2 24" xfId="48082"/>
    <cellStyle name="Обычный 7 3 4 2 24 2" xfId="48083"/>
    <cellStyle name="Обычный 7 3 4 2 25" xfId="48084"/>
    <cellStyle name="Обычный 7 3 4 2 25 2" xfId="48085"/>
    <cellStyle name="Обычный 7 3 4 2 26" xfId="48086"/>
    <cellStyle name="Обычный 7 3 4 2 26 2" xfId="48087"/>
    <cellStyle name="Обычный 7 3 4 2 27" xfId="48088"/>
    <cellStyle name="Обычный 7 3 4 2 27 2" xfId="48089"/>
    <cellStyle name="Обычный 7 3 4 2 28" xfId="48090"/>
    <cellStyle name="Обычный 7 3 4 2 28 2" xfId="48091"/>
    <cellStyle name="Обычный 7 3 4 2 29" xfId="48092"/>
    <cellStyle name="Обычный 7 3 4 2 29 2" xfId="48093"/>
    <cellStyle name="Обычный 7 3 4 2 3" xfId="48094"/>
    <cellStyle name="Обычный 7 3 4 2 3 2" xfId="48095"/>
    <cellStyle name="Обычный 7 3 4 2 30" xfId="48096"/>
    <cellStyle name="Обычный 7 3 4 2 30 2" xfId="48097"/>
    <cellStyle name="Обычный 7 3 4 2 31" xfId="48098"/>
    <cellStyle name="Обычный 7 3 4 2 31 2" xfId="48099"/>
    <cellStyle name="Обычный 7 3 4 2 32" xfId="48100"/>
    <cellStyle name="Обычный 7 3 4 2 32 2" xfId="48101"/>
    <cellStyle name="Обычный 7 3 4 2 33" xfId="48102"/>
    <cellStyle name="Обычный 7 3 4 2 33 2" xfId="48103"/>
    <cellStyle name="Обычный 7 3 4 2 34" xfId="48104"/>
    <cellStyle name="Обычный 7 3 4 2 34 2" xfId="48105"/>
    <cellStyle name="Обычный 7 3 4 2 35" xfId="48106"/>
    <cellStyle name="Обычный 7 3 4 2 4" xfId="48107"/>
    <cellStyle name="Обычный 7 3 4 2 4 2" xfId="48108"/>
    <cellStyle name="Обычный 7 3 4 2 5" xfId="48109"/>
    <cellStyle name="Обычный 7 3 4 2 5 2" xfId="48110"/>
    <cellStyle name="Обычный 7 3 4 2 6" xfId="48111"/>
    <cellStyle name="Обычный 7 3 4 2 6 2" xfId="48112"/>
    <cellStyle name="Обычный 7 3 4 2 7" xfId="48113"/>
    <cellStyle name="Обычный 7 3 4 2 7 2" xfId="48114"/>
    <cellStyle name="Обычный 7 3 4 2 8" xfId="48115"/>
    <cellStyle name="Обычный 7 3 4 2 8 2" xfId="48116"/>
    <cellStyle name="Обычный 7 3 4 2 9" xfId="48117"/>
    <cellStyle name="Обычный 7 3 4 2 9 2" xfId="48118"/>
    <cellStyle name="Обычный 7 3 4 20" xfId="48119"/>
    <cellStyle name="Обычный 7 3 4 20 2" xfId="48120"/>
    <cellStyle name="Обычный 7 3 4 21" xfId="48121"/>
    <cellStyle name="Обычный 7 3 4 21 2" xfId="48122"/>
    <cellStyle name="Обычный 7 3 4 22" xfId="48123"/>
    <cellStyle name="Обычный 7 3 4 22 2" xfId="48124"/>
    <cellStyle name="Обычный 7 3 4 23" xfId="48125"/>
    <cellStyle name="Обычный 7 3 4 23 2" xfId="48126"/>
    <cellStyle name="Обычный 7 3 4 24" xfId="48127"/>
    <cellStyle name="Обычный 7 3 4 24 2" xfId="48128"/>
    <cellStyle name="Обычный 7 3 4 25" xfId="48129"/>
    <cellStyle name="Обычный 7 3 4 25 2" xfId="48130"/>
    <cellStyle name="Обычный 7 3 4 26" xfId="48131"/>
    <cellStyle name="Обычный 7 3 4 26 2" xfId="48132"/>
    <cellStyle name="Обычный 7 3 4 27" xfId="48133"/>
    <cellStyle name="Обычный 7 3 4 27 2" xfId="48134"/>
    <cellStyle name="Обычный 7 3 4 28" xfId="48135"/>
    <cellStyle name="Обычный 7 3 4 28 2" xfId="48136"/>
    <cellStyle name="Обычный 7 3 4 29" xfId="48137"/>
    <cellStyle name="Обычный 7 3 4 29 2" xfId="48138"/>
    <cellStyle name="Обычный 7 3 4 3" xfId="48139"/>
    <cellStyle name="Обычный 7 3 4 3 2" xfId="48140"/>
    <cellStyle name="Обычный 7 3 4 30" xfId="48141"/>
    <cellStyle name="Обычный 7 3 4 30 2" xfId="48142"/>
    <cellStyle name="Обычный 7 3 4 31" xfId="48143"/>
    <cellStyle name="Обычный 7 3 4 31 2" xfId="48144"/>
    <cellStyle name="Обычный 7 3 4 32" xfId="48145"/>
    <cellStyle name="Обычный 7 3 4 32 2" xfId="48146"/>
    <cellStyle name="Обычный 7 3 4 33" xfId="48147"/>
    <cellStyle name="Обычный 7 3 4 33 2" xfId="48148"/>
    <cellStyle name="Обычный 7 3 4 34" xfId="48149"/>
    <cellStyle name="Обычный 7 3 4 34 2" xfId="48150"/>
    <cellStyle name="Обычный 7 3 4 35" xfId="48151"/>
    <cellStyle name="Обычный 7 3 4 35 2" xfId="48152"/>
    <cellStyle name="Обычный 7 3 4 36" xfId="48153"/>
    <cellStyle name="Обычный 7 3 4 36 2" xfId="48154"/>
    <cellStyle name="Обычный 7 3 4 37" xfId="48155"/>
    <cellStyle name="Обычный 7 3 4 4" xfId="48156"/>
    <cellStyle name="Обычный 7 3 4 4 2" xfId="48157"/>
    <cellStyle name="Обычный 7 3 4 5" xfId="48158"/>
    <cellStyle name="Обычный 7 3 4 5 2" xfId="48159"/>
    <cellStyle name="Обычный 7 3 4 6" xfId="48160"/>
    <cellStyle name="Обычный 7 3 4 6 2" xfId="48161"/>
    <cellStyle name="Обычный 7 3 4 7" xfId="48162"/>
    <cellStyle name="Обычный 7 3 4 7 2" xfId="48163"/>
    <cellStyle name="Обычный 7 3 4 8" xfId="48164"/>
    <cellStyle name="Обычный 7 3 4 8 2" xfId="48165"/>
    <cellStyle name="Обычный 7 3 4 9" xfId="48166"/>
    <cellStyle name="Обычный 7 3 4 9 2" xfId="48167"/>
    <cellStyle name="Обычный 7 3 40" xfId="48168"/>
    <cellStyle name="Обычный 7 3 40 2" xfId="48169"/>
    <cellStyle name="Обычный 7 3 41" xfId="48170"/>
    <cellStyle name="Обычный 7 3 5" xfId="48171"/>
    <cellStyle name="Обычный 7 3 5 10" xfId="48172"/>
    <cellStyle name="Обычный 7 3 5 10 2" xfId="48173"/>
    <cellStyle name="Обычный 7 3 5 11" xfId="48174"/>
    <cellStyle name="Обычный 7 3 5 11 2" xfId="48175"/>
    <cellStyle name="Обычный 7 3 5 12" xfId="48176"/>
    <cellStyle name="Обычный 7 3 5 12 2" xfId="48177"/>
    <cellStyle name="Обычный 7 3 5 13" xfId="48178"/>
    <cellStyle name="Обычный 7 3 5 13 2" xfId="48179"/>
    <cellStyle name="Обычный 7 3 5 14" xfId="48180"/>
    <cellStyle name="Обычный 7 3 5 14 2" xfId="48181"/>
    <cellStyle name="Обычный 7 3 5 15" xfId="48182"/>
    <cellStyle name="Обычный 7 3 5 15 2" xfId="48183"/>
    <cellStyle name="Обычный 7 3 5 16" xfId="48184"/>
    <cellStyle name="Обычный 7 3 5 16 2" xfId="48185"/>
    <cellStyle name="Обычный 7 3 5 17" xfId="48186"/>
    <cellStyle name="Обычный 7 3 5 17 2" xfId="48187"/>
    <cellStyle name="Обычный 7 3 5 18" xfId="48188"/>
    <cellStyle name="Обычный 7 3 5 18 2" xfId="48189"/>
    <cellStyle name="Обычный 7 3 5 19" xfId="48190"/>
    <cellStyle name="Обычный 7 3 5 19 2" xfId="48191"/>
    <cellStyle name="Обычный 7 3 5 2" xfId="48192"/>
    <cellStyle name="Обычный 7 3 5 2 10" xfId="48193"/>
    <cellStyle name="Обычный 7 3 5 2 10 2" xfId="48194"/>
    <cellStyle name="Обычный 7 3 5 2 11" xfId="48195"/>
    <cellStyle name="Обычный 7 3 5 2 11 2" xfId="48196"/>
    <cellStyle name="Обычный 7 3 5 2 12" xfId="48197"/>
    <cellStyle name="Обычный 7 3 5 2 12 2" xfId="48198"/>
    <cellStyle name="Обычный 7 3 5 2 13" xfId="48199"/>
    <cellStyle name="Обычный 7 3 5 2 13 2" xfId="48200"/>
    <cellStyle name="Обычный 7 3 5 2 14" xfId="48201"/>
    <cellStyle name="Обычный 7 3 5 2 14 2" xfId="48202"/>
    <cellStyle name="Обычный 7 3 5 2 15" xfId="48203"/>
    <cellStyle name="Обычный 7 3 5 2 15 2" xfId="48204"/>
    <cellStyle name="Обычный 7 3 5 2 16" xfId="48205"/>
    <cellStyle name="Обычный 7 3 5 2 16 2" xfId="48206"/>
    <cellStyle name="Обычный 7 3 5 2 17" xfId="48207"/>
    <cellStyle name="Обычный 7 3 5 2 17 2" xfId="48208"/>
    <cellStyle name="Обычный 7 3 5 2 18" xfId="48209"/>
    <cellStyle name="Обычный 7 3 5 2 18 2" xfId="48210"/>
    <cellStyle name="Обычный 7 3 5 2 19" xfId="48211"/>
    <cellStyle name="Обычный 7 3 5 2 19 2" xfId="48212"/>
    <cellStyle name="Обычный 7 3 5 2 2" xfId="48213"/>
    <cellStyle name="Обычный 7 3 5 2 2 2" xfId="48214"/>
    <cellStyle name="Обычный 7 3 5 2 20" xfId="48215"/>
    <cellStyle name="Обычный 7 3 5 2 20 2" xfId="48216"/>
    <cellStyle name="Обычный 7 3 5 2 21" xfId="48217"/>
    <cellStyle name="Обычный 7 3 5 2 21 2" xfId="48218"/>
    <cellStyle name="Обычный 7 3 5 2 22" xfId="48219"/>
    <cellStyle name="Обычный 7 3 5 2 22 2" xfId="48220"/>
    <cellStyle name="Обычный 7 3 5 2 23" xfId="48221"/>
    <cellStyle name="Обычный 7 3 5 2 23 2" xfId="48222"/>
    <cellStyle name="Обычный 7 3 5 2 24" xfId="48223"/>
    <cellStyle name="Обычный 7 3 5 2 24 2" xfId="48224"/>
    <cellStyle name="Обычный 7 3 5 2 25" xfId="48225"/>
    <cellStyle name="Обычный 7 3 5 2 25 2" xfId="48226"/>
    <cellStyle name="Обычный 7 3 5 2 26" xfId="48227"/>
    <cellStyle name="Обычный 7 3 5 2 26 2" xfId="48228"/>
    <cellStyle name="Обычный 7 3 5 2 27" xfId="48229"/>
    <cellStyle name="Обычный 7 3 5 2 27 2" xfId="48230"/>
    <cellStyle name="Обычный 7 3 5 2 28" xfId="48231"/>
    <cellStyle name="Обычный 7 3 5 2 28 2" xfId="48232"/>
    <cellStyle name="Обычный 7 3 5 2 29" xfId="48233"/>
    <cellStyle name="Обычный 7 3 5 2 29 2" xfId="48234"/>
    <cellStyle name="Обычный 7 3 5 2 3" xfId="48235"/>
    <cellStyle name="Обычный 7 3 5 2 3 2" xfId="48236"/>
    <cellStyle name="Обычный 7 3 5 2 30" xfId="48237"/>
    <cellStyle name="Обычный 7 3 5 2 30 2" xfId="48238"/>
    <cellStyle name="Обычный 7 3 5 2 31" xfId="48239"/>
    <cellStyle name="Обычный 7 3 5 2 31 2" xfId="48240"/>
    <cellStyle name="Обычный 7 3 5 2 32" xfId="48241"/>
    <cellStyle name="Обычный 7 3 5 2 32 2" xfId="48242"/>
    <cellStyle name="Обычный 7 3 5 2 33" xfId="48243"/>
    <cellStyle name="Обычный 7 3 5 2 33 2" xfId="48244"/>
    <cellStyle name="Обычный 7 3 5 2 34" xfId="48245"/>
    <cellStyle name="Обычный 7 3 5 2 34 2" xfId="48246"/>
    <cellStyle name="Обычный 7 3 5 2 35" xfId="48247"/>
    <cellStyle name="Обычный 7 3 5 2 4" xfId="48248"/>
    <cellStyle name="Обычный 7 3 5 2 4 2" xfId="48249"/>
    <cellStyle name="Обычный 7 3 5 2 5" xfId="48250"/>
    <cellStyle name="Обычный 7 3 5 2 5 2" xfId="48251"/>
    <cellStyle name="Обычный 7 3 5 2 6" xfId="48252"/>
    <cellStyle name="Обычный 7 3 5 2 6 2" xfId="48253"/>
    <cellStyle name="Обычный 7 3 5 2 7" xfId="48254"/>
    <cellStyle name="Обычный 7 3 5 2 7 2" xfId="48255"/>
    <cellStyle name="Обычный 7 3 5 2 8" xfId="48256"/>
    <cellStyle name="Обычный 7 3 5 2 8 2" xfId="48257"/>
    <cellStyle name="Обычный 7 3 5 2 9" xfId="48258"/>
    <cellStyle name="Обычный 7 3 5 2 9 2" xfId="48259"/>
    <cellStyle name="Обычный 7 3 5 20" xfId="48260"/>
    <cellStyle name="Обычный 7 3 5 20 2" xfId="48261"/>
    <cellStyle name="Обычный 7 3 5 21" xfId="48262"/>
    <cellStyle name="Обычный 7 3 5 21 2" xfId="48263"/>
    <cellStyle name="Обычный 7 3 5 22" xfId="48264"/>
    <cellStyle name="Обычный 7 3 5 22 2" xfId="48265"/>
    <cellStyle name="Обычный 7 3 5 23" xfId="48266"/>
    <cellStyle name="Обычный 7 3 5 23 2" xfId="48267"/>
    <cellStyle name="Обычный 7 3 5 24" xfId="48268"/>
    <cellStyle name="Обычный 7 3 5 24 2" xfId="48269"/>
    <cellStyle name="Обычный 7 3 5 25" xfId="48270"/>
    <cellStyle name="Обычный 7 3 5 25 2" xfId="48271"/>
    <cellStyle name="Обычный 7 3 5 26" xfId="48272"/>
    <cellStyle name="Обычный 7 3 5 26 2" xfId="48273"/>
    <cellStyle name="Обычный 7 3 5 27" xfId="48274"/>
    <cellStyle name="Обычный 7 3 5 27 2" xfId="48275"/>
    <cellStyle name="Обычный 7 3 5 28" xfId="48276"/>
    <cellStyle name="Обычный 7 3 5 28 2" xfId="48277"/>
    <cellStyle name="Обычный 7 3 5 29" xfId="48278"/>
    <cellStyle name="Обычный 7 3 5 29 2" xfId="48279"/>
    <cellStyle name="Обычный 7 3 5 3" xfId="48280"/>
    <cellStyle name="Обычный 7 3 5 3 2" xfId="48281"/>
    <cellStyle name="Обычный 7 3 5 30" xfId="48282"/>
    <cellStyle name="Обычный 7 3 5 30 2" xfId="48283"/>
    <cellStyle name="Обычный 7 3 5 31" xfId="48284"/>
    <cellStyle name="Обычный 7 3 5 31 2" xfId="48285"/>
    <cellStyle name="Обычный 7 3 5 32" xfId="48286"/>
    <cellStyle name="Обычный 7 3 5 32 2" xfId="48287"/>
    <cellStyle name="Обычный 7 3 5 33" xfId="48288"/>
    <cellStyle name="Обычный 7 3 5 33 2" xfId="48289"/>
    <cellStyle name="Обычный 7 3 5 34" xfId="48290"/>
    <cellStyle name="Обычный 7 3 5 34 2" xfId="48291"/>
    <cellStyle name="Обычный 7 3 5 35" xfId="48292"/>
    <cellStyle name="Обычный 7 3 5 35 2" xfId="48293"/>
    <cellStyle name="Обычный 7 3 5 36" xfId="48294"/>
    <cellStyle name="Обычный 7 3 5 36 2" xfId="48295"/>
    <cellStyle name="Обычный 7 3 5 37" xfId="48296"/>
    <cellStyle name="Обычный 7 3 5 4" xfId="48297"/>
    <cellStyle name="Обычный 7 3 5 4 2" xfId="48298"/>
    <cellStyle name="Обычный 7 3 5 5" xfId="48299"/>
    <cellStyle name="Обычный 7 3 5 5 2" xfId="48300"/>
    <cellStyle name="Обычный 7 3 5 6" xfId="48301"/>
    <cellStyle name="Обычный 7 3 5 6 2" xfId="48302"/>
    <cellStyle name="Обычный 7 3 5 7" xfId="48303"/>
    <cellStyle name="Обычный 7 3 5 7 2" xfId="48304"/>
    <cellStyle name="Обычный 7 3 5 8" xfId="48305"/>
    <cellStyle name="Обычный 7 3 5 8 2" xfId="48306"/>
    <cellStyle name="Обычный 7 3 5 9" xfId="48307"/>
    <cellStyle name="Обычный 7 3 5 9 2" xfId="48308"/>
    <cellStyle name="Обычный 7 3 6" xfId="48309"/>
    <cellStyle name="Обычный 7 3 6 10" xfId="48310"/>
    <cellStyle name="Обычный 7 3 6 10 2" xfId="48311"/>
    <cellStyle name="Обычный 7 3 6 11" xfId="48312"/>
    <cellStyle name="Обычный 7 3 6 11 2" xfId="48313"/>
    <cellStyle name="Обычный 7 3 6 12" xfId="48314"/>
    <cellStyle name="Обычный 7 3 6 12 2" xfId="48315"/>
    <cellStyle name="Обычный 7 3 6 13" xfId="48316"/>
    <cellStyle name="Обычный 7 3 6 13 2" xfId="48317"/>
    <cellStyle name="Обычный 7 3 6 14" xfId="48318"/>
    <cellStyle name="Обычный 7 3 6 14 2" xfId="48319"/>
    <cellStyle name="Обычный 7 3 6 15" xfId="48320"/>
    <cellStyle name="Обычный 7 3 6 15 2" xfId="48321"/>
    <cellStyle name="Обычный 7 3 6 16" xfId="48322"/>
    <cellStyle name="Обычный 7 3 6 16 2" xfId="48323"/>
    <cellStyle name="Обычный 7 3 6 17" xfId="48324"/>
    <cellStyle name="Обычный 7 3 6 17 2" xfId="48325"/>
    <cellStyle name="Обычный 7 3 6 18" xfId="48326"/>
    <cellStyle name="Обычный 7 3 6 18 2" xfId="48327"/>
    <cellStyle name="Обычный 7 3 6 19" xfId="48328"/>
    <cellStyle name="Обычный 7 3 6 19 2" xfId="48329"/>
    <cellStyle name="Обычный 7 3 6 2" xfId="48330"/>
    <cellStyle name="Обычный 7 3 6 2 2" xfId="48331"/>
    <cellStyle name="Обычный 7 3 6 20" xfId="48332"/>
    <cellStyle name="Обычный 7 3 6 20 2" xfId="48333"/>
    <cellStyle name="Обычный 7 3 6 21" xfId="48334"/>
    <cellStyle name="Обычный 7 3 6 21 2" xfId="48335"/>
    <cellStyle name="Обычный 7 3 6 22" xfId="48336"/>
    <cellStyle name="Обычный 7 3 6 22 2" xfId="48337"/>
    <cellStyle name="Обычный 7 3 6 23" xfId="48338"/>
    <cellStyle name="Обычный 7 3 6 23 2" xfId="48339"/>
    <cellStyle name="Обычный 7 3 6 24" xfId="48340"/>
    <cellStyle name="Обычный 7 3 6 24 2" xfId="48341"/>
    <cellStyle name="Обычный 7 3 6 25" xfId="48342"/>
    <cellStyle name="Обычный 7 3 6 25 2" xfId="48343"/>
    <cellStyle name="Обычный 7 3 6 26" xfId="48344"/>
    <cellStyle name="Обычный 7 3 6 26 2" xfId="48345"/>
    <cellStyle name="Обычный 7 3 6 27" xfId="48346"/>
    <cellStyle name="Обычный 7 3 6 27 2" xfId="48347"/>
    <cellStyle name="Обычный 7 3 6 28" xfId="48348"/>
    <cellStyle name="Обычный 7 3 6 28 2" xfId="48349"/>
    <cellStyle name="Обычный 7 3 6 29" xfId="48350"/>
    <cellStyle name="Обычный 7 3 6 29 2" xfId="48351"/>
    <cellStyle name="Обычный 7 3 6 3" xfId="48352"/>
    <cellStyle name="Обычный 7 3 6 3 2" xfId="48353"/>
    <cellStyle name="Обычный 7 3 6 30" xfId="48354"/>
    <cellStyle name="Обычный 7 3 6 30 2" xfId="48355"/>
    <cellStyle name="Обычный 7 3 6 31" xfId="48356"/>
    <cellStyle name="Обычный 7 3 6 31 2" xfId="48357"/>
    <cellStyle name="Обычный 7 3 6 32" xfId="48358"/>
    <cellStyle name="Обычный 7 3 6 32 2" xfId="48359"/>
    <cellStyle name="Обычный 7 3 6 33" xfId="48360"/>
    <cellStyle name="Обычный 7 3 6 33 2" xfId="48361"/>
    <cellStyle name="Обычный 7 3 6 34" xfId="48362"/>
    <cellStyle name="Обычный 7 3 6 34 2" xfId="48363"/>
    <cellStyle name="Обычный 7 3 6 35" xfId="48364"/>
    <cellStyle name="Обычный 7 3 6 4" xfId="48365"/>
    <cellStyle name="Обычный 7 3 6 4 2" xfId="48366"/>
    <cellStyle name="Обычный 7 3 6 5" xfId="48367"/>
    <cellStyle name="Обычный 7 3 6 5 2" xfId="48368"/>
    <cellStyle name="Обычный 7 3 6 6" xfId="48369"/>
    <cellStyle name="Обычный 7 3 6 6 2" xfId="48370"/>
    <cellStyle name="Обычный 7 3 6 7" xfId="48371"/>
    <cellStyle name="Обычный 7 3 6 7 2" xfId="48372"/>
    <cellStyle name="Обычный 7 3 6 8" xfId="48373"/>
    <cellStyle name="Обычный 7 3 6 8 2" xfId="48374"/>
    <cellStyle name="Обычный 7 3 6 9" xfId="48375"/>
    <cellStyle name="Обычный 7 3 6 9 2" xfId="48376"/>
    <cellStyle name="Обычный 7 3 7" xfId="48377"/>
    <cellStyle name="Обычный 7 3 7 2" xfId="48378"/>
    <cellStyle name="Обычный 7 3 8" xfId="48379"/>
    <cellStyle name="Обычный 7 3 8 2" xfId="48380"/>
    <cellStyle name="Обычный 7 3 9" xfId="48381"/>
    <cellStyle name="Обычный 7 3 9 2" xfId="48382"/>
    <cellStyle name="Обычный 7 4" xfId="48383"/>
    <cellStyle name="Обычный 7 4 10" xfId="48384"/>
    <cellStyle name="Обычный 7 4 10 2" xfId="48385"/>
    <cellStyle name="Обычный 7 4 11" xfId="48386"/>
    <cellStyle name="Обычный 7 4 11 2" xfId="48387"/>
    <cellStyle name="Обычный 7 4 12" xfId="48388"/>
    <cellStyle name="Обычный 7 4 12 2" xfId="48389"/>
    <cellStyle name="Обычный 7 4 13" xfId="48390"/>
    <cellStyle name="Обычный 7 4 13 2" xfId="48391"/>
    <cellStyle name="Обычный 7 4 14" xfId="48392"/>
    <cellStyle name="Обычный 7 4 14 2" xfId="48393"/>
    <cellStyle name="Обычный 7 4 15" xfId="48394"/>
    <cellStyle name="Обычный 7 4 15 2" xfId="48395"/>
    <cellStyle name="Обычный 7 4 16" xfId="48396"/>
    <cellStyle name="Обычный 7 4 16 2" xfId="48397"/>
    <cellStyle name="Обычный 7 4 17" xfId="48398"/>
    <cellStyle name="Обычный 7 4 17 2" xfId="48399"/>
    <cellStyle name="Обычный 7 4 18" xfId="48400"/>
    <cellStyle name="Обычный 7 4 18 2" xfId="48401"/>
    <cellStyle name="Обычный 7 4 19" xfId="48402"/>
    <cellStyle name="Обычный 7 4 19 2" xfId="48403"/>
    <cellStyle name="Обычный 7 4 2" xfId="48404"/>
    <cellStyle name="Обычный 7 4 2 10" xfId="48405"/>
    <cellStyle name="Обычный 7 4 2 10 2" xfId="48406"/>
    <cellStyle name="Обычный 7 4 2 11" xfId="48407"/>
    <cellStyle name="Обычный 7 4 2 11 2" xfId="48408"/>
    <cellStyle name="Обычный 7 4 2 12" xfId="48409"/>
    <cellStyle name="Обычный 7 4 2 12 2" xfId="48410"/>
    <cellStyle name="Обычный 7 4 2 13" xfId="48411"/>
    <cellStyle name="Обычный 7 4 2 13 2" xfId="48412"/>
    <cellStyle name="Обычный 7 4 2 14" xfId="48413"/>
    <cellStyle name="Обычный 7 4 2 14 2" xfId="48414"/>
    <cellStyle name="Обычный 7 4 2 15" xfId="48415"/>
    <cellStyle name="Обычный 7 4 2 15 2" xfId="48416"/>
    <cellStyle name="Обычный 7 4 2 16" xfId="48417"/>
    <cellStyle name="Обычный 7 4 2 16 2" xfId="48418"/>
    <cellStyle name="Обычный 7 4 2 17" xfId="48419"/>
    <cellStyle name="Обычный 7 4 2 17 2" xfId="48420"/>
    <cellStyle name="Обычный 7 4 2 18" xfId="48421"/>
    <cellStyle name="Обычный 7 4 2 18 2" xfId="48422"/>
    <cellStyle name="Обычный 7 4 2 19" xfId="48423"/>
    <cellStyle name="Обычный 7 4 2 19 2" xfId="48424"/>
    <cellStyle name="Обычный 7 4 2 2" xfId="48425"/>
    <cellStyle name="Обычный 7 4 2 2 10" xfId="48426"/>
    <cellStyle name="Обычный 7 4 2 2 10 2" xfId="48427"/>
    <cellStyle name="Обычный 7 4 2 2 11" xfId="48428"/>
    <cellStyle name="Обычный 7 4 2 2 11 2" xfId="48429"/>
    <cellStyle name="Обычный 7 4 2 2 12" xfId="48430"/>
    <cellStyle name="Обычный 7 4 2 2 12 2" xfId="48431"/>
    <cellStyle name="Обычный 7 4 2 2 13" xfId="48432"/>
    <cellStyle name="Обычный 7 4 2 2 13 2" xfId="48433"/>
    <cellStyle name="Обычный 7 4 2 2 14" xfId="48434"/>
    <cellStyle name="Обычный 7 4 2 2 14 2" xfId="48435"/>
    <cellStyle name="Обычный 7 4 2 2 15" xfId="48436"/>
    <cellStyle name="Обычный 7 4 2 2 15 2" xfId="48437"/>
    <cellStyle name="Обычный 7 4 2 2 16" xfId="48438"/>
    <cellStyle name="Обычный 7 4 2 2 16 2" xfId="48439"/>
    <cellStyle name="Обычный 7 4 2 2 17" xfId="48440"/>
    <cellStyle name="Обычный 7 4 2 2 17 2" xfId="48441"/>
    <cellStyle name="Обычный 7 4 2 2 18" xfId="48442"/>
    <cellStyle name="Обычный 7 4 2 2 18 2" xfId="48443"/>
    <cellStyle name="Обычный 7 4 2 2 19" xfId="48444"/>
    <cellStyle name="Обычный 7 4 2 2 19 2" xfId="48445"/>
    <cellStyle name="Обычный 7 4 2 2 2" xfId="48446"/>
    <cellStyle name="Обычный 7 4 2 2 2 2" xfId="48447"/>
    <cellStyle name="Обычный 7 4 2 2 20" xfId="48448"/>
    <cellStyle name="Обычный 7 4 2 2 20 2" xfId="48449"/>
    <cellStyle name="Обычный 7 4 2 2 21" xfId="48450"/>
    <cellStyle name="Обычный 7 4 2 2 21 2" xfId="48451"/>
    <cellStyle name="Обычный 7 4 2 2 22" xfId="48452"/>
    <cellStyle name="Обычный 7 4 2 2 22 2" xfId="48453"/>
    <cellStyle name="Обычный 7 4 2 2 23" xfId="48454"/>
    <cellStyle name="Обычный 7 4 2 2 23 2" xfId="48455"/>
    <cellStyle name="Обычный 7 4 2 2 24" xfId="48456"/>
    <cellStyle name="Обычный 7 4 2 2 24 2" xfId="48457"/>
    <cellStyle name="Обычный 7 4 2 2 25" xfId="48458"/>
    <cellStyle name="Обычный 7 4 2 2 25 2" xfId="48459"/>
    <cellStyle name="Обычный 7 4 2 2 26" xfId="48460"/>
    <cellStyle name="Обычный 7 4 2 2 26 2" xfId="48461"/>
    <cellStyle name="Обычный 7 4 2 2 27" xfId="48462"/>
    <cellStyle name="Обычный 7 4 2 2 27 2" xfId="48463"/>
    <cellStyle name="Обычный 7 4 2 2 28" xfId="48464"/>
    <cellStyle name="Обычный 7 4 2 2 28 2" xfId="48465"/>
    <cellStyle name="Обычный 7 4 2 2 29" xfId="48466"/>
    <cellStyle name="Обычный 7 4 2 2 29 2" xfId="48467"/>
    <cellStyle name="Обычный 7 4 2 2 3" xfId="48468"/>
    <cellStyle name="Обычный 7 4 2 2 3 2" xfId="48469"/>
    <cellStyle name="Обычный 7 4 2 2 30" xfId="48470"/>
    <cellStyle name="Обычный 7 4 2 2 30 2" xfId="48471"/>
    <cellStyle name="Обычный 7 4 2 2 31" xfId="48472"/>
    <cellStyle name="Обычный 7 4 2 2 31 2" xfId="48473"/>
    <cellStyle name="Обычный 7 4 2 2 32" xfId="48474"/>
    <cellStyle name="Обычный 7 4 2 2 32 2" xfId="48475"/>
    <cellStyle name="Обычный 7 4 2 2 33" xfId="48476"/>
    <cellStyle name="Обычный 7 4 2 2 33 2" xfId="48477"/>
    <cellStyle name="Обычный 7 4 2 2 34" xfId="48478"/>
    <cellStyle name="Обычный 7 4 2 2 34 2" xfId="48479"/>
    <cellStyle name="Обычный 7 4 2 2 35" xfId="48480"/>
    <cellStyle name="Обычный 7 4 2 2 4" xfId="48481"/>
    <cellStyle name="Обычный 7 4 2 2 4 2" xfId="48482"/>
    <cellStyle name="Обычный 7 4 2 2 5" xfId="48483"/>
    <cellStyle name="Обычный 7 4 2 2 5 2" xfId="48484"/>
    <cellStyle name="Обычный 7 4 2 2 6" xfId="48485"/>
    <cellStyle name="Обычный 7 4 2 2 6 2" xfId="48486"/>
    <cellStyle name="Обычный 7 4 2 2 7" xfId="48487"/>
    <cellStyle name="Обычный 7 4 2 2 7 2" xfId="48488"/>
    <cellStyle name="Обычный 7 4 2 2 8" xfId="48489"/>
    <cellStyle name="Обычный 7 4 2 2 8 2" xfId="48490"/>
    <cellStyle name="Обычный 7 4 2 2 9" xfId="48491"/>
    <cellStyle name="Обычный 7 4 2 2 9 2" xfId="48492"/>
    <cellStyle name="Обычный 7 4 2 20" xfId="48493"/>
    <cellStyle name="Обычный 7 4 2 20 2" xfId="48494"/>
    <cellStyle name="Обычный 7 4 2 21" xfId="48495"/>
    <cellStyle name="Обычный 7 4 2 21 2" xfId="48496"/>
    <cellStyle name="Обычный 7 4 2 22" xfId="48497"/>
    <cellStyle name="Обычный 7 4 2 22 2" xfId="48498"/>
    <cellStyle name="Обычный 7 4 2 23" xfId="48499"/>
    <cellStyle name="Обычный 7 4 2 23 2" xfId="48500"/>
    <cellStyle name="Обычный 7 4 2 24" xfId="48501"/>
    <cellStyle name="Обычный 7 4 2 24 2" xfId="48502"/>
    <cellStyle name="Обычный 7 4 2 25" xfId="48503"/>
    <cellStyle name="Обычный 7 4 2 25 2" xfId="48504"/>
    <cellStyle name="Обычный 7 4 2 26" xfId="48505"/>
    <cellStyle name="Обычный 7 4 2 26 2" xfId="48506"/>
    <cellStyle name="Обычный 7 4 2 27" xfId="48507"/>
    <cellStyle name="Обычный 7 4 2 27 2" xfId="48508"/>
    <cellStyle name="Обычный 7 4 2 28" xfId="48509"/>
    <cellStyle name="Обычный 7 4 2 28 2" xfId="48510"/>
    <cellStyle name="Обычный 7 4 2 29" xfId="48511"/>
    <cellStyle name="Обычный 7 4 2 29 2" xfId="48512"/>
    <cellStyle name="Обычный 7 4 2 3" xfId="48513"/>
    <cellStyle name="Обычный 7 4 2 3 2" xfId="48514"/>
    <cellStyle name="Обычный 7 4 2 30" xfId="48515"/>
    <cellStyle name="Обычный 7 4 2 30 2" xfId="48516"/>
    <cellStyle name="Обычный 7 4 2 31" xfId="48517"/>
    <cellStyle name="Обычный 7 4 2 31 2" xfId="48518"/>
    <cellStyle name="Обычный 7 4 2 32" xfId="48519"/>
    <cellStyle name="Обычный 7 4 2 32 2" xfId="48520"/>
    <cellStyle name="Обычный 7 4 2 33" xfId="48521"/>
    <cellStyle name="Обычный 7 4 2 33 2" xfId="48522"/>
    <cellStyle name="Обычный 7 4 2 34" xfId="48523"/>
    <cellStyle name="Обычный 7 4 2 34 2" xfId="48524"/>
    <cellStyle name="Обычный 7 4 2 35" xfId="48525"/>
    <cellStyle name="Обычный 7 4 2 35 2" xfId="48526"/>
    <cellStyle name="Обычный 7 4 2 36" xfId="48527"/>
    <cellStyle name="Обычный 7 4 2 36 2" xfId="48528"/>
    <cellStyle name="Обычный 7 4 2 37" xfId="48529"/>
    <cellStyle name="Обычный 7 4 2 4" xfId="48530"/>
    <cellStyle name="Обычный 7 4 2 4 2" xfId="48531"/>
    <cellStyle name="Обычный 7 4 2 5" xfId="48532"/>
    <cellStyle name="Обычный 7 4 2 5 2" xfId="48533"/>
    <cellStyle name="Обычный 7 4 2 6" xfId="48534"/>
    <cellStyle name="Обычный 7 4 2 6 2" xfId="48535"/>
    <cellStyle name="Обычный 7 4 2 7" xfId="48536"/>
    <cellStyle name="Обычный 7 4 2 7 2" xfId="48537"/>
    <cellStyle name="Обычный 7 4 2 8" xfId="48538"/>
    <cellStyle name="Обычный 7 4 2 8 2" xfId="48539"/>
    <cellStyle name="Обычный 7 4 2 9" xfId="48540"/>
    <cellStyle name="Обычный 7 4 2 9 2" xfId="48541"/>
    <cellStyle name="Обычный 7 4 20" xfId="48542"/>
    <cellStyle name="Обычный 7 4 20 2" xfId="48543"/>
    <cellStyle name="Обычный 7 4 21" xfId="48544"/>
    <cellStyle name="Обычный 7 4 21 2" xfId="48545"/>
    <cellStyle name="Обычный 7 4 22" xfId="48546"/>
    <cellStyle name="Обычный 7 4 22 2" xfId="48547"/>
    <cellStyle name="Обычный 7 4 23" xfId="48548"/>
    <cellStyle name="Обычный 7 4 23 2" xfId="48549"/>
    <cellStyle name="Обычный 7 4 24" xfId="48550"/>
    <cellStyle name="Обычный 7 4 24 2" xfId="48551"/>
    <cellStyle name="Обычный 7 4 25" xfId="48552"/>
    <cellStyle name="Обычный 7 4 25 2" xfId="48553"/>
    <cellStyle name="Обычный 7 4 26" xfId="48554"/>
    <cellStyle name="Обычный 7 4 26 2" xfId="48555"/>
    <cellStyle name="Обычный 7 4 27" xfId="48556"/>
    <cellStyle name="Обычный 7 4 27 2" xfId="48557"/>
    <cellStyle name="Обычный 7 4 28" xfId="48558"/>
    <cellStyle name="Обычный 7 4 28 2" xfId="48559"/>
    <cellStyle name="Обычный 7 4 29" xfId="48560"/>
    <cellStyle name="Обычный 7 4 29 2" xfId="48561"/>
    <cellStyle name="Обычный 7 4 3" xfId="48562"/>
    <cellStyle name="Обычный 7 4 3 10" xfId="48563"/>
    <cellStyle name="Обычный 7 4 3 10 2" xfId="48564"/>
    <cellStyle name="Обычный 7 4 3 11" xfId="48565"/>
    <cellStyle name="Обычный 7 4 3 11 2" xfId="48566"/>
    <cellStyle name="Обычный 7 4 3 12" xfId="48567"/>
    <cellStyle name="Обычный 7 4 3 12 2" xfId="48568"/>
    <cellStyle name="Обычный 7 4 3 13" xfId="48569"/>
    <cellStyle name="Обычный 7 4 3 13 2" xfId="48570"/>
    <cellStyle name="Обычный 7 4 3 14" xfId="48571"/>
    <cellStyle name="Обычный 7 4 3 14 2" xfId="48572"/>
    <cellStyle name="Обычный 7 4 3 15" xfId="48573"/>
    <cellStyle name="Обычный 7 4 3 15 2" xfId="48574"/>
    <cellStyle name="Обычный 7 4 3 16" xfId="48575"/>
    <cellStyle name="Обычный 7 4 3 16 2" xfId="48576"/>
    <cellStyle name="Обычный 7 4 3 17" xfId="48577"/>
    <cellStyle name="Обычный 7 4 3 17 2" xfId="48578"/>
    <cellStyle name="Обычный 7 4 3 18" xfId="48579"/>
    <cellStyle name="Обычный 7 4 3 18 2" xfId="48580"/>
    <cellStyle name="Обычный 7 4 3 19" xfId="48581"/>
    <cellStyle name="Обычный 7 4 3 19 2" xfId="48582"/>
    <cellStyle name="Обычный 7 4 3 2" xfId="48583"/>
    <cellStyle name="Обычный 7 4 3 2 2" xfId="48584"/>
    <cellStyle name="Обычный 7 4 3 20" xfId="48585"/>
    <cellStyle name="Обычный 7 4 3 20 2" xfId="48586"/>
    <cellStyle name="Обычный 7 4 3 21" xfId="48587"/>
    <cellStyle name="Обычный 7 4 3 21 2" xfId="48588"/>
    <cellStyle name="Обычный 7 4 3 22" xfId="48589"/>
    <cellStyle name="Обычный 7 4 3 22 2" xfId="48590"/>
    <cellStyle name="Обычный 7 4 3 23" xfId="48591"/>
    <cellStyle name="Обычный 7 4 3 23 2" xfId="48592"/>
    <cellStyle name="Обычный 7 4 3 24" xfId="48593"/>
    <cellStyle name="Обычный 7 4 3 24 2" xfId="48594"/>
    <cellStyle name="Обычный 7 4 3 25" xfId="48595"/>
    <cellStyle name="Обычный 7 4 3 25 2" xfId="48596"/>
    <cellStyle name="Обычный 7 4 3 26" xfId="48597"/>
    <cellStyle name="Обычный 7 4 3 26 2" xfId="48598"/>
    <cellStyle name="Обычный 7 4 3 27" xfId="48599"/>
    <cellStyle name="Обычный 7 4 3 27 2" xfId="48600"/>
    <cellStyle name="Обычный 7 4 3 28" xfId="48601"/>
    <cellStyle name="Обычный 7 4 3 28 2" xfId="48602"/>
    <cellStyle name="Обычный 7 4 3 29" xfId="48603"/>
    <cellStyle name="Обычный 7 4 3 29 2" xfId="48604"/>
    <cellStyle name="Обычный 7 4 3 3" xfId="48605"/>
    <cellStyle name="Обычный 7 4 3 3 2" xfId="48606"/>
    <cellStyle name="Обычный 7 4 3 30" xfId="48607"/>
    <cellStyle name="Обычный 7 4 3 30 2" xfId="48608"/>
    <cellStyle name="Обычный 7 4 3 31" xfId="48609"/>
    <cellStyle name="Обычный 7 4 3 31 2" xfId="48610"/>
    <cellStyle name="Обычный 7 4 3 32" xfId="48611"/>
    <cellStyle name="Обычный 7 4 3 32 2" xfId="48612"/>
    <cellStyle name="Обычный 7 4 3 33" xfId="48613"/>
    <cellStyle name="Обычный 7 4 3 33 2" xfId="48614"/>
    <cellStyle name="Обычный 7 4 3 34" xfId="48615"/>
    <cellStyle name="Обычный 7 4 3 34 2" xfId="48616"/>
    <cellStyle name="Обычный 7 4 3 35" xfId="48617"/>
    <cellStyle name="Обычный 7 4 3 4" xfId="48618"/>
    <cellStyle name="Обычный 7 4 3 4 2" xfId="48619"/>
    <cellStyle name="Обычный 7 4 3 5" xfId="48620"/>
    <cellStyle name="Обычный 7 4 3 5 2" xfId="48621"/>
    <cellStyle name="Обычный 7 4 3 6" xfId="48622"/>
    <cellStyle name="Обычный 7 4 3 6 2" xfId="48623"/>
    <cellStyle name="Обычный 7 4 3 7" xfId="48624"/>
    <cellStyle name="Обычный 7 4 3 7 2" xfId="48625"/>
    <cellStyle name="Обычный 7 4 3 8" xfId="48626"/>
    <cellStyle name="Обычный 7 4 3 8 2" xfId="48627"/>
    <cellStyle name="Обычный 7 4 3 9" xfId="48628"/>
    <cellStyle name="Обычный 7 4 3 9 2" xfId="48629"/>
    <cellStyle name="Обычный 7 4 30" xfId="48630"/>
    <cellStyle name="Обычный 7 4 30 2" xfId="48631"/>
    <cellStyle name="Обычный 7 4 31" xfId="48632"/>
    <cellStyle name="Обычный 7 4 31 2" xfId="48633"/>
    <cellStyle name="Обычный 7 4 32" xfId="48634"/>
    <cellStyle name="Обычный 7 4 32 2" xfId="48635"/>
    <cellStyle name="Обычный 7 4 33" xfId="48636"/>
    <cellStyle name="Обычный 7 4 33 2" xfId="48637"/>
    <cellStyle name="Обычный 7 4 34" xfId="48638"/>
    <cellStyle name="Обычный 7 4 34 2" xfId="48639"/>
    <cellStyle name="Обычный 7 4 35" xfId="48640"/>
    <cellStyle name="Обычный 7 4 35 2" xfId="48641"/>
    <cellStyle name="Обычный 7 4 36" xfId="48642"/>
    <cellStyle name="Обычный 7 4 36 2" xfId="48643"/>
    <cellStyle name="Обычный 7 4 37" xfId="48644"/>
    <cellStyle name="Обычный 7 4 37 2" xfId="48645"/>
    <cellStyle name="Обычный 7 4 38" xfId="48646"/>
    <cellStyle name="Обычный 7 4 4" xfId="48647"/>
    <cellStyle name="Обычный 7 4 4 2" xfId="48648"/>
    <cellStyle name="Обычный 7 4 5" xfId="48649"/>
    <cellStyle name="Обычный 7 4 5 2" xfId="48650"/>
    <cellStyle name="Обычный 7 4 6" xfId="48651"/>
    <cellStyle name="Обычный 7 4 6 2" xfId="48652"/>
    <cellStyle name="Обычный 7 4 7" xfId="48653"/>
    <cellStyle name="Обычный 7 4 7 2" xfId="48654"/>
    <cellStyle name="Обычный 7 4 8" xfId="48655"/>
    <cellStyle name="Обычный 7 4 8 2" xfId="48656"/>
    <cellStyle name="Обычный 7 4 9" xfId="48657"/>
    <cellStyle name="Обычный 7 4 9 2" xfId="48658"/>
    <cellStyle name="Обычный 7 5" xfId="48659"/>
    <cellStyle name="Обычный 7 5 10" xfId="48660"/>
    <cellStyle name="Обычный 7 5 10 2" xfId="48661"/>
    <cellStyle name="Обычный 7 5 11" xfId="48662"/>
    <cellStyle name="Обычный 7 5 11 2" xfId="48663"/>
    <cellStyle name="Обычный 7 5 12" xfId="48664"/>
    <cellStyle name="Обычный 7 5 12 2" xfId="48665"/>
    <cellStyle name="Обычный 7 5 13" xfId="48666"/>
    <cellStyle name="Обычный 7 5 13 2" xfId="48667"/>
    <cellStyle name="Обычный 7 5 14" xfId="48668"/>
    <cellStyle name="Обычный 7 5 14 2" xfId="48669"/>
    <cellStyle name="Обычный 7 5 15" xfId="48670"/>
    <cellStyle name="Обычный 7 5 15 2" xfId="48671"/>
    <cellStyle name="Обычный 7 5 16" xfId="48672"/>
    <cellStyle name="Обычный 7 5 16 2" xfId="48673"/>
    <cellStyle name="Обычный 7 5 17" xfId="48674"/>
    <cellStyle name="Обычный 7 5 17 2" xfId="48675"/>
    <cellStyle name="Обычный 7 5 18" xfId="48676"/>
    <cellStyle name="Обычный 7 5 18 2" xfId="48677"/>
    <cellStyle name="Обычный 7 5 19" xfId="48678"/>
    <cellStyle name="Обычный 7 5 19 2" xfId="48679"/>
    <cellStyle name="Обычный 7 5 2" xfId="48680"/>
    <cellStyle name="Обычный 7 5 2 10" xfId="48681"/>
    <cellStyle name="Обычный 7 5 2 10 2" xfId="48682"/>
    <cellStyle name="Обычный 7 5 2 11" xfId="48683"/>
    <cellStyle name="Обычный 7 5 2 11 2" xfId="48684"/>
    <cellStyle name="Обычный 7 5 2 12" xfId="48685"/>
    <cellStyle name="Обычный 7 5 2 12 2" xfId="48686"/>
    <cellStyle name="Обычный 7 5 2 13" xfId="48687"/>
    <cellStyle name="Обычный 7 5 2 13 2" xfId="48688"/>
    <cellStyle name="Обычный 7 5 2 14" xfId="48689"/>
    <cellStyle name="Обычный 7 5 2 14 2" xfId="48690"/>
    <cellStyle name="Обычный 7 5 2 15" xfId="48691"/>
    <cellStyle name="Обычный 7 5 2 15 2" xfId="48692"/>
    <cellStyle name="Обычный 7 5 2 16" xfId="48693"/>
    <cellStyle name="Обычный 7 5 2 16 2" xfId="48694"/>
    <cellStyle name="Обычный 7 5 2 17" xfId="48695"/>
    <cellStyle name="Обычный 7 5 2 17 2" xfId="48696"/>
    <cellStyle name="Обычный 7 5 2 18" xfId="48697"/>
    <cellStyle name="Обычный 7 5 2 18 2" xfId="48698"/>
    <cellStyle name="Обычный 7 5 2 19" xfId="48699"/>
    <cellStyle name="Обычный 7 5 2 19 2" xfId="48700"/>
    <cellStyle name="Обычный 7 5 2 2" xfId="48701"/>
    <cellStyle name="Обычный 7 5 2 2 10" xfId="48702"/>
    <cellStyle name="Обычный 7 5 2 2 10 2" xfId="48703"/>
    <cellStyle name="Обычный 7 5 2 2 11" xfId="48704"/>
    <cellStyle name="Обычный 7 5 2 2 11 2" xfId="48705"/>
    <cellStyle name="Обычный 7 5 2 2 12" xfId="48706"/>
    <cellStyle name="Обычный 7 5 2 2 12 2" xfId="48707"/>
    <cellStyle name="Обычный 7 5 2 2 13" xfId="48708"/>
    <cellStyle name="Обычный 7 5 2 2 13 2" xfId="48709"/>
    <cellStyle name="Обычный 7 5 2 2 14" xfId="48710"/>
    <cellStyle name="Обычный 7 5 2 2 14 2" xfId="48711"/>
    <cellStyle name="Обычный 7 5 2 2 15" xfId="48712"/>
    <cellStyle name="Обычный 7 5 2 2 15 2" xfId="48713"/>
    <cellStyle name="Обычный 7 5 2 2 16" xfId="48714"/>
    <cellStyle name="Обычный 7 5 2 2 16 2" xfId="48715"/>
    <cellStyle name="Обычный 7 5 2 2 17" xfId="48716"/>
    <cellStyle name="Обычный 7 5 2 2 17 2" xfId="48717"/>
    <cellStyle name="Обычный 7 5 2 2 18" xfId="48718"/>
    <cellStyle name="Обычный 7 5 2 2 18 2" xfId="48719"/>
    <cellStyle name="Обычный 7 5 2 2 19" xfId="48720"/>
    <cellStyle name="Обычный 7 5 2 2 19 2" xfId="48721"/>
    <cellStyle name="Обычный 7 5 2 2 2" xfId="48722"/>
    <cellStyle name="Обычный 7 5 2 2 2 2" xfId="48723"/>
    <cellStyle name="Обычный 7 5 2 2 20" xfId="48724"/>
    <cellStyle name="Обычный 7 5 2 2 20 2" xfId="48725"/>
    <cellStyle name="Обычный 7 5 2 2 21" xfId="48726"/>
    <cellStyle name="Обычный 7 5 2 2 21 2" xfId="48727"/>
    <cellStyle name="Обычный 7 5 2 2 22" xfId="48728"/>
    <cellStyle name="Обычный 7 5 2 2 22 2" xfId="48729"/>
    <cellStyle name="Обычный 7 5 2 2 23" xfId="48730"/>
    <cellStyle name="Обычный 7 5 2 2 23 2" xfId="48731"/>
    <cellStyle name="Обычный 7 5 2 2 24" xfId="48732"/>
    <cellStyle name="Обычный 7 5 2 2 24 2" xfId="48733"/>
    <cellStyle name="Обычный 7 5 2 2 25" xfId="48734"/>
    <cellStyle name="Обычный 7 5 2 2 25 2" xfId="48735"/>
    <cellStyle name="Обычный 7 5 2 2 26" xfId="48736"/>
    <cellStyle name="Обычный 7 5 2 2 26 2" xfId="48737"/>
    <cellStyle name="Обычный 7 5 2 2 27" xfId="48738"/>
    <cellStyle name="Обычный 7 5 2 2 27 2" xfId="48739"/>
    <cellStyle name="Обычный 7 5 2 2 28" xfId="48740"/>
    <cellStyle name="Обычный 7 5 2 2 28 2" xfId="48741"/>
    <cellStyle name="Обычный 7 5 2 2 29" xfId="48742"/>
    <cellStyle name="Обычный 7 5 2 2 29 2" xfId="48743"/>
    <cellStyle name="Обычный 7 5 2 2 3" xfId="48744"/>
    <cellStyle name="Обычный 7 5 2 2 3 2" xfId="48745"/>
    <cellStyle name="Обычный 7 5 2 2 30" xfId="48746"/>
    <cellStyle name="Обычный 7 5 2 2 30 2" xfId="48747"/>
    <cellStyle name="Обычный 7 5 2 2 31" xfId="48748"/>
    <cellStyle name="Обычный 7 5 2 2 31 2" xfId="48749"/>
    <cellStyle name="Обычный 7 5 2 2 32" xfId="48750"/>
    <cellStyle name="Обычный 7 5 2 2 32 2" xfId="48751"/>
    <cellStyle name="Обычный 7 5 2 2 33" xfId="48752"/>
    <cellStyle name="Обычный 7 5 2 2 33 2" xfId="48753"/>
    <cellStyle name="Обычный 7 5 2 2 34" xfId="48754"/>
    <cellStyle name="Обычный 7 5 2 2 34 2" xfId="48755"/>
    <cellStyle name="Обычный 7 5 2 2 35" xfId="48756"/>
    <cellStyle name="Обычный 7 5 2 2 4" xfId="48757"/>
    <cellStyle name="Обычный 7 5 2 2 4 2" xfId="48758"/>
    <cellStyle name="Обычный 7 5 2 2 5" xfId="48759"/>
    <cellStyle name="Обычный 7 5 2 2 5 2" xfId="48760"/>
    <cellStyle name="Обычный 7 5 2 2 6" xfId="48761"/>
    <cellStyle name="Обычный 7 5 2 2 6 2" xfId="48762"/>
    <cellStyle name="Обычный 7 5 2 2 7" xfId="48763"/>
    <cellStyle name="Обычный 7 5 2 2 7 2" xfId="48764"/>
    <cellStyle name="Обычный 7 5 2 2 8" xfId="48765"/>
    <cellStyle name="Обычный 7 5 2 2 8 2" xfId="48766"/>
    <cellStyle name="Обычный 7 5 2 2 9" xfId="48767"/>
    <cellStyle name="Обычный 7 5 2 2 9 2" xfId="48768"/>
    <cellStyle name="Обычный 7 5 2 20" xfId="48769"/>
    <cellStyle name="Обычный 7 5 2 20 2" xfId="48770"/>
    <cellStyle name="Обычный 7 5 2 21" xfId="48771"/>
    <cellStyle name="Обычный 7 5 2 21 2" xfId="48772"/>
    <cellStyle name="Обычный 7 5 2 22" xfId="48773"/>
    <cellStyle name="Обычный 7 5 2 22 2" xfId="48774"/>
    <cellStyle name="Обычный 7 5 2 23" xfId="48775"/>
    <cellStyle name="Обычный 7 5 2 23 2" xfId="48776"/>
    <cellStyle name="Обычный 7 5 2 24" xfId="48777"/>
    <cellStyle name="Обычный 7 5 2 24 2" xfId="48778"/>
    <cellStyle name="Обычный 7 5 2 25" xfId="48779"/>
    <cellStyle name="Обычный 7 5 2 25 2" xfId="48780"/>
    <cellStyle name="Обычный 7 5 2 26" xfId="48781"/>
    <cellStyle name="Обычный 7 5 2 26 2" xfId="48782"/>
    <cellStyle name="Обычный 7 5 2 27" xfId="48783"/>
    <cellStyle name="Обычный 7 5 2 27 2" xfId="48784"/>
    <cellStyle name="Обычный 7 5 2 28" xfId="48785"/>
    <cellStyle name="Обычный 7 5 2 28 2" xfId="48786"/>
    <cellStyle name="Обычный 7 5 2 29" xfId="48787"/>
    <cellStyle name="Обычный 7 5 2 29 2" xfId="48788"/>
    <cellStyle name="Обычный 7 5 2 3" xfId="48789"/>
    <cellStyle name="Обычный 7 5 2 3 2" xfId="48790"/>
    <cellStyle name="Обычный 7 5 2 30" xfId="48791"/>
    <cellStyle name="Обычный 7 5 2 30 2" xfId="48792"/>
    <cellStyle name="Обычный 7 5 2 31" xfId="48793"/>
    <cellStyle name="Обычный 7 5 2 31 2" xfId="48794"/>
    <cellStyle name="Обычный 7 5 2 32" xfId="48795"/>
    <cellStyle name="Обычный 7 5 2 32 2" xfId="48796"/>
    <cellStyle name="Обычный 7 5 2 33" xfId="48797"/>
    <cellStyle name="Обычный 7 5 2 33 2" xfId="48798"/>
    <cellStyle name="Обычный 7 5 2 34" xfId="48799"/>
    <cellStyle name="Обычный 7 5 2 34 2" xfId="48800"/>
    <cellStyle name="Обычный 7 5 2 35" xfId="48801"/>
    <cellStyle name="Обычный 7 5 2 35 2" xfId="48802"/>
    <cellStyle name="Обычный 7 5 2 36" xfId="48803"/>
    <cellStyle name="Обычный 7 5 2 36 2" xfId="48804"/>
    <cellStyle name="Обычный 7 5 2 37" xfId="48805"/>
    <cellStyle name="Обычный 7 5 2 4" xfId="48806"/>
    <cellStyle name="Обычный 7 5 2 4 2" xfId="48807"/>
    <cellStyle name="Обычный 7 5 2 5" xfId="48808"/>
    <cellStyle name="Обычный 7 5 2 5 2" xfId="48809"/>
    <cellStyle name="Обычный 7 5 2 6" xfId="48810"/>
    <cellStyle name="Обычный 7 5 2 6 2" xfId="48811"/>
    <cellStyle name="Обычный 7 5 2 7" xfId="48812"/>
    <cellStyle name="Обычный 7 5 2 7 2" xfId="48813"/>
    <cellStyle name="Обычный 7 5 2 8" xfId="48814"/>
    <cellStyle name="Обычный 7 5 2 8 2" xfId="48815"/>
    <cellStyle name="Обычный 7 5 2 9" xfId="48816"/>
    <cellStyle name="Обычный 7 5 2 9 2" xfId="48817"/>
    <cellStyle name="Обычный 7 5 20" xfId="48818"/>
    <cellStyle name="Обычный 7 5 20 2" xfId="48819"/>
    <cellStyle name="Обычный 7 5 21" xfId="48820"/>
    <cellStyle name="Обычный 7 5 21 2" xfId="48821"/>
    <cellStyle name="Обычный 7 5 22" xfId="48822"/>
    <cellStyle name="Обычный 7 5 22 2" xfId="48823"/>
    <cellStyle name="Обычный 7 5 23" xfId="48824"/>
    <cellStyle name="Обычный 7 5 23 2" xfId="48825"/>
    <cellStyle name="Обычный 7 5 24" xfId="48826"/>
    <cellStyle name="Обычный 7 5 24 2" xfId="48827"/>
    <cellStyle name="Обычный 7 5 25" xfId="48828"/>
    <cellStyle name="Обычный 7 5 25 2" xfId="48829"/>
    <cellStyle name="Обычный 7 5 26" xfId="48830"/>
    <cellStyle name="Обычный 7 5 26 2" xfId="48831"/>
    <cellStyle name="Обычный 7 5 27" xfId="48832"/>
    <cellStyle name="Обычный 7 5 27 2" xfId="48833"/>
    <cellStyle name="Обычный 7 5 28" xfId="48834"/>
    <cellStyle name="Обычный 7 5 28 2" xfId="48835"/>
    <cellStyle name="Обычный 7 5 29" xfId="48836"/>
    <cellStyle name="Обычный 7 5 29 2" xfId="48837"/>
    <cellStyle name="Обычный 7 5 3" xfId="48838"/>
    <cellStyle name="Обычный 7 5 3 10" xfId="48839"/>
    <cellStyle name="Обычный 7 5 3 10 2" xfId="48840"/>
    <cellStyle name="Обычный 7 5 3 11" xfId="48841"/>
    <cellStyle name="Обычный 7 5 3 11 2" xfId="48842"/>
    <cellStyle name="Обычный 7 5 3 12" xfId="48843"/>
    <cellStyle name="Обычный 7 5 3 12 2" xfId="48844"/>
    <cellStyle name="Обычный 7 5 3 13" xfId="48845"/>
    <cellStyle name="Обычный 7 5 3 13 2" xfId="48846"/>
    <cellStyle name="Обычный 7 5 3 14" xfId="48847"/>
    <cellStyle name="Обычный 7 5 3 14 2" xfId="48848"/>
    <cellStyle name="Обычный 7 5 3 15" xfId="48849"/>
    <cellStyle name="Обычный 7 5 3 15 2" xfId="48850"/>
    <cellStyle name="Обычный 7 5 3 16" xfId="48851"/>
    <cellStyle name="Обычный 7 5 3 16 2" xfId="48852"/>
    <cellStyle name="Обычный 7 5 3 17" xfId="48853"/>
    <cellStyle name="Обычный 7 5 3 17 2" xfId="48854"/>
    <cellStyle name="Обычный 7 5 3 18" xfId="48855"/>
    <cellStyle name="Обычный 7 5 3 18 2" xfId="48856"/>
    <cellStyle name="Обычный 7 5 3 19" xfId="48857"/>
    <cellStyle name="Обычный 7 5 3 19 2" xfId="48858"/>
    <cellStyle name="Обычный 7 5 3 2" xfId="48859"/>
    <cellStyle name="Обычный 7 5 3 2 2" xfId="48860"/>
    <cellStyle name="Обычный 7 5 3 20" xfId="48861"/>
    <cellStyle name="Обычный 7 5 3 20 2" xfId="48862"/>
    <cellStyle name="Обычный 7 5 3 21" xfId="48863"/>
    <cellStyle name="Обычный 7 5 3 21 2" xfId="48864"/>
    <cellStyle name="Обычный 7 5 3 22" xfId="48865"/>
    <cellStyle name="Обычный 7 5 3 22 2" xfId="48866"/>
    <cellStyle name="Обычный 7 5 3 23" xfId="48867"/>
    <cellStyle name="Обычный 7 5 3 23 2" xfId="48868"/>
    <cellStyle name="Обычный 7 5 3 24" xfId="48869"/>
    <cellStyle name="Обычный 7 5 3 24 2" xfId="48870"/>
    <cellStyle name="Обычный 7 5 3 25" xfId="48871"/>
    <cellStyle name="Обычный 7 5 3 25 2" xfId="48872"/>
    <cellStyle name="Обычный 7 5 3 26" xfId="48873"/>
    <cellStyle name="Обычный 7 5 3 26 2" xfId="48874"/>
    <cellStyle name="Обычный 7 5 3 27" xfId="48875"/>
    <cellStyle name="Обычный 7 5 3 27 2" xfId="48876"/>
    <cellStyle name="Обычный 7 5 3 28" xfId="48877"/>
    <cellStyle name="Обычный 7 5 3 28 2" xfId="48878"/>
    <cellStyle name="Обычный 7 5 3 29" xfId="48879"/>
    <cellStyle name="Обычный 7 5 3 29 2" xfId="48880"/>
    <cellStyle name="Обычный 7 5 3 3" xfId="48881"/>
    <cellStyle name="Обычный 7 5 3 3 2" xfId="48882"/>
    <cellStyle name="Обычный 7 5 3 30" xfId="48883"/>
    <cellStyle name="Обычный 7 5 3 30 2" xfId="48884"/>
    <cellStyle name="Обычный 7 5 3 31" xfId="48885"/>
    <cellStyle name="Обычный 7 5 3 31 2" xfId="48886"/>
    <cellStyle name="Обычный 7 5 3 32" xfId="48887"/>
    <cellStyle name="Обычный 7 5 3 32 2" xfId="48888"/>
    <cellStyle name="Обычный 7 5 3 33" xfId="48889"/>
    <cellStyle name="Обычный 7 5 3 33 2" xfId="48890"/>
    <cellStyle name="Обычный 7 5 3 34" xfId="48891"/>
    <cellStyle name="Обычный 7 5 3 34 2" xfId="48892"/>
    <cellStyle name="Обычный 7 5 3 35" xfId="48893"/>
    <cellStyle name="Обычный 7 5 3 4" xfId="48894"/>
    <cellStyle name="Обычный 7 5 3 4 2" xfId="48895"/>
    <cellStyle name="Обычный 7 5 3 5" xfId="48896"/>
    <cellStyle name="Обычный 7 5 3 5 2" xfId="48897"/>
    <cellStyle name="Обычный 7 5 3 6" xfId="48898"/>
    <cellStyle name="Обычный 7 5 3 6 2" xfId="48899"/>
    <cellStyle name="Обычный 7 5 3 7" xfId="48900"/>
    <cellStyle name="Обычный 7 5 3 7 2" xfId="48901"/>
    <cellStyle name="Обычный 7 5 3 8" xfId="48902"/>
    <cellStyle name="Обычный 7 5 3 8 2" xfId="48903"/>
    <cellStyle name="Обычный 7 5 3 9" xfId="48904"/>
    <cellStyle name="Обычный 7 5 3 9 2" xfId="48905"/>
    <cellStyle name="Обычный 7 5 30" xfId="48906"/>
    <cellStyle name="Обычный 7 5 30 2" xfId="48907"/>
    <cellStyle name="Обычный 7 5 31" xfId="48908"/>
    <cellStyle name="Обычный 7 5 31 2" xfId="48909"/>
    <cellStyle name="Обычный 7 5 32" xfId="48910"/>
    <cellStyle name="Обычный 7 5 32 2" xfId="48911"/>
    <cellStyle name="Обычный 7 5 33" xfId="48912"/>
    <cellStyle name="Обычный 7 5 33 2" xfId="48913"/>
    <cellStyle name="Обычный 7 5 34" xfId="48914"/>
    <cellStyle name="Обычный 7 5 34 2" xfId="48915"/>
    <cellStyle name="Обычный 7 5 35" xfId="48916"/>
    <cellStyle name="Обычный 7 5 35 2" xfId="48917"/>
    <cellStyle name="Обычный 7 5 36" xfId="48918"/>
    <cellStyle name="Обычный 7 5 36 2" xfId="48919"/>
    <cellStyle name="Обычный 7 5 37" xfId="48920"/>
    <cellStyle name="Обычный 7 5 37 2" xfId="48921"/>
    <cellStyle name="Обычный 7 5 38" xfId="48922"/>
    <cellStyle name="Обычный 7 5 4" xfId="48923"/>
    <cellStyle name="Обычный 7 5 4 2" xfId="48924"/>
    <cellStyle name="Обычный 7 5 5" xfId="48925"/>
    <cellStyle name="Обычный 7 5 5 2" xfId="48926"/>
    <cellStyle name="Обычный 7 5 6" xfId="48927"/>
    <cellStyle name="Обычный 7 5 6 2" xfId="48928"/>
    <cellStyle name="Обычный 7 5 7" xfId="48929"/>
    <cellStyle name="Обычный 7 5 7 2" xfId="48930"/>
    <cellStyle name="Обычный 7 5 8" xfId="48931"/>
    <cellStyle name="Обычный 7 5 8 2" xfId="48932"/>
    <cellStyle name="Обычный 7 5 9" xfId="48933"/>
    <cellStyle name="Обычный 7 5 9 2" xfId="48934"/>
    <cellStyle name="Обычный 7 6" xfId="48935"/>
    <cellStyle name="Обычный 7 6 10" xfId="48936"/>
    <cellStyle name="Обычный 7 6 10 2" xfId="48937"/>
    <cellStyle name="Обычный 7 6 11" xfId="48938"/>
    <cellStyle name="Обычный 7 6 11 2" xfId="48939"/>
    <cellStyle name="Обычный 7 6 12" xfId="48940"/>
    <cellStyle name="Обычный 7 6 12 2" xfId="48941"/>
    <cellStyle name="Обычный 7 6 13" xfId="48942"/>
    <cellStyle name="Обычный 7 6 13 2" xfId="48943"/>
    <cellStyle name="Обычный 7 6 14" xfId="48944"/>
    <cellStyle name="Обычный 7 6 14 2" xfId="48945"/>
    <cellStyle name="Обычный 7 6 15" xfId="48946"/>
    <cellStyle name="Обычный 7 6 15 2" xfId="48947"/>
    <cellStyle name="Обычный 7 6 16" xfId="48948"/>
    <cellStyle name="Обычный 7 6 16 2" xfId="48949"/>
    <cellStyle name="Обычный 7 6 17" xfId="48950"/>
    <cellStyle name="Обычный 7 6 17 2" xfId="48951"/>
    <cellStyle name="Обычный 7 6 18" xfId="48952"/>
    <cellStyle name="Обычный 7 6 18 2" xfId="48953"/>
    <cellStyle name="Обычный 7 6 19" xfId="48954"/>
    <cellStyle name="Обычный 7 6 19 2" xfId="48955"/>
    <cellStyle name="Обычный 7 6 2" xfId="48956"/>
    <cellStyle name="Обычный 7 6 2 10" xfId="48957"/>
    <cellStyle name="Обычный 7 6 2 10 2" xfId="48958"/>
    <cellStyle name="Обычный 7 6 2 11" xfId="48959"/>
    <cellStyle name="Обычный 7 6 2 11 2" xfId="48960"/>
    <cellStyle name="Обычный 7 6 2 12" xfId="48961"/>
    <cellStyle name="Обычный 7 6 2 12 2" xfId="48962"/>
    <cellStyle name="Обычный 7 6 2 13" xfId="48963"/>
    <cellStyle name="Обычный 7 6 2 13 2" xfId="48964"/>
    <cellStyle name="Обычный 7 6 2 14" xfId="48965"/>
    <cellStyle name="Обычный 7 6 2 14 2" xfId="48966"/>
    <cellStyle name="Обычный 7 6 2 15" xfId="48967"/>
    <cellStyle name="Обычный 7 6 2 15 2" xfId="48968"/>
    <cellStyle name="Обычный 7 6 2 16" xfId="48969"/>
    <cellStyle name="Обычный 7 6 2 16 2" xfId="48970"/>
    <cellStyle name="Обычный 7 6 2 17" xfId="48971"/>
    <cellStyle name="Обычный 7 6 2 17 2" xfId="48972"/>
    <cellStyle name="Обычный 7 6 2 18" xfId="48973"/>
    <cellStyle name="Обычный 7 6 2 18 2" xfId="48974"/>
    <cellStyle name="Обычный 7 6 2 19" xfId="48975"/>
    <cellStyle name="Обычный 7 6 2 19 2" xfId="48976"/>
    <cellStyle name="Обычный 7 6 2 2" xfId="48977"/>
    <cellStyle name="Обычный 7 6 2 2 10" xfId="48978"/>
    <cellStyle name="Обычный 7 6 2 2 10 2" xfId="48979"/>
    <cellStyle name="Обычный 7 6 2 2 11" xfId="48980"/>
    <cellStyle name="Обычный 7 6 2 2 11 2" xfId="48981"/>
    <cellStyle name="Обычный 7 6 2 2 12" xfId="48982"/>
    <cellStyle name="Обычный 7 6 2 2 12 2" xfId="48983"/>
    <cellStyle name="Обычный 7 6 2 2 13" xfId="48984"/>
    <cellStyle name="Обычный 7 6 2 2 13 2" xfId="48985"/>
    <cellStyle name="Обычный 7 6 2 2 14" xfId="48986"/>
    <cellStyle name="Обычный 7 6 2 2 14 2" xfId="48987"/>
    <cellStyle name="Обычный 7 6 2 2 15" xfId="48988"/>
    <cellStyle name="Обычный 7 6 2 2 15 2" xfId="48989"/>
    <cellStyle name="Обычный 7 6 2 2 16" xfId="48990"/>
    <cellStyle name="Обычный 7 6 2 2 16 2" xfId="48991"/>
    <cellStyle name="Обычный 7 6 2 2 17" xfId="48992"/>
    <cellStyle name="Обычный 7 6 2 2 17 2" xfId="48993"/>
    <cellStyle name="Обычный 7 6 2 2 18" xfId="48994"/>
    <cellStyle name="Обычный 7 6 2 2 18 2" xfId="48995"/>
    <cellStyle name="Обычный 7 6 2 2 19" xfId="48996"/>
    <cellStyle name="Обычный 7 6 2 2 19 2" xfId="48997"/>
    <cellStyle name="Обычный 7 6 2 2 2" xfId="48998"/>
    <cellStyle name="Обычный 7 6 2 2 2 2" xfId="48999"/>
    <cellStyle name="Обычный 7 6 2 2 20" xfId="49000"/>
    <cellStyle name="Обычный 7 6 2 2 20 2" xfId="49001"/>
    <cellStyle name="Обычный 7 6 2 2 21" xfId="49002"/>
    <cellStyle name="Обычный 7 6 2 2 21 2" xfId="49003"/>
    <cellStyle name="Обычный 7 6 2 2 22" xfId="49004"/>
    <cellStyle name="Обычный 7 6 2 2 22 2" xfId="49005"/>
    <cellStyle name="Обычный 7 6 2 2 23" xfId="49006"/>
    <cellStyle name="Обычный 7 6 2 2 23 2" xfId="49007"/>
    <cellStyle name="Обычный 7 6 2 2 24" xfId="49008"/>
    <cellStyle name="Обычный 7 6 2 2 24 2" xfId="49009"/>
    <cellStyle name="Обычный 7 6 2 2 25" xfId="49010"/>
    <cellStyle name="Обычный 7 6 2 2 25 2" xfId="49011"/>
    <cellStyle name="Обычный 7 6 2 2 26" xfId="49012"/>
    <cellStyle name="Обычный 7 6 2 2 26 2" xfId="49013"/>
    <cellStyle name="Обычный 7 6 2 2 27" xfId="49014"/>
    <cellStyle name="Обычный 7 6 2 2 27 2" xfId="49015"/>
    <cellStyle name="Обычный 7 6 2 2 28" xfId="49016"/>
    <cellStyle name="Обычный 7 6 2 2 28 2" xfId="49017"/>
    <cellStyle name="Обычный 7 6 2 2 29" xfId="49018"/>
    <cellStyle name="Обычный 7 6 2 2 29 2" xfId="49019"/>
    <cellStyle name="Обычный 7 6 2 2 3" xfId="49020"/>
    <cellStyle name="Обычный 7 6 2 2 3 2" xfId="49021"/>
    <cellStyle name="Обычный 7 6 2 2 30" xfId="49022"/>
    <cellStyle name="Обычный 7 6 2 2 30 2" xfId="49023"/>
    <cellStyle name="Обычный 7 6 2 2 31" xfId="49024"/>
    <cellStyle name="Обычный 7 6 2 2 31 2" xfId="49025"/>
    <cellStyle name="Обычный 7 6 2 2 32" xfId="49026"/>
    <cellStyle name="Обычный 7 6 2 2 32 2" xfId="49027"/>
    <cellStyle name="Обычный 7 6 2 2 33" xfId="49028"/>
    <cellStyle name="Обычный 7 6 2 2 33 2" xfId="49029"/>
    <cellStyle name="Обычный 7 6 2 2 34" xfId="49030"/>
    <cellStyle name="Обычный 7 6 2 2 34 2" xfId="49031"/>
    <cellStyle name="Обычный 7 6 2 2 35" xfId="49032"/>
    <cellStyle name="Обычный 7 6 2 2 4" xfId="49033"/>
    <cellStyle name="Обычный 7 6 2 2 4 2" xfId="49034"/>
    <cellStyle name="Обычный 7 6 2 2 5" xfId="49035"/>
    <cellStyle name="Обычный 7 6 2 2 5 2" xfId="49036"/>
    <cellStyle name="Обычный 7 6 2 2 6" xfId="49037"/>
    <cellStyle name="Обычный 7 6 2 2 6 2" xfId="49038"/>
    <cellStyle name="Обычный 7 6 2 2 7" xfId="49039"/>
    <cellStyle name="Обычный 7 6 2 2 7 2" xfId="49040"/>
    <cellStyle name="Обычный 7 6 2 2 8" xfId="49041"/>
    <cellStyle name="Обычный 7 6 2 2 8 2" xfId="49042"/>
    <cellStyle name="Обычный 7 6 2 2 9" xfId="49043"/>
    <cellStyle name="Обычный 7 6 2 2 9 2" xfId="49044"/>
    <cellStyle name="Обычный 7 6 2 20" xfId="49045"/>
    <cellStyle name="Обычный 7 6 2 20 2" xfId="49046"/>
    <cellStyle name="Обычный 7 6 2 21" xfId="49047"/>
    <cellStyle name="Обычный 7 6 2 21 2" xfId="49048"/>
    <cellStyle name="Обычный 7 6 2 22" xfId="49049"/>
    <cellStyle name="Обычный 7 6 2 22 2" xfId="49050"/>
    <cellStyle name="Обычный 7 6 2 23" xfId="49051"/>
    <cellStyle name="Обычный 7 6 2 23 2" xfId="49052"/>
    <cellStyle name="Обычный 7 6 2 24" xfId="49053"/>
    <cellStyle name="Обычный 7 6 2 24 2" xfId="49054"/>
    <cellStyle name="Обычный 7 6 2 25" xfId="49055"/>
    <cellStyle name="Обычный 7 6 2 25 2" xfId="49056"/>
    <cellStyle name="Обычный 7 6 2 26" xfId="49057"/>
    <cellStyle name="Обычный 7 6 2 26 2" xfId="49058"/>
    <cellStyle name="Обычный 7 6 2 27" xfId="49059"/>
    <cellStyle name="Обычный 7 6 2 27 2" xfId="49060"/>
    <cellStyle name="Обычный 7 6 2 28" xfId="49061"/>
    <cellStyle name="Обычный 7 6 2 28 2" xfId="49062"/>
    <cellStyle name="Обычный 7 6 2 29" xfId="49063"/>
    <cellStyle name="Обычный 7 6 2 29 2" xfId="49064"/>
    <cellStyle name="Обычный 7 6 2 3" xfId="49065"/>
    <cellStyle name="Обычный 7 6 2 3 2" xfId="49066"/>
    <cellStyle name="Обычный 7 6 2 30" xfId="49067"/>
    <cellStyle name="Обычный 7 6 2 30 2" xfId="49068"/>
    <cellStyle name="Обычный 7 6 2 31" xfId="49069"/>
    <cellStyle name="Обычный 7 6 2 31 2" xfId="49070"/>
    <cellStyle name="Обычный 7 6 2 32" xfId="49071"/>
    <cellStyle name="Обычный 7 6 2 32 2" xfId="49072"/>
    <cellStyle name="Обычный 7 6 2 33" xfId="49073"/>
    <cellStyle name="Обычный 7 6 2 33 2" xfId="49074"/>
    <cellStyle name="Обычный 7 6 2 34" xfId="49075"/>
    <cellStyle name="Обычный 7 6 2 34 2" xfId="49076"/>
    <cellStyle name="Обычный 7 6 2 35" xfId="49077"/>
    <cellStyle name="Обычный 7 6 2 35 2" xfId="49078"/>
    <cellStyle name="Обычный 7 6 2 36" xfId="49079"/>
    <cellStyle name="Обычный 7 6 2 36 2" xfId="49080"/>
    <cellStyle name="Обычный 7 6 2 37" xfId="49081"/>
    <cellStyle name="Обычный 7 6 2 4" xfId="49082"/>
    <cellStyle name="Обычный 7 6 2 4 2" xfId="49083"/>
    <cellStyle name="Обычный 7 6 2 5" xfId="49084"/>
    <cellStyle name="Обычный 7 6 2 5 2" xfId="49085"/>
    <cellStyle name="Обычный 7 6 2 6" xfId="49086"/>
    <cellStyle name="Обычный 7 6 2 6 2" xfId="49087"/>
    <cellStyle name="Обычный 7 6 2 7" xfId="49088"/>
    <cellStyle name="Обычный 7 6 2 7 2" xfId="49089"/>
    <cellStyle name="Обычный 7 6 2 8" xfId="49090"/>
    <cellStyle name="Обычный 7 6 2 8 2" xfId="49091"/>
    <cellStyle name="Обычный 7 6 2 9" xfId="49092"/>
    <cellStyle name="Обычный 7 6 2 9 2" xfId="49093"/>
    <cellStyle name="Обычный 7 6 20" xfId="49094"/>
    <cellStyle name="Обычный 7 6 20 2" xfId="49095"/>
    <cellStyle name="Обычный 7 6 21" xfId="49096"/>
    <cellStyle name="Обычный 7 6 21 2" xfId="49097"/>
    <cellStyle name="Обычный 7 6 22" xfId="49098"/>
    <cellStyle name="Обычный 7 6 22 2" xfId="49099"/>
    <cellStyle name="Обычный 7 6 23" xfId="49100"/>
    <cellStyle name="Обычный 7 6 23 2" xfId="49101"/>
    <cellStyle name="Обычный 7 6 24" xfId="49102"/>
    <cellStyle name="Обычный 7 6 24 2" xfId="49103"/>
    <cellStyle name="Обычный 7 6 25" xfId="49104"/>
    <cellStyle name="Обычный 7 6 25 2" xfId="49105"/>
    <cellStyle name="Обычный 7 6 26" xfId="49106"/>
    <cellStyle name="Обычный 7 6 26 2" xfId="49107"/>
    <cellStyle name="Обычный 7 6 27" xfId="49108"/>
    <cellStyle name="Обычный 7 6 27 2" xfId="49109"/>
    <cellStyle name="Обычный 7 6 28" xfId="49110"/>
    <cellStyle name="Обычный 7 6 28 2" xfId="49111"/>
    <cellStyle name="Обычный 7 6 29" xfId="49112"/>
    <cellStyle name="Обычный 7 6 29 2" xfId="49113"/>
    <cellStyle name="Обычный 7 6 3" xfId="49114"/>
    <cellStyle name="Обычный 7 6 3 10" xfId="49115"/>
    <cellStyle name="Обычный 7 6 3 10 2" xfId="49116"/>
    <cellStyle name="Обычный 7 6 3 11" xfId="49117"/>
    <cellStyle name="Обычный 7 6 3 11 2" xfId="49118"/>
    <cellStyle name="Обычный 7 6 3 12" xfId="49119"/>
    <cellStyle name="Обычный 7 6 3 12 2" xfId="49120"/>
    <cellStyle name="Обычный 7 6 3 13" xfId="49121"/>
    <cellStyle name="Обычный 7 6 3 13 2" xfId="49122"/>
    <cellStyle name="Обычный 7 6 3 14" xfId="49123"/>
    <cellStyle name="Обычный 7 6 3 14 2" xfId="49124"/>
    <cellStyle name="Обычный 7 6 3 15" xfId="49125"/>
    <cellStyle name="Обычный 7 6 3 15 2" xfId="49126"/>
    <cellStyle name="Обычный 7 6 3 16" xfId="49127"/>
    <cellStyle name="Обычный 7 6 3 16 2" xfId="49128"/>
    <cellStyle name="Обычный 7 6 3 17" xfId="49129"/>
    <cellStyle name="Обычный 7 6 3 17 2" xfId="49130"/>
    <cellStyle name="Обычный 7 6 3 18" xfId="49131"/>
    <cellStyle name="Обычный 7 6 3 18 2" xfId="49132"/>
    <cellStyle name="Обычный 7 6 3 19" xfId="49133"/>
    <cellStyle name="Обычный 7 6 3 19 2" xfId="49134"/>
    <cellStyle name="Обычный 7 6 3 2" xfId="49135"/>
    <cellStyle name="Обычный 7 6 3 2 2" xfId="49136"/>
    <cellStyle name="Обычный 7 6 3 20" xfId="49137"/>
    <cellStyle name="Обычный 7 6 3 20 2" xfId="49138"/>
    <cellStyle name="Обычный 7 6 3 21" xfId="49139"/>
    <cellStyle name="Обычный 7 6 3 21 2" xfId="49140"/>
    <cellStyle name="Обычный 7 6 3 22" xfId="49141"/>
    <cellStyle name="Обычный 7 6 3 22 2" xfId="49142"/>
    <cellStyle name="Обычный 7 6 3 23" xfId="49143"/>
    <cellStyle name="Обычный 7 6 3 23 2" xfId="49144"/>
    <cellStyle name="Обычный 7 6 3 24" xfId="49145"/>
    <cellStyle name="Обычный 7 6 3 24 2" xfId="49146"/>
    <cellStyle name="Обычный 7 6 3 25" xfId="49147"/>
    <cellStyle name="Обычный 7 6 3 25 2" xfId="49148"/>
    <cellStyle name="Обычный 7 6 3 26" xfId="49149"/>
    <cellStyle name="Обычный 7 6 3 26 2" xfId="49150"/>
    <cellStyle name="Обычный 7 6 3 27" xfId="49151"/>
    <cellStyle name="Обычный 7 6 3 27 2" xfId="49152"/>
    <cellStyle name="Обычный 7 6 3 28" xfId="49153"/>
    <cellStyle name="Обычный 7 6 3 28 2" xfId="49154"/>
    <cellStyle name="Обычный 7 6 3 29" xfId="49155"/>
    <cellStyle name="Обычный 7 6 3 29 2" xfId="49156"/>
    <cellStyle name="Обычный 7 6 3 3" xfId="49157"/>
    <cellStyle name="Обычный 7 6 3 3 2" xfId="49158"/>
    <cellStyle name="Обычный 7 6 3 30" xfId="49159"/>
    <cellStyle name="Обычный 7 6 3 30 2" xfId="49160"/>
    <cellStyle name="Обычный 7 6 3 31" xfId="49161"/>
    <cellStyle name="Обычный 7 6 3 31 2" xfId="49162"/>
    <cellStyle name="Обычный 7 6 3 32" xfId="49163"/>
    <cellStyle name="Обычный 7 6 3 32 2" xfId="49164"/>
    <cellStyle name="Обычный 7 6 3 33" xfId="49165"/>
    <cellStyle name="Обычный 7 6 3 33 2" xfId="49166"/>
    <cellStyle name="Обычный 7 6 3 34" xfId="49167"/>
    <cellStyle name="Обычный 7 6 3 34 2" xfId="49168"/>
    <cellStyle name="Обычный 7 6 3 35" xfId="49169"/>
    <cellStyle name="Обычный 7 6 3 4" xfId="49170"/>
    <cellStyle name="Обычный 7 6 3 4 2" xfId="49171"/>
    <cellStyle name="Обычный 7 6 3 5" xfId="49172"/>
    <cellStyle name="Обычный 7 6 3 5 2" xfId="49173"/>
    <cellStyle name="Обычный 7 6 3 6" xfId="49174"/>
    <cellStyle name="Обычный 7 6 3 6 2" xfId="49175"/>
    <cellStyle name="Обычный 7 6 3 7" xfId="49176"/>
    <cellStyle name="Обычный 7 6 3 7 2" xfId="49177"/>
    <cellStyle name="Обычный 7 6 3 8" xfId="49178"/>
    <cellStyle name="Обычный 7 6 3 8 2" xfId="49179"/>
    <cellStyle name="Обычный 7 6 3 9" xfId="49180"/>
    <cellStyle name="Обычный 7 6 3 9 2" xfId="49181"/>
    <cellStyle name="Обычный 7 6 30" xfId="49182"/>
    <cellStyle name="Обычный 7 6 30 2" xfId="49183"/>
    <cellStyle name="Обычный 7 6 31" xfId="49184"/>
    <cellStyle name="Обычный 7 6 31 2" xfId="49185"/>
    <cellStyle name="Обычный 7 6 32" xfId="49186"/>
    <cellStyle name="Обычный 7 6 32 2" xfId="49187"/>
    <cellStyle name="Обычный 7 6 33" xfId="49188"/>
    <cellStyle name="Обычный 7 6 33 2" xfId="49189"/>
    <cellStyle name="Обычный 7 6 34" xfId="49190"/>
    <cellStyle name="Обычный 7 6 34 2" xfId="49191"/>
    <cellStyle name="Обычный 7 6 35" xfId="49192"/>
    <cellStyle name="Обычный 7 6 35 2" xfId="49193"/>
    <cellStyle name="Обычный 7 6 36" xfId="49194"/>
    <cellStyle name="Обычный 7 6 36 2" xfId="49195"/>
    <cellStyle name="Обычный 7 6 37" xfId="49196"/>
    <cellStyle name="Обычный 7 6 37 2" xfId="49197"/>
    <cellStyle name="Обычный 7 6 38" xfId="49198"/>
    <cellStyle name="Обычный 7 6 4" xfId="49199"/>
    <cellStyle name="Обычный 7 6 4 2" xfId="49200"/>
    <cellStyle name="Обычный 7 6 5" xfId="49201"/>
    <cellStyle name="Обычный 7 6 5 2" xfId="49202"/>
    <cellStyle name="Обычный 7 6 6" xfId="49203"/>
    <cellStyle name="Обычный 7 6 6 2" xfId="49204"/>
    <cellStyle name="Обычный 7 6 7" xfId="49205"/>
    <cellStyle name="Обычный 7 6 7 2" xfId="49206"/>
    <cellStyle name="Обычный 7 6 8" xfId="49207"/>
    <cellStyle name="Обычный 7 6 8 2" xfId="49208"/>
    <cellStyle name="Обычный 7 6 9" xfId="49209"/>
    <cellStyle name="Обычный 7 6 9 2" xfId="49210"/>
    <cellStyle name="Обычный 7 7" xfId="49211"/>
    <cellStyle name="Обычный 7 7 10" xfId="49212"/>
    <cellStyle name="Обычный 7 7 10 2" xfId="49213"/>
    <cellStyle name="Обычный 7 7 11" xfId="49214"/>
    <cellStyle name="Обычный 7 7 11 2" xfId="49215"/>
    <cellStyle name="Обычный 7 7 12" xfId="49216"/>
    <cellStyle name="Обычный 7 7 12 2" xfId="49217"/>
    <cellStyle name="Обычный 7 7 13" xfId="49218"/>
    <cellStyle name="Обычный 7 7 13 2" xfId="49219"/>
    <cellStyle name="Обычный 7 7 14" xfId="49220"/>
    <cellStyle name="Обычный 7 7 14 2" xfId="49221"/>
    <cellStyle name="Обычный 7 7 15" xfId="49222"/>
    <cellStyle name="Обычный 7 7 15 2" xfId="49223"/>
    <cellStyle name="Обычный 7 7 16" xfId="49224"/>
    <cellStyle name="Обычный 7 7 16 2" xfId="49225"/>
    <cellStyle name="Обычный 7 7 17" xfId="49226"/>
    <cellStyle name="Обычный 7 7 17 2" xfId="49227"/>
    <cellStyle name="Обычный 7 7 18" xfId="49228"/>
    <cellStyle name="Обычный 7 7 18 2" xfId="49229"/>
    <cellStyle name="Обычный 7 7 19" xfId="49230"/>
    <cellStyle name="Обычный 7 7 19 2" xfId="49231"/>
    <cellStyle name="Обычный 7 7 2" xfId="49232"/>
    <cellStyle name="Обычный 7 7 2 10" xfId="49233"/>
    <cellStyle name="Обычный 7 7 2 10 2" xfId="49234"/>
    <cellStyle name="Обычный 7 7 2 11" xfId="49235"/>
    <cellStyle name="Обычный 7 7 2 11 2" xfId="49236"/>
    <cellStyle name="Обычный 7 7 2 12" xfId="49237"/>
    <cellStyle name="Обычный 7 7 2 12 2" xfId="49238"/>
    <cellStyle name="Обычный 7 7 2 13" xfId="49239"/>
    <cellStyle name="Обычный 7 7 2 13 2" xfId="49240"/>
    <cellStyle name="Обычный 7 7 2 14" xfId="49241"/>
    <cellStyle name="Обычный 7 7 2 14 2" xfId="49242"/>
    <cellStyle name="Обычный 7 7 2 15" xfId="49243"/>
    <cellStyle name="Обычный 7 7 2 15 2" xfId="49244"/>
    <cellStyle name="Обычный 7 7 2 16" xfId="49245"/>
    <cellStyle name="Обычный 7 7 2 16 2" xfId="49246"/>
    <cellStyle name="Обычный 7 7 2 17" xfId="49247"/>
    <cellStyle name="Обычный 7 7 2 17 2" xfId="49248"/>
    <cellStyle name="Обычный 7 7 2 18" xfId="49249"/>
    <cellStyle name="Обычный 7 7 2 18 2" xfId="49250"/>
    <cellStyle name="Обычный 7 7 2 19" xfId="49251"/>
    <cellStyle name="Обычный 7 7 2 19 2" xfId="49252"/>
    <cellStyle name="Обычный 7 7 2 2" xfId="49253"/>
    <cellStyle name="Обычный 7 7 2 2 2" xfId="49254"/>
    <cellStyle name="Обычный 7 7 2 20" xfId="49255"/>
    <cellStyle name="Обычный 7 7 2 20 2" xfId="49256"/>
    <cellStyle name="Обычный 7 7 2 21" xfId="49257"/>
    <cellStyle name="Обычный 7 7 2 21 2" xfId="49258"/>
    <cellStyle name="Обычный 7 7 2 22" xfId="49259"/>
    <cellStyle name="Обычный 7 7 2 22 2" xfId="49260"/>
    <cellStyle name="Обычный 7 7 2 23" xfId="49261"/>
    <cellStyle name="Обычный 7 7 2 23 2" xfId="49262"/>
    <cellStyle name="Обычный 7 7 2 24" xfId="49263"/>
    <cellStyle name="Обычный 7 7 2 24 2" xfId="49264"/>
    <cellStyle name="Обычный 7 7 2 25" xfId="49265"/>
    <cellStyle name="Обычный 7 7 2 25 2" xfId="49266"/>
    <cellStyle name="Обычный 7 7 2 26" xfId="49267"/>
    <cellStyle name="Обычный 7 7 2 26 2" xfId="49268"/>
    <cellStyle name="Обычный 7 7 2 27" xfId="49269"/>
    <cellStyle name="Обычный 7 7 2 27 2" xfId="49270"/>
    <cellStyle name="Обычный 7 7 2 28" xfId="49271"/>
    <cellStyle name="Обычный 7 7 2 28 2" xfId="49272"/>
    <cellStyle name="Обычный 7 7 2 29" xfId="49273"/>
    <cellStyle name="Обычный 7 7 2 29 2" xfId="49274"/>
    <cellStyle name="Обычный 7 7 2 3" xfId="49275"/>
    <cellStyle name="Обычный 7 7 2 3 2" xfId="49276"/>
    <cellStyle name="Обычный 7 7 2 30" xfId="49277"/>
    <cellStyle name="Обычный 7 7 2 30 2" xfId="49278"/>
    <cellStyle name="Обычный 7 7 2 31" xfId="49279"/>
    <cellStyle name="Обычный 7 7 2 31 2" xfId="49280"/>
    <cellStyle name="Обычный 7 7 2 32" xfId="49281"/>
    <cellStyle name="Обычный 7 7 2 32 2" xfId="49282"/>
    <cellStyle name="Обычный 7 7 2 33" xfId="49283"/>
    <cellStyle name="Обычный 7 7 2 33 2" xfId="49284"/>
    <cellStyle name="Обычный 7 7 2 34" xfId="49285"/>
    <cellStyle name="Обычный 7 7 2 34 2" xfId="49286"/>
    <cellStyle name="Обычный 7 7 2 35" xfId="49287"/>
    <cellStyle name="Обычный 7 7 2 4" xfId="49288"/>
    <cellStyle name="Обычный 7 7 2 4 2" xfId="49289"/>
    <cellStyle name="Обычный 7 7 2 5" xfId="49290"/>
    <cellStyle name="Обычный 7 7 2 5 2" xfId="49291"/>
    <cellStyle name="Обычный 7 7 2 6" xfId="49292"/>
    <cellStyle name="Обычный 7 7 2 6 2" xfId="49293"/>
    <cellStyle name="Обычный 7 7 2 7" xfId="49294"/>
    <cellStyle name="Обычный 7 7 2 7 2" xfId="49295"/>
    <cellStyle name="Обычный 7 7 2 8" xfId="49296"/>
    <cellStyle name="Обычный 7 7 2 8 2" xfId="49297"/>
    <cellStyle name="Обычный 7 7 2 9" xfId="49298"/>
    <cellStyle name="Обычный 7 7 2 9 2" xfId="49299"/>
    <cellStyle name="Обычный 7 7 20" xfId="49300"/>
    <cellStyle name="Обычный 7 7 20 2" xfId="49301"/>
    <cellStyle name="Обычный 7 7 21" xfId="49302"/>
    <cellStyle name="Обычный 7 7 21 2" xfId="49303"/>
    <cellStyle name="Обычный 7 7 22" xfId="49304"/>
    <cellStyle name="Обычный 7 7 22 2" xfId="49305"/>
    <cellStyle name="Обычный 7 7 23" xfId="49306"/>
    <cellStyle name="Обычный 7 7 23 2" xfId="49307"/>
    <cellStyle name="Обычный 7 7 24" xfId="49308"/>
    <cellStyle name="Обычный 7 7 24 2" xfId="49309"/>
    <cellStyle name="Обычный 7 7 25" xfId="49310"/>
    <cellStyle name="Обычный 7 7 25 2" xfId="49311"/>
    <cellStyle name="Обычный 7 7 26" xfId="49312"/>
    <cellStyle name="Обычный 7 7 26 2" xfId="49313"/>
    <cellStyle name="Обычный 7 7 27" xfId="49314"/>
    <cellStyle name="Обычный 7 7 27 2" xfId="49315"/>
    <cellStyle name="Обычный 7 7 28" xfId="49316"/>
    <cellStyle name="Обычный 7 7 28 2" xfId="49317"/>
    <cellStyle name="Обычный 7 7 29" xfId="49318"/>
    <cellStyle name="Обычный 7 7 29 2" xfId="49319"/>
    <cellStyle name="Обычный 7 7 3" xfId="49320"/>
    <cellStyle name="Обычный 7 7 3 2" xfId="49321"/>
    <cellStyle name="Обычный 7 7 30" xfId="49322"/>
    <cellStyle name="Обычный 7 7 30 2" xfId="49323"/>
    <cellStyle name="Обычный 7 7 31" xfId="49324"/>
    <cellStyle name="Обычный 7 7 31 2" xfId="49325"/>
    <cellStyle name="Обычный 7 7 32" xfId="49326"/>
    <cellStyle name="Обычный 7 7 32 2" xfId="49327"/>
    <cellStyle name="Обычный 7 7 33" xfId="49328"/>
    <cellStyle name="Обычный 7 7 33 2" xfId="49329"/>
    <cellStyle name="Обычный 7 7 34" xfId="49330"/>
    <cellStyle name="Обычный 7 7 34 2" xfId="49331"/>
    <cellStyle name="Обычный 7 7 35" xfId="49332"/>
    <cellStyle name="Обычный 7 7 35 2" xfId="49333"/>
    <cellStyle name="Обычный 7 7 36" xfId="49334"/>
    <cellStyle name="Обычный 7 7 36 2" xfId="49335"/>
    <cellStyle name="Обычный 7 7 37" xfId="49336"/>
    <cellStyle name="Обычный 7 7 4" xfId="49337"/>
    <cellStyle name="Обычный 7 7 4 2" xfId="49338"/>
    <cellStyle name="Обычный 7 7 5" xfId="49339"/>
    <cellStyle name="Обычный 7 7 5 2" xfId="49340"/>
    <cellStyle name="Обычный 7 7 6" xfId="49341"/>
    <cellStyle name="Обычный 7 7 6 2" xfId="49342"/>
    <cellStyle name="Обычный 7 7 7" xfId="49343"/>
    <cellStyle name="Обычный 7 7 7 2" xfId="49344"/>
    <cellStyle name="Обычный 7 7 8" xfId="49345"/>
    <cellStyle name="Обычный 7 7 8 2" xfId="49346"/>
    <cellStyle name="Обычный 7 7 9" xfId="49347"/>
    <cellStyle name="Обычный 7 7 9 2" xfId="49348"/>
    <cellStyle name="Обычный 7 8" xfId="49349"/>
    <cellStyle name="Обычный 7 8 10" xfId="49350"/>
    <cellStyle name="Обычный 7 8 10 2" xfId="49351"/>
    <cellStyle name="Обычный 7 8 11" xfId="49352"/>
    <cellStyle name="Обычный 7 8 11 2" xfId="49353"/>
    <cellStyle name="Обычный 7 8 12" xfId="49354"/>
    <cellStyle name="Обычный 7 8 12 2" xfId="49355"/>
    <cellStyle name="Обычный 7 8 13" xfId="49356"/>
    <cellStyle name="Обычный 7 8 13 2" xfId="49357"/>
    <cellStyle name="Обычный 7 8 14" xfId="49358"/>
    <cellStyle name="Обычный 7 8 14 2" xfId="49359"/>
    <cellStyle name="Обычный 7 8 15" xfId="49360"/>
    <cellStyle name="Обычный 7 8 15 2" xfId="49361"/>
    <cellStyle name="Обычный 7 8 16" xfId="49362"/>
    <cellStyle name="Обычный 7 8 16 2" xfId="49363"/>
    <cellStyle name="Обычный 7 8 17" xfId="49364"/>
    <cellStyle name="Обычный 7 8 17 2" xfId="49365"/>
    <cellStyle name="Обычный 7 8 18" xfId="49366"/>
    <cellStyle name="Обычный 7 8 18 2" xfId="49367"/>
    <cellStyle name="Обычный 7 8 19" xfId="49368"/>
    <cellStyle name="Обычный 7 8 19 2" xfId="49369"/>
    <cellStyle name="Обычный 7 8 2" xfId="49370"/>
    <cellStyle name="Обычный 7 8 2 10" xfId="49371"/>
    <cellStyle name="Обычный 7 8 2 10 2" xfId="49372"/>
    <cellStyle name="Обычный 7 8 2 11" xfId="49373"/>
    <cellStyle name="Обычный 7 8 2 11 2" xfId="49374"/>
    <cellStyle name="Обычный 7 8 2 12" xfId="49375"/>
    <cellStyle name="Обычный 7 8 2 12 2" xfId="49376"/>
    <cellStyle name="Обычный 7 8 2 13" xfId="49377"/>
    <cellStyle name="Обычный 7 8 2 13 2" xfId="49378"/>
    <cellStyle name="Обычный 7 8 2 14" xfId="49379"/>
    <cellStyle name="Обычный 7 8 2 14 2" xfId="49380"/>
    <cellStyle name="Обычный 7 8 2 15" xfId="49381"/>
    <cellStyle name="Обычный 7 8 2 15 2" xfId="49382"/>
    <cellStyle name="Обычный 7 8 2 16" xfId="49383"/>
    <cellStyle name="Обычный 7 8 2 16 2" xfId="49384"/>
    <cellStyle name="Обычный 7 8 2 17" xfId="49385"/>
    <cellStyle name="Обычный 7 8 2 17 2" xfId="49386"/>
    <cellStyle name="Обычный 7 8 2 18" xfId="49387"/>
    <cellStyle name="Обычный 7 8 2 18 2" xfId="49388"/>
    <cellStyle name="Обычный 7 8 2 19" xfId="49389"/>
    <cellStyle name="Обычный 7 8 2 19 2" xfId="49390"/>
    <cellStyle name="Обычный 7 8 2 2" xfId="49391"/>
    <cellStyle name="Обычный 7 8 2 2 2" xfId="49392"/>
    <cellStyle name="Обычный 7 8 2 20" xfId="49393"/>
    <cellStyle name="Обычный 7 8 2 20 2" xfId="49394"/>
    <cellStyle name="Обычный 7 8 2 21" xfId="49395"/>
    <cellStyle name="Обычный 7 8 2 21 2" xfId="49396"/>
    <cellStyle name="Обычный 7 8 2 22" xfId="49397"/>
    <cellStyle name="Обычный 7 8 2 22 2" xfId="49398"/>
    <cellStyle name="Обычный 7 8 2 23" xfId="49399"/>
    <cellStyle name="Обычный 7 8 2 23 2" xfId="49400"/>
    <cellStyle name="Обычный 7 8 2 24" xfId="49401"/>
    <cellStyle name="Обычный 7 8 2 24 2" xfId="49402"/>
    <cellStyle name="Обычный 7 8 2 25" xfId="49403"/>
    <cellStyle name="Обычный 7 8 2 25 2" xfId="49404"/>
    <cellStyle name="Обычный 7 8 2 26" xfId="49405"/>
    <cellStyle name="Обычный 7 8 2 26 2" xfId="49406"/>
    <cellStyle name="Обычный 7 8 2 27" xfId="49407"/>
    <cellStyle name="Обычный 7 8 2 27 2" xfId="49408"/>
    <cellStyle name="Обычный 7 8 2 28" xfId="49409"/>
    <cellStyle name="Обычный 7 8 2 28 2" xfId="49410"/>
    <cellStyle name="Обычный 7 8 2 29" xfId="49411"/>
    <cellStyle name="Обычный 7 8 2 29 2" xfId="49412"/>
    <cellStyle name="Обычный 7 8 2 3" xfId="49413"/>
    <cellStyle name="Обычный 7 8 2 3 2" xfId="49414"/>
    <cellStyle name="Обычный 7 8 2 30" xfId="49415"/>
    <cellStyle name="Обычный 7 8 2 30 2" xfId="49416"/>
    <cellStyle name="Обычный 7 8 2 31" xfId="49417"/>
    <cellStyle name="Обычный 7 8 2 31 2" xfId="49418"/>
    <cellStyle name="Обычный 7 8 2 32" xfId="49419"/>
    <cellStyle name="Обычный 7 8 2 32 2" xfId="49420"/>
    <cellStyle name="Обычный 7 8 2 33" xfId="49421"/>
    <cellStyle name="Обычный 7 8 2 33 2" xfId="49422"/>
    <cellStyle name="Обычный 7 8 2 34" xfId="49423"/>
    <cellStyle name="Обычный 7 8 2 34 2" xfId="49424"/>
    <cellStyle name="Обычный 7 8 2 35" xfId="49425"/>
    <cellStyle name="Обычный 7 8 2 4" xfId="49426"/>
    <cellStyle name="Обычный 7 8 2 4 2" xfId="49427"/>
    <cellStyle name="Обычный 7 8 2 5" xfId="49428"/>
    <cellStyle name="Обычный 7 8 2 5 2" xfId="49429"/>
    <cellStyle name="Обычный 7 8 2 6" xfId="49430"/>
    <cellStyle name="Обычный 7 8 2 6 2" xfId="49431"/>
    <cellStyle name="Обычный 7 8 2 7" xfId="49432"/>
    <cellStyle name="Обычный 7 8 2 7 2" xfId="49433"/>
    <cellStyle name="Обычный 7 8 2 8" xfId="49434"/>
    <cellStyle name="Обычный 7 8 2 8 2" xfId="49435"/>
    <cellStyle name="Обычный 7 8 2 9" xfId="49436"/>
    <cellStyle name="Обычный 7 8 2 9 2" xfId="49437"/>
    <cellStyle name="Обычный 7 8 20" xfId="49438"/>
    <cellStyle name="Обычный 7 8 20 2" xfId="49439"/>
    <cellStyle name="Обычный 7 8 21" xfId="49440"/>
    <cellStyle name="Обычный 7 8 21 2" xfId="49441"/>
    <cellStyle name="Обычный 7 8 22" xfId="49442"/>
    <cellStyle name="Обычный 7 8 22 2" xfId="49443"/>
    <cellStyle name="Обычный 7 8 23" xfId="49444"/>
    <cellStyle name="Обычный 7 8 23 2" xfId="49445"/>
    <cellStyle name="Обычный 7 8 24" xfId="49446"/>
    <cellStyle name="Обычный 7 8 24 2" xfId="49447"/>
    <cellStyle name="Обычный 7 8 25" xfId="49448"/>
    <cellStyle name="Обычный 7 8 25 2" xfId="49449"/>
    <cellStyle name="Обычный 7 8 26" xfId="49450"/>
    <cellStyle name="Обычный 7 8 26 2" xfId="49451"/>
    <cellStyle name="Обычный 7 8 27" xfId="49452"/>
    <cellStyle name="Обычный 7 8 27 2" xfId="49453"/>
    <cellStyle name="Обычный 7 8 28" xfId="49454"/>
    <cellStyle name="Обычный 7 8 28 2" xfId="49455"/>
    <cellStyle name="Обычный 7 8 29" xfId="49456"/>
    <cellStyle name="Обычный 7 8 29 2" xfId="49457"/>
    <cellStyle name="Обычный 7 8 3" xfId="49458"/>
    <cellStyle name="Обычный 7 8 3 2" xfId="49459"/>
    <cellStyle name="Обычный 7 8 30" xfId="49460"/>
    <cellStyle name="Обычный 7 8 30 2" xfId="49461"/>
    <cellStyle name="Обычный 7 8 31" xfId="49462"/>
    <cellStyle name="Обычный 7 8 31 2" xfId="49463"/>
    <cellStyle name="Обычный 7 8 32" xfId="49464"/>
    <cellStyle name="Обычный 7 8 32 2" xfId="49465"/>
    <cellStyle name="Обычный 7 8 33" xfId="49466"/>
    <cellStyle name="Обычный 7 8 33 2" xfId="49467"/>
    <cellStyle name="Обычный 7 8 34" xfId="49468"/>
    <cellStyle name="Обычный 7 8 34 2" xfId="49469"/>
    <cellStyle name="Обычный 7 8 35" xfId="49470"/>
    <cellStyle name="Обычный 7 8 35 2" xfId="49471"/>
    <cellStyle name="Обычный 7 8 36" xfId="49472"/>
    <cellStyle name="Обычный 7 8 36 2" xfId="49473"/>
    <cellStyle name="Обычный 7 8 37" xfId="49474"/>
    <cellStyle name="Обычный 7 8 4" xfId="49475"/>
    <cellStyle name="Обычный 7 8 4 2" xfId="49476"/>
    <cellStyle name="Обычный 7 8 5" xfId="49477"/>
    <cellStyle name="Обычный 7 8 5 2" xfId="49478"/>
    <cellStyle name="Обычный 7 8 6" xfId="49479"/>
    <cellStyle name="Обычный 7 8 6 2" xfId="49480"/>
    <cellStyle name="Обычный 7 8 7" xfId="49481"/>
    <cellStyle name="Обычный 7 8 7 2" xfId="49482"/>
    <cellStyle name="Обычный 7 8 8" xfId="49483"/>
    <cellStyle name="Обычный 7 8 8 2" xfId="49484"/>
    <cellStyle name="Обычный 7 8 9" xfId="49485"/>
    <cellStyle name="Обычный 7 8 9 2" xfId="49486"/>
    <cellStyle name="Обычный 7 9" xfId="49487"/>
    <cellStyle name="Обычный 7 9 10" xfId="49488"/>
    <cellStyle name="Обычный 7 9 10 2" xfId="49489"/>
    <cellStyle name="Обычный 7 9 11" xfId="49490"/>
    <cellStyle name="Обычный 7 9 11 2" xfId="49491"/>
    <cellStyle name="Обычный 7 9 12" xfId="49492"/>
    <cellStyle name="Обычный 7 9 12 2" xfId="49493"/>
    <cellStyle name="Обычный 7 9 13" xfId="49494"/>
    <cellStyle name="Обычный 7 9 13 2" xfId="49495"/>
    <cellStyle name="Обычный 7 9 14" xfId="49496"/>
    <cellStyle name="Обычный 7 9 14 2" xfId="49497"/>
    <cellStyle name="Обычный 7 9 15" xfId="49498"/>
    <cellStyle name="Обычный 7 9 15 2" xfId="49499"/>
    <cellStyle name="Обычный 7 9 16" xfId="49500"/>
    <cellStyle name="Обычный 7 9 16 2" xfId="49501"/>
    <cellStyle name="Обычный 7 9 17" xfId="49502"/>
    <cellStyle name="Обычный 7 9 17 2" xfId="49503"/>
    <cellStyle name="Обычный 7 9 18" xfId="49504"/>
    <cellStyle name="Обычный 7 9 18 2" xfId="49505"/>
    <cellStyle name="Обычный 7 9 19" xfId="49506"/>
    <cellStyle name="Обычный 7 9 19 2" xfId="49507"/>
    <cellStyle name="Обычный 7 9 2" xfId="49508"/>
    <cellStyle name="Обычный 7 9 2 10" xfId="49509"/>
    <cellStyle name="Обычный 7 9 2 10 2" xfId="49510"/>
    <cellStyle name="Обычный 7 9 2 11" xfId="49511"/>
    <cellStyle name="Обычный 7 9 2 11 2" xfId="49512"/>
    <cellStyle name="Обычный 7 9 2 12" xfId="49513"/>
    <cellStyle name="Обычный 7 9 2 12 2" xfId="49514"/>
    <cellStyle name="Обычный 7 9 2 13" xfId="49515"/>
    <cellStyle name="Обычный 7 9 2 13 2" xfId="49516"/>
    <cellStyle name="Обычный 7 9 2 14" xfId="49517"/>
    <cellStyle name="Обычный 7 9 2 14 2" xfId="49518"/>
    <cellStyle name="Обычный 7 9 2 15" xfId="49519"/>
    <cellStyle name="Обычный 7 9 2 15 2" xfId="49520"/>
    <cellStyle name="Обычный 7 9 2 16" xfId="49521"/>
    <cellStyle name="Обычный 7 9 2 16 2" xfId="49522"/>
    <cellStyle name="Обычный 7 9 2 17" xfId="49523"/>
    <cellStyle name="Обычный 7 9 2 17 2" xfId="49524"/>
    <cellStyle name="Обычный 7 9 2 18" xfId="49525"/>
    <cellStyle name="Обычный 7 9 2 18 2" xfId="49526"/>
    <cellStyle name="Обычный 7 9 2 19" xfId="49527"/>
    <cellStyle name="Обычный 7 9 2 19 2" xfId="49528"/>
    <cellStyle name="Обычный 7 9 2 2" xfId="49529"/>
    <cellStyle name="Обычный 7 9 2 2 2" xfId="49530"/>
    <cellStyle name="Обычный 7 9 2 20" xfId="49531"/>
    <cellStyle name="Обычный 7 9 2 20 2" xfId="49532"/>
    <cellStyle name="Обычный 7 9 2 21" xfId="49533"/>
    <cellStyle name="Обычный 7 9 2 21 2" xfId="49534"/>
    <cellStyle name="Обычный 7 9 2 22" xfId="49535"/>
    <cellStyle name="Обычный 7 9 2 22 2" xfId="49536"/>
    <cellStyle name="Обычный 7 9 2 23" xfId="49537"/>
    <cellStyle name="Обычный 7 9 2 23 2" xfId="49538"/>
    <cellStyle name="Обычный 7 9 2 24" xfId="49539"/>
    <cellStyle name="Обычный 7 9 2 24 2" xfId="49540"/>
    <cellStyle name="Обычный 7 9 2 25" xfId="49541"/>
    <cellStyle name="Обычный 7 9 2 25 2" xfId="49542"/>
    <cellStyle name="Обычный 7 9 2 26" xfId="49543"/>
    <cellStyle name="Обычный 7 9 2 26 2" xfId="49544"/>
    <cellStyle name="Обычный 7 9 2 27" xfId="49545"/>
    <cellStyle name="Обычный 7 9 2 27 2" xfId="49546"/>
    <cellStyle name="Обычный 7 9 2 28" xfId="49547"/>
    <cellStyle name="Обычный 7 9 2 28 2" xfId="49548"/>
    <cellStyle name="Обычный 7 9 2 29" xfId="49549"/>
    <cellStyle name="Обычный 7 9 2 29 2" xfId="49550"/>
    <cellStyle name="Обычный 7 9 2 3" xfId="49551"/>
    <cellStyle name="Обычный 7 9 2 3 2" xfId="49552"/>
    <cellStyle name="Обычный 7 9 2 30" xfId="49553"/>
    <cellStyle name="Обычный 7 9 2 30 2" xfId="49554"/>
    <cellStyle name="Обычный 7 9 2 31" xfId="49555"/>
    <cellStyle name="Обычный 7 9 2 31 2" xfId="49556"/>
    <cellStyle name="Обычный 7 9 2 32" xfId="49557"/>
    <cellStyle name="Обычный 7 9 2 32 2" xfId="49558"/>
    <cellStyle name="Обычный 7 9 2 33" xfId="49559"/>
    <cellStyle name="Обычный 7 9 2 33 2" xfId="49560"/>
    <cellStyle name="Обычный 7 9 2 34" xfId="49561"/>
    <cellStyle name="Обычный 7 9 2 34 2" xfId="49562"/>
    <cellStyle name="Обычный 7 9 2 35" xfId="49563"/>
    <cellStyle name="Обычный 7 9 2 4" xfId="49564"/>
    <cellStyle name="Обычный 7 9 2 4 2" xfId="49565"/>
    <cellStyle name="Обычный 7 9 2 5" xfId="49566"/>
    <cellStyle name="Обычный 7 9 2 5 2" xfId="49567"/>
    <cellStyle name="Обычный 7 9 2 6" xfId="49568"/>
    <cellStyle name="Обычный 7 9 2 6 2" xfId="49569"/>
    <cellStyle name="Обычный 7 9 2 7" xfId="49570"/>
    <cellStyle name="Обычный 7 9 2 7 2" xfId="49571"/>
    <cellStyle name="Обычный 7 9 2 8" xfId="49572"/>
    <cellStyle name="Обычный 7 9 2 8 2" xfId="49573"/>
    <cellStyle name="Обычный 7 9 2 9" xfId="49574"/>
    <cellStyle name="Обычный 7 9 2 9 2" xfId="49575"/>
    <cellStyle name="Обычный 7 9 20" xfId="49576"/>
    <cellStyle name="Обычный 7 9 20 2" xfId="49577"/>
    <cellStyle name="Обычный 7 9 21" xfId="49578"/>
    <cellStyle name="Обычный 7 9 21 2" xfId="49579"/>
    <cellStyle name="Обычный 7 9 22" xfId="49580"/>
    <cellStyle name="Обычный 7 9 22 2" xfId="49581"/>
    <cellStyle name="Обычный 7 9 23" xfId="49582"/>
    <cellStyle name="Обычный 7 9 23 2" xfId="49583"/>
    <cellStyle name="Обычный 7 9 24" xfId="49584"/>
    <cellStyle name="Обычный 7 9 24 2" xfId="49585"/>
    <cellStyle name="Обычный 7 9 25" xfId="49586"/>
    <cellStyle name="Обычный 7 9 25 2" xfId="49587"/>
    <cellStyle name="Обычный 7 9 26" xfId="49588"/>
    <cellStyle name="Обычный 7 9 26 2" xfId="49589"/>
    <cellStyle name="Обычный 7 9 27" xfId="49590"/>
    <cellStyle name="Обычный 7 9 27 2" xfId="49591"/>
    <cellStyle name="Обычный 7 9 28" xfId="49592"/>
    <cellStyle name="Обычный 7 9 28 2" xfId="49593"/>
    <cellStyle name="Обычный 7 9 29" xfId="49594"/>
    <cellStyle name="Обычный 7 9 29 2" xfId="49595"/>
    <cellStyle name="Обычный 7 9 3" xfId="49596"/>
    <cellStyle name="Обычный 7 9 3 2" xfId="49597"/>
    <cellStyle name="Обычный 7 9 30" xfId="49598"/>
    <cellStyle name="Обычный 7 9 30 2" xfId="49599"/>
    <cellStyle name="Обычный 7 9 31" xfId="49600"/>
    <cellStyle name="Обычный 7 9 31 2" xfId="49601"/>
    <cellStyle name="Обычный 7 9 32" xfId="49602"/>
    <cellStyle name="Обычный 7 9 32 2" xfId="49603"/>
    <cellStyle name="Обычный 7 9 33" xfId="49604"/>
    <cellStyle name="Обычный 7 9 33 2" xfId="49605"/>
    <cellStyle name="Обычный 7 9 34" xfId="49606"/>
    <cellStyle name="Обычный 7 9 34 2" xfId="49607"/>
    <cellStyle name="Обычный 7 9 35" xfId="49608"/>
    <cellStyle name="Обычный 7 9 35 2" xfId="49609"/>
    <cellStyle name="Обычный 7 9 36" xfId="49610"/>
    <cellStyle name="Обычный 7 9 36 2" xfId="49611"/>
    <cellStyle name="Обычный 7 9 37" xfId="49612"/>
    <cellStyle name="Обычный 7 9 4" xfId="49613"/>
    <cellStyle name="Обычный 7 9 4 2" xfId="49614"/>
    <cellStyle name="Обычный 7 9 5" xfId="49615"/>
    <cellStyle name="Обычный 7 9 5 2" xfId="49616"/>
    <cellStyle name="Обычный 7 9 6" xfId="49617"/>
    <cellStyle name="Обычный 7 9 6 2" xfId="49618"/>
    <cellStyle name="Обычный 7 9 7" xfId="49619"/>
    <cellStyle name="Обычный 7 9 7 2" xfId="49620"/>
    <cellStyle name="Обычный 7 9 8" xfId="49621"/>
    <cellStyle name="Обычный 7 9 8 2" xfId="49622"/>
    <cellStyle name="Обычный 7 9 9" xfId="49623"/>
    <cellStyle name="Обычный 7 9 9 2" xfId="49624"/>
    <cellStyle name="Обычный 7_1 ЦК по годам" xfId="49625"/>
    <cellStyle name="Обычный 70" xfId="49626"/>
    <cellStyle name="Обычный 71" xfId="49627"/>
    <cellStyle name="Обычный 72" xfId="49628"/>
    <cellStyle name="Обычный 73" xfId="49629"/>
    <cellStyle name="Обычный 74" xfId="49630"/>
    <cellStyle name="Обычный 75" xfId="49631"/>
    <cellStyle name="Обычный 76" xfId="49632"/>
    <cellStyle name="Обычный 77" xfId="49633"/>
    <cellStyle name="Обычный 78" xfId="49634"/>
    <cellStyle name="Обычный 79" xfId="49635"/>
    <cellStyle name="Обычный 8" xfId="49636"/>
    <cellStyle name="Обычный 8 10" xfId="49637"/>
    <cellStyle name="Обычный 8 11" xfId="49638"/>
    <cellStyle name="Обычный 8 12" xfId="49639"/>
    <cellStyle name="Обычный 8 2" xfId="49640"/>
    <cellStyle name="Обычный 8 2 10" xfId="49641"/>
    <cellStyle name="Обычный 8 2 10 2" xfId="49642"/>
    <cellStyle name="Обычный 8 2 11" xfId="49643"/>
    <cellStyle name="Обычный 8 2 11 2" xfId="49644"/>
    <cellStyle name="Обычный 8 2 12" xfId="49645"/>
    <cellStyle name="Обычный 8 2 12 2" xfId="49646"/>
    <cellStyle name="Обычный 8 2 13" xfId="49647"/>
    <cellStyle name="Обычный 8 2 13 2" xfId="49648"/>
    <cellStyle name="Обычный 8 2 14" xfId="49649"/>
    <cellStyle name="Обычный 8 2 14 2" xfId="49650"/>
    <cellStyle name="Обычный 8 2 15" xfId="49651"/>
    <cellStyle name="Обычный 8 2 15 2" xfId="49652"/>
    <cellStyle name="Обычный 8 2 16" xfId="49653"/>
    <cellStyle name="Обычный 8 2 16 2" xfId="49654"/>
    <cellStyle name="Обычный 8 2 17" xfId="49655"/>
    <cellStyle name="Обычный 8 2 17 2" xfId="49656"/>
    <cellStyle name="Обычный 8 2 18" xfId="49657"/>
    <cellStyle name="Обычный 8 2 18 2" xfId="49658"/>
    <cellStyle name="Обычный 8 2 19" xfId="49659"/>
    <cellStyle name="Обычный 8 2 19 2" xfId="49660"/>
    <cellStyle name="Обычный 8 2 2" xfId="49661"/>
    <cellStyle name="Обычный 8 2 2 10" xfId="49662"/>
    <cellStyle name="Обычный 8 2 2 10 2" xfId="49663"/>
    <cellStyle name="Обычный 8 2 2 11" xfId="49664"/>
    <cellStyle name="Обычный 8 2 2 11 2" xfId="49665"/>
    <cellStyle name="Обычный 8 2 2 12" xfId="49666"/>
    <cellStyle name="Обычный 8 2 2 12 2" xfId="49667"/>
    <cellStyle name="Обычный 8 2 2 13" xfId="49668"/>
    <cellStyle name="Обычный 8 2 2 13 2" xfId="49669"/>
    <cellStyle name="Обычный 8 2 2 14" xfId="49670"/>
    <cellStyle name="Обычный 8 2 2 14 2" xfId="49671"/>
    <cellStyle name="Обычный 8 2 2 15" xfId="49672"/>
    <cellStyle name="Обычный 8 2 2 15 2" xfId="49673"/>
    <cellStyle name="Обычный 8 2 2 16" xfId="49674"/>
    <cellStyle name="Обычный 8 2 2 16 2" xfId="49675"/>
    <cellStyle name="Обычный 8 2 2 17" xfId="49676"/>
    <cellStyle name="Обычный 8 2 2 17 2" xfId="49677"/>
    <cellStyle name="Обычный 8 2 2 18" xfId="49678"/>
    <cellStyle name="Обычный 8 2 2 18 2" xfId="49679"/>
    <cellStyle name="Обычный 8 2 2 19" xfId="49680"/>
    <cellStyle name="Обычный 8 2 2 19 2" xfId="49681"/>
    <cellStyle name="Обычный 8 2 2 2" xfId="49682"/>
    <cellStyle name="Обычный 8 2 2 2 10" xfId="49683"/>
    <cellStyle name="Обычный 8 2 2 2 10 2" xfId="49684"/>
    <cellStyle name="Обычный 8 2 2 2 11" xfId="49685"/>
    <cellStyle name="Обычный 8 2 2 2 11 2" xfId="49686"/>
    <cellStyle name="Обычный 8 2 2 2 12" xfId="49687"/>
    <cellStyle name="Обычный 8 2 2 2 12 2" xfId="49688"/>
    <cellStyle name="Обычный 8 2 2 2 13" xfId="49689"/>
    <cellStyle name="Обычный 8 2 2 2 13 2" xfId="49690"/>
    <cellStyle name="Обычный 8 2 2 2 14" xfId="49691"/>
    <cellStyle name="Обычный 8 2 2 2 14 2" xfId="49692"/>
    <cellStyle name="Обычный 8 2 2 2 15" xfId="49693"/>
    <cellStyle name="Обычный 8 2 2 2 15 2" xfId="49694"/>
    <cellStyle name="Обычный 8 2 2 2 16" xfId="49695"/>
    <cellStyle name="Обычный 8 2 2 2 16 2" xfId="49696"/>
    <cellStyle name="Обычный 8 2 2 2 17" xfId="49697"/>
    <cellStyle name="Обычный 8 2 2 2 17 2" xfId="49698"/>
    <cellStyle name="Обычный 8 2 2 2 18" xfId="49699"/>
    <cellStyle name="Обычный 8 2 2 2 18 2" xfId="49700"/>
    <cellStyle name="Обычный 8 2 2 2 19" xfId="49701"/>
    <cellStyle name="Обычный 8 2 2 2 19 2" xfId="49702"/>
    <cellStyle name="Обычный 8 2 2 2 2" xfId="49703"/>
    <cellStyle name="Обычный 8 2 2 2 2 10" xfId="49704"/>
    <cellStyle name="Обычный 8 2 2 2 2 10 2" xfId="49705"/>
    <cellStyle name="Обычный 8 2 2 2 2 11" xfId="49706"/>
    <cellStyle name="Обычный 8 2 2 2 2 11 2" xfId="49707"/>
    <cellStyle name="Обычный 8 2 2 2 2 12" xfId="49708"/>
    <cellStyle name="Обычный 8 2 2 2 2 12 2" xfId="49709"/>
    <cellStyle name="Обычный 8 2 2 2 2 13" xfId="49710"/>
    <cellStyle name="Обычный 8 2 2 2 2 13 2" xfId="49711"/>
    <cellStyle name="Обычный 8 2 2 2 2 14" xfId="49712"/>
    <cellStyle name="Обычный 8 2 2 2 2 14 2" xfId="49713"/>
    <cellStyle name="Обычный 8 2 2 2 2 15" xfId="49714"/>
    <cellStyle name="Обычный 8 2 2 2 2 15 2" xfId="49715"/>
    <cellStyle name="Обычный 8 2 2 2 2 16" xfId="49716"/>
    <cellStyle name="Обычный 8 2 2 2 2 16 2" xfId="49717"/>
    <cellStyle name="Обычный 8 2 2 2 2 17" xfId="49718"/>
    <cellStyle name="Обычный 8 2 2 2 2 17 2" xfId="49719"/>
    <cellStyle name="Обычный 8 2 2 2 2 18" xfId="49720"/>
    <cellStyle name="Обычный 8 2 2 2 2 18 2" xfId="49721"/>
    <cellStyle name="Обычный 8 2 2 2 2 19" xfId="49722"/>
    <cellStyle name="Обычный 8 2 2 2 2 19 2" xfId="49723"/>
    <cellStyle name="Обычный 8 2 2 2 2 2" xfId="49724"/>
    <cellStyle name="Обычный 8 2 2 2 2 2 2" xfId="49725"/>
    <cellStyle name="Обычный 8 2 2 2 2 20" xfId="49726"/>
    <cellStyle name="Обычный 8 2 2 2 2 20 2" xfId="49727"/>
    <cellStyle name="Обычный 8 2 2 2 2 21" xfId="49728"/>
    <cellStyle name="Обычный 8 2 2 2 2 21 2" xfId="49729"/>
    <cellStyle name="Обычный 8 2 2 2 2 22" xfId="49730"/>
    <cellStyle name="Обычный 8 2 2 2 2 22 2" xfId="49731"/>
    <cellStyle name="Обычный 8 2 2 2 2 23" xfId="49732"/>
    <cellStyle name="Обычный 8 2 2 2 2 23 2" xfId="49733"/>
    <cellStyle name="Обычный 8 2 2 2 2 24" xfId="49734"/>
    <cellStyle name="Обычный 8 2 2 2 2 24 2" xfId="49735"/>
    <cellStyle name="Обычный 8 2 2 2 2 25" xfId="49736"/>
    <cellStyle name="Обычный 8 2 2 2 2 25 2" xfId="49737"/>
    <cellStyle name="Обычный 8 2 2 2 2 26" xfId="49738"/>
    <cellStyle name="Обычный 8 2 2 2 2 26 2" xfId="49739"/>
    <cellStyle name="Обычный 8 2 2 2 2 27" xfId="49740"/>
    <cellStyle name="Обычный 8 2 2 2 2 27 2" xfId="49741"/>
    <cellStyle name="Обычный 8 2 2 2 2 28" xfId="49742"/>
    <cellStyle name="Обычный 8 2 2 2 2 28 2" xfId="49743"/>
    <cellStyle name="Обычный 8 2 2 2 2 29" xfId="49744"/>
    <cellStyle name="Обычный 8 2 2 2 2 29 2" xfId="49745"/>
    <cellStyle name="Обычный 8 2 2 2 2 3" xfId="49746"/>
    <cellStyle name="Обычный 8 2 2 2 2 3 2" xfId="49747"/>
    <cellStyle name="Обычный 8 2 2 2 2 30" xfId="49748"/>
    <cellStyle name="Обычный 8 2 2 2 2 30 2" xfId="49749"/>
    <cellStyle name="Обычный 8 2 2 2 2 31" xfId="49750"/>
    <cellStyle name="Обычный 8 2 2 2 2 31 2" xfId="49751"/>
    <cellStyle name="Обычный 8 2 2 2 2 32" xfId="49752"/>
    <cellStyle name="Обычный 8 2 2 2 2 32 2" xfId="49753"/>
    <cellStyle name="Обычный 8 2 2 2 2 33" xfId="49754"/>
    <cellStyle name="Обычный 8 2 2 2 2 33 2" xfId="49755"/>
    <cellStyle name="Обычный 8 2 2 2 2 34" xfId="49756"/>
    <cellStyle name="Обычный 8 2 2 2 2 34 2" xfId="49757"/>
    <cellStyle name="Обычный 8 2 2 2 2 35" xfId="49758"/>
    <cellStyle name="Обычный 8 2 2 2 2 4" xfId="49759"/>
    <cellStyle name="Обычный 8 2 2 2 2 4 2" xfId="49760"/>
    <cellStyle name="Обычный 8 2 2 2 2 5" xfId="49761"/>
    <cellStyle name="Обычный 8 2 2 2 2 5 2" xfId="49762"/>
    <cellStyle name="Обычный 8 2 2 2 2 6" xfId="49763"/>
    <cellStyle name="Обычный 8 2 2 2 2 6 2" xfId="49764"/>
    <cellStyle name="Обычный 8 2 2 2 2 7" xfId="49765"/>
    <cellStyle name="Обычный 8 2 2 2 2 7 2" xfId="49766"/>
    <cellStyle name="Обычный 8 2 2 2 2 8" xfId="49767"/>
    <cellStyle name="Обычный 8 2 2 2 2 8 2" xfId="49768"/>
    <cellStyle name="Обычный 8 2 2 2 2 9" xfId="49769"/>
    <cellStyle name="Обычный 8 2 2 2 2 9 2" xfId="49770"/>
    <cellStyle name="Обычный 8 2 2 2 20" xfId="49771"/>
    <cellStyle name="Обычный 8 2 2 2 20 2" xfId="49772"/>
    <cellStyle name="Обычный 8 2 2 2 21" xfId="49773"/>
    <cellStyle name="Обычный 8 2 2 2 21 2" xfId="49774"/>
    <cellStyle name="Обычный 8 2 2 2 22" xfId="49775"/>
    <cellStyle name="Обычный 8 2 2 2 22 2" xfId="49776"/>
    <cellStyle name="Обычный 8 2 2 2 23" xfId="49777"/>
    <cellStyle name="Обычный 8 2 2 2 23 2" xfId="49778"/>
    <cellStyle name="Обычный 8 2 2 2 24" xfId="49779"/>
    <cellStyle name="Обычный 8 2 2 2 24 2" xfId="49780"/>
    <cellStyle name="Обычный 8 2 2 2 25" xfId="49781"/>
    <cellStyle name="Обычный 8 2 2 2 25 2" xfId="49782"/>
    <cellStyle name="Обычный 8 2 2 2 26" xfId="49783"/>
    <cellStyle name="Обычный 8 2 2 2 26 2" xfId="49784"/>
    <cellStyle name="Обычный 8 2 2 2 27" xfId="49785"/>
    <cellStyle name="Обычный 8 2 2 2 27 2" xfId="49786"/>
    <cellStyle name="Обычный 8 2 2 2 28" xfId="49787"/>
    <cellStyle name="Обычный 8 2 2 2 28 2" xfId="49788"/>
    <cellStyle name="Обычный 8 2 2 2 29" xfId="49789"/>
    <cellStyle name="Обычный 8 2 2 2 29 2" xfId="49790"/>
    <cellStyle name="Обычный 8 2 2 2 3" xfId="49791"/>
    <cellStyle name="Обычный 8 2 2 2 3 2" xfId="49792"/>
    <cellStyle name="Обычный 8 2 2 2 30" xfId="49793"/>
    <cellStyle name="Обычный 8 2 2 2 30 2" xfId="49794"/>
    <cellStyle name="Обычный 8 2 2 2 31" xfId="49795"/>
    <cellStyle name="Обычный 8 2 2 2 31 2" xfId="49796"/>
    <cellStyle name="Обычный 8 2 2 2 32" xfId="49797"/>
    <cellStyle name="Обычный 8 2 2 2 32 2" xfId="49798"/>
    <cellStyle name="Обычный 8 2 2 2 33" xfId="49799"/>
    <cellStyle name="Обычный 8 2 2 2 33 2" xfId="49800"/>
    <cellStyle name="Обычный 8 2 2 2 34" xfId="49801"/>
    <cellStyle name="Обычный 8 2 2 2 34 2" xfId="49802"/>
    <cellStyle name="Обычный 8 2 2 2 35" xfId="49803"/>
    <cellStyle name="Обычный 8 2 2 2 35 2" xfId="49804"/>
    <cellStyle name="Обычный 8 2 2 2 36" xfId="49805"/>
    <cellStyle name="Обычный 8 2 2 2 36 2" xfId="49806"/>
    <cellStyle name="Обычный 8 2 2 2 37" xfId="49807"/>
    <cellStyle name="Обычный 8 2 2 2 4" xfId="49808"/>
    <cellStyle name="Обычный 8 2 2 2 4 2" xfId="49809"/>
    <cellStyle name="Обычный 8 2 2 2 5" xfId="49810"/>
    <cellStyle name="Обычный 8 2 2 2 5 2" xfId="49811"/>
    <cellStyle name="Обычный 8 2 2 2 6" xfId="49812"/>
    <cellStyle name="Обычный 8 2 2 2 6 2" xfId="49813"/>
    <cellStyle name="Обычный 8 2 2 2 7" xfId="49814"/>
    <cellStyle name="Обычный 8 2 2 2 7 2" xfId="49815"/>
    <cellStyle name="Обычный 8 2 2 2 8" xfId="49816"/>
    <cellStyle name="Обычный 8 2 2 2 8 2" xfId="49817"/>
    <cellStyle name="Обычный 8 2 2 2 9" xfId="49818"/>
    <cellStyle name="Обычный 8 2 2 2 9 2" xfId="49819"/>
    <cellStyle name="Обычный 8 2 2 20" xfId="49820"/>
    <cellStyle name="Обычный 8 2 2 20 2" xfId="49821"/>
    <cellStyle name="Обычный 8 2 2 21" xfId="49822"/>
    <cellStyle name="Обычный 8 2 2 21 2" xfId="49823"/>
    <cellStyle name="Обычный 8 2 2 22" xfId="49824"/>
    <cellStyle name="Обычный 8 2 2 22 2" xfId="49825"/>
    <cellStyle name="Обычный 8 2 2 23" xfId="49826"/>
    <cellStyle name="Обычный 8 2 2 23 2" xfId="49827"/>
    <cellStyle name="Обычный 8 2 2 24" xfId="49828"/>
    <cellStyle name="Обычный 8 2 2 24 2" xfId="49829"/>
    <cellStyle name="Обычный 8 2 2 25" xfId="49830"/>
    <cellStyle name="Обычный 8 2 2 25 2" xfId="49831"/>
    <cellStyle name="Обычный 8 2 2 26" xfId="49832"/>
    <cellStyle name="Обычный 8 2 2 26 2" xfId="49833"/>
    <cellStyle name="Обычный 8 2 2 27" xfId="49834"/>
    <cellStyle name="Обычный 8 2 2 27 2" xfId="49835"/>
    <cellStyle name="Обычный 8 2 2 28" xfId="49836"/>
    <cellStyle name="Обычный 8 2 2 28 2" xfId="49837"/>
    <cellStyle name="Обычный 8 2 2 29" xfId="49838"/>
    <cellStyle name="Обычный 8 2 2 29 2" xfId="49839"/>
    <cellStyle name="Обычный 8 2 2 3" xfId="49840"/>
    <cellStyle name="Обычный 8 2 2 3 10" xfId="49841"/>
    <cellStyle name="Обычный 8 2 2 3 10 2" xfId="49842"/>
    <cellStyle name="Обычный 8 2 2 3 11" xfId="49843"/>
    <cellStyle name="Обычный 8 2 2 3 11 2" xfId="49844"/>
    <cellStyle name="Обычный 8 2 2 3 12" xfId="49845"/>
    <cellStyle name="Обычный 8 2 2 3 12 2" xfId="49846"/>
    <cellStyle name="Обычный 8 2 2 3 13" xfId="49847"/>
    <cellStyle name="Обычный 8 2 2 3 13 2" xfId="49848"/>
    <cellStyle name="Обычный 8 2 2 3 14" xfId="49849"/>
    <cellStyle name="Обычный 8 2 2 3 14 2" xfId="49850"/>
    <cellStyle name="Обычный 8 2 2 3 15" xfId="49851"/>
    <cellStyle name="Обычный 8 2 2 3 15 2" xfId="49852"/>
    <cellStyle name="Обычный 8 2 2 3 16" xfId="49853"/>
    <cellStyle name="Обычный 8 2 2 3 16 2" xfId="49854"/>
    <cellStyle name="Обычный 8 2 2 3 17" xfId="49855"/>
    <cellStyle name="Обычный 8 2 2 3 17 2" xfId="49856"/>
    <cellStyle name="Обычный 8 2 2 3 18" xfId="49857"/>
    <cellStyle name="Обычный 8 2 2 3 18 2" xfId="49858"/>
    <cellStyle name="Обычный 8 2 2 3 19" xfId="49859"/>
    <cellStyle name="Обычный 8 2 2 3 19 2" xfId="49860"/>
    <cellStyle name="Обычный 8 2 2 3 2" xfId="49861"/>
    <cellStyle name="Обычный 8 2 2 3 2 2" xfId="49862"/>
    <cellStyle name="Обычный 8 2 2 3 20" xfId="49863"/>
    <cellStyle name="Обычный 8 2 2 3 20 2" xfId="49864"/>
    <cellStyle name="Обычный 8 2 2 3 21" xfId="49865"/>
    <cellStyle name="Обычный 8 2 2 3 21 2" xfId="49866"/>
    <cellStyle name="Обычный 8 2 2 3 22" xfId="49867"/>
    <cellStyle name="Обычный 8 2 2 3 22 2" xfId="49868"/>
    <cellStyle name="Обычный 8 2 2 3 23" xfId="49869"/>
    <cellStyle name="Обычный 8 2 2 3 23 2" xfId="49870"/>
    <cellStyle name="Обычный 8 2 2 3 24" xfId="49871"/>
    <cellStyle name="Обычный 8 2 2 3 24 2" xfId="49872"/>
    <cellStyle name="Обычный 8 2 2 3 25" xfId="49873"/>
    <cellStyle name="Обычный 8 2 2 3 25 2" xfId="49874"/>
    <cellStyle name="Обычный 8 2 2 3 26" xfId="49875"/>
    <cellStyle name="Обычный 8 2 2 3 26 2" xfId="49876"/>
    <cellStyle name="Обычный 8 2 2 3 27" xfId="49877"/>
    <cellStyle name="Обычный 8 2 2 3 27 2" xfId="49878"/>
    <cellStyle name="Обычный 8 2 2 3 28" xfId="49879"/>
    <cellStyle name="Обычный 8 2 2 3 28 2" xfId="49880"/>
    <cellStyle name="Обычный 8 2 2 3 29" xfId="49881"/>
    <cellStyle name="Обычный 8 2 2 3 29 2" xfId="49882"/>
    <cellStyle name="Обычный 8 2 2 3 3" xfId="49883"/>
    <cellStyle name="Обычный 8 2 2 3 3 2" xfId="49884"/>
    <cellStyle name="Обычный 8 2 2 3 30" xfId="49885"/>
    <cellStyle name="Обычный 8 2 2 3 30 2" xfId="49886"/>
    <cellStyle name="Обычный 8 2 2 3 31" xfId="49887"/>
    <cellStyle name="Обычный 8 2 2 3 31 2" xfId="49888"/>
    <cellStyle name="Обычный 8 2 2 3 32" xfId="49889"/>
    <cellStyle name="Обычный 8 2 2 3 32 2" xfId="49890"/>
    <cellStyle name="Обычный 8 2 2 3 33" xfId="49891"/>
    <cellStyle name="Обычный 8 2 2 3 33 2" xfId="49892"/>
    <cellStyle name="Обычный 8 2 2 3 34" xfId="49893"/>
    <cellStyle name="Обычный 8 2 2 3 34 2" xfId="49894"/>
    <cellStyle name="Обычный 8 2 2 3 35" xfId="49895"/>
    <cellStyle name="Обычный 8 2 2 3 4" xfId="49896"/>
    <cellStyle name="Обычный 8 2 2 3 4 2" xfId="49897"/>
    <cellStyle name="Обычный 8 2 2 3 5" xfId="49898"/>
    <cellStyle name="Обычный 8 2 2 3 5 2" xfId="49899"/>
    <cellStyle name="Обычный 8 2 2 3 6" xfId="49900"/>
    <cellStyle name="Обычный 8 2 2 3 6 2" xfId="49901"/>
    <cellStyle name="Обычный 8 2 2 3 7" xfId="49902"/>
    <cellStyle name="Обычный 8 2 2 3 7 2" xfId="49903"/>
    <cellStyle name="Обычный 8 2 2 3 8" xfId="49904"/>
    <cellStyle name="Обычный 8 2 2 3 8 2" xfId="49905"/>
    <cellStyle name="Обычный 8 2 2 3 9" xfId="49906"/>
    <cellStyle name="Обычный 8 2 2 3 9 2" xfId="49907"/>
    <cellStyle name="Обычный 8 2 2 30" xfId="49908"/>
    <cellStyle name="Обычный 8 2 2 30 2" xfId="49909"/>
    <cellStyle name="Обычный 8 2 2 31" xfId="49910"/>
    <cellStyle name="Обычный 8 2 2 31 2" xfId="49911"/>
    <cellStyle name="Обычный 8 2 2 32" xfId="49912"/>
    <cellStyle name="Обычный 8 2 2 32 2" xfId="49913"/>
    <cellStyle name="Обычный 8 2 2 33" xfId="49914"/>
    <cellStyle name="Обычный 8 2 2 33 2" xfId="49915"/>
    <cellStyle name="Обычный 8 2 2 34" xfId="49916"/>
    <cellStyle name="Обычный 8 2 2 34 2" xfId="49917"/>
    <cellStyle name="Обычный 8 2 2 35" xfId="49918"/>
    <cellStyle name="Обычный 8 2 2 35 2" xfId="49919"/>
    <cellStyle name="Обычный 8 2 2 36" xfId="49920"/>
    <cellStyle name="Обычный 8 2 2 36 2" xfId="49921"/>
    <cellStyle name="Обычный 8 2 2 37" xfId="49922"/>
    <cellStyle name="Обычный 8 2 2 37 2" xfId="49923"/>
    <cellStyle name="Обычный 8 2 2 38" xfId="49924"/>
    <cellStyle name="Обычный 8 2 2 4" xfId="49925"/>
    <cellStyle name="Обычный 8 2 2 4 2" xfId="49926"/>
    <cellStyle name="Обычный 8 2 2 5" xfId="49927"/>
    <cellStyle name="Обычный 8 2 2 5 2" xfId="49928"/>
    <cellStyle name="Обычный 8 2 2 6" xfId="49929"/>
    <cellStyle name="Обычный 8 2 2 6 2" xfId="49930"/>
    <cellStyle name="Обычный 8 2 2 7" xfId="49931"/>
    <cellStyle name="Обычный 8 2 2 7 2" xfId="49932"/>
    <cellStyle name="Обычный 8 2 2 8" xfId="49933"/>
    <cellStyle name="Обычный 8 2 2 8 2" xfId="49934"/>
    <cellStyle name="Обычный 8 2 2 9" xfId="49935"/>
    <cellStyle name="Обычный 8 2 2 9 2" xfId="49936"/>
    <cellStyle name="Обычный 8 2 2_1 ЦК по годам" xfId="49937"/>
    <cellStyle name="Обычный 8 2 20" xfId="49938"/>
    <cellStyle name="Обычный 8 2 20 2" xfId="49939"/>
    <cellStyle name="Обычный 8 2 21" xfId="49940"/>
    <cellStyle name="Обычный 8 2 21 2" xfId="49941"/>
    <cellStyle name="Обычный 8 2 22" xfId="49942"/>
    <cellStyle name="Обычный 8 2 22 2" xfId="49943"/>
    <cellStyle name="Обычный 8 2 23" xfId="49944"/>
    <cellStyle name="Обычный 8 2 23 2" xfId="49945"/>
    <cellStyle name="Обычный 8 2 24" xfId="49946"/>
    <cellStyle name="Обычный 8 2 24 2" xfId="49947"/>
    <cellStyle name="Обычный 8 2 25" xfId="49948"/>
    <cellStyle name="Обычный 8 2 25 2" xfId="49949"/>
    <cellStyle name="Обычный 8 2 26" xfId="49950"/>
    <cellStyle name="Обычный 8 2 26 2" xfId="49951"/>
    <cellStyle name="Обычный 8 2 27" xfId="49952"/>
    <cellStyle name="Обычный 8 2 27 2" xfId="49953"/>
    <cellStyle name="Обычный 8 2 28" xfId="49954"/>
    <cellStyle name="Обычный 8 2 28 2" xfId="49955"/>
    <cellStyle name="Обычный 8 2 29" xfId="49956"/>
    <cellStyle name="Обычный 8 2 29 2" xfId="49957"/>
    <cellStyle name="Обычный 8 2 3" xfId="49958"/>
    <cellStyle name="Обычный 8 2 3 10" xfId="49959"/>
    <cellStyle name="Обычный 8 2 3 10 2" xfId="49960"/>
    <cellStyle name="Обычный 8 2 3 11" xfId="49961"/>
    <cellStyle name="Обычный 8 2 3 11 2" xfId="49962"/>
    <cellStyle name="Обычный 8 2 3 12" xfId="49963"/>
    <cellStyle name="Обычный 8 2 3 12 2" xfId="49964"/>
    <cellStyle name="Обычный 8 2 3 13" xfId="49965"/>
    <cellStyle name="Обычный 8 2 3 13 2" xfId="49966"/>
    <cellStyle name="Обычный 8 2 3 14" xfId="49967"/>
    <cellStyle name="Обычный 8 2 3 14 2" xfId="49968"/>
    <cellStyle name="Обычный 8 2 3 15" xfId="49969"/>
    <cellStyle name="Обычный 8 2 3 15 2" xfId="49970"/>
    <cellStyle name="Обычный 8 2 3 16" xfId="49971"/>
    <cellStyle name="Обычный 8 2 3 16 2" xfId="49972"/>
    <cellStyle name="Обычный 8 2 3 17" xfId="49973"/>
    <cellStyle name="Обычный 8 2 3 17 2" xfId="49974"/>
    <cellStyle name="Обычный 8 2 3 18" xfId="49975"/>
    <cellStyle name="Обычный 8 2 3 18 2" xfId="49976"/>
    <cellStyle name="Обычный 8 2 3 19" xfId="49977"/>
    <cellStyle name="Обычный 8 2 3 19 2" xfId="49978"/>
    <cellStyle name="Обычный 8 2 3 2" xfId="49979"/>
    <cellStyle name="Обычный 8 2 3 2 10" xfId="49980"/>
    <cellStyle name="Обычный 8 2 3 2 10 2" xfId="49981"/>
    <cellStyle name="Обычный 8 2 3 2 11" xfId="49982"/>
    <cellStyle name="Обычный 8 2 3 2 11 2" xfId="49983"/>
    <cellStyle name="Обычный 8 2 3 2 12" xfId="49984"/>
    <cellStyle name="Обычный 8 2 3 2 12 2" xfId="49985"/>
    <cellStyle name="Обычный 8 2 3 2 13" xfId="49986"/>
    <cellStyle name="Обычный 8 2 3 2 13 2" xfId="49987"/>
    <cellStyle name="Обычный 8 2 3 2 14" xfId="49988"/>
    <cellStyle name="Обычный 8 2 3 2 14 2" xfId="49989"/>
    <cellStyle name="Обычный 8 2 3 2 15" xfId="49990"/>
    <cellStyle name="Обычный 8 2 3 2 15 2" xfId="49991"/>
    <cellStyle name="Обычный 8 2 3 2 16" xfId="49992"/>
    <cellStyle name="Обычный 8 2 3 2 16 2" xfId="49993"/>
    <cellStyle name="Обычный 8 2 3 2 17" xfId="49994"/>
    <cellStyle name="Обычный 8 2 3 2 17 2" xfId="49995"/>
    <cellStyle name="Обычный 8 2 3 2 18" xfId="49996"/>
    <cellStyle name="Обычный 8 2 3 2 18 2" xfId="49997"/>
    <cellStyle name="Обычный 8 2 3 2 19" xfId="49998"/>
    <cellStyle name="Обычный 8 2 3 2 19 2" xfId="49999"/>
    <cellStyle name="Обычный 8 2 3 2 2" xfId="50000"/>
    <cellStyle name="Обычный 8 2 3 2 2 10" xfId="50001"/>
    <cellStyle name="Обычный 8 2 3 2 2 10 2" xfId="50002"/>
    <cellStyle name="Обычный 8 2 3 2 2 11" xfId="50003"/>
    <cellStyle name="Обычный 8 2 3 2 2 11 2" xfId="50004"/>
    <cellStyle name="Обычный 8 2 3 2 2 12" xfId="50005"/>
    <cellStyle name="Обычный 8 2 3 2 2 12 2" xfId="50006"/>
    <cellStyle name="Обычный 8 2 3 2 2 13" xfId="50007"/>
    <cellStyle name="Обычный 8 2 3 2 2 13 2" xfId="50008"/>
    <cellStyle name="Обычный 8 2 3 2 2 14" xfId="50009"/>
    <cellStyle name="Обычный 8 2 3 2 2 14 2" xfId="50010"/>
    <cellStyle name="Обычный 8 2 3 2 2 15" xfId="50011"/>
    <cellStyle name="Обычный 8 2 3 2 2 15 2" xfId="50012"/>
    <cellStyle name="Обычный 8 2 3 2 2 16" xfId="50013"/>
    <cellStyle name="Обычный 8 2 3 2 2 16 2" xfId="50014"/>
    <cellStyle name="Обычный 8 2 3 2 2 17" xfId="50015"/>
    <cellStyle name="Обычный 8 2 3 2 2 17 2" xfId="50016"/>
    <cellStyle name="Обычный 8 2 3 2 2 18" xfId="50017"/>
    <cellStyle name="Обычный 8 2 3 2 2 18 2" xfId="50018"/>
    <cellStyle name="Обычный 8 2 3 2 2 19" xfId="50019"/>
    <cellStyle name="Обычный 8 2 3 2 2 19 2" xfId="50020"/>
    <cellStyle name="Обычный 8 2 3 2 2 2" xfId="50021"/>
    <cellStyle name="Обычный 8 2 3 2 2 2 2" xfId="50022"/>
    <cellStyle name="Обычный 8 2 3 2 2 20" xfId="50023"/>
    <cellStyle name="Обычный 8 2 3 2 2 20 2" xfId="50024"/>
    <cellStyle name="Обычный 8 2 3 2 2 21" xfId="50025"/>
    <cellStyle name="Обычный 8 2 3 2 2 21 2" xfId="50026"/>
    <cellStyle name="Обычный 8 2 3 2 2 22" xfId="50027"/>
    <cellStyle name="Обычный 8 2 3 2 2 22 2" xfId="50028"/>
    <cellStyle name="Обычный 8 2 3 2 2 23" xfId="50029"/>
    <cellStyle name="Обычный 8 2 3 2 2 23 2" xfId="50030"/>
    <cellStyle name="Обычный 8 2 3 2 2 24" xfId="50031"/>
    <cellStyle name="Обычный 8 2 3 2 2 24 2" xfId="50032"/>
    <cellStyle name="Обычный 8 2 3 2 2 25" xfId="50033"/>
    <cellStyle name="Обычный 8 2 3 2 2 25 2" xfId="50034"/>
    <cellStyle name="Обычный 8 2 3 2 2 26" xfId="50035"/>
    <cellStyle name="Обычный 8 2 3 2 2 26 2" xfId="50036"/>
    <cellStyle name="Обычный 8 2 3 2 2 27" xfId="50037"/>
    <cellStyle name="Обычный 8 2 3 2 2 27 2" xfId="50038"/>
    <cellStyle name="Обычный 8 2 3 2 2 28" xfId="50039"/>
    <cellStyle name="Обычный 8 2 3 2 2 28 2" xfId="50040"/>
    <cellStyle name="Обычный 8 2 3 2 2 29" xfId="50041"/>
    <cellStyle name="Обычный 8 2 3 2 2 29 2" xfId="50042"/>
    <cellStyle name="Обычный 8 2 3 2 2 3" xfId="50043"/>
    <cellStyle name="Обычный 8 2 3 2 2 3 2" xfId="50044"/>
    <cellStyle name="Обычный 8 2 3 2 2 30" xfId="50045"/>
    <cellStyle name="Обычный 8 2 3 2 2 30 2" xfId="50046"/>
    <cellStyle name="Обычный 8 2 3 2 2 31" xfId="50047"/>
    <cellStyle name="Обычный 8 2 3 2 2 31 2" xfId="50048"/>
    <cellStyle name="Обычный 8 2 3 2 2 32" xfId="50049"/>
    <cellStyle name="Обычный 8 2 3 2 2 32 2" xfId="50050"/>
    <cellStyle name="Обычный 8 2 3 2 2 33" xfId="50051"/>
    <cellStyle name="Обычный 8 2 3 2 2 33 2" xfId="50052"/>
    <cellStyle name="Обычный 8 2 3 2 2 34" xfId="50053"/>
    <cellStyle name="Обычный 8 2 3 2 2 34 2" xfId="50054"/>
    <cellStyle name="Обычный 8 2 3 2 2 35" xfId="50055"/>
    <cellStyle name="Обычный 8 2 3 2 2 4" xfId="50056"/>
    <cellStyle name="Обычный 8 2 3 2 2 4 2" xfId="50057"/>
    <cellStyle name="Обычный 8 2 3 2 2 5" xfId="50058"/>
    <cellStyle name="Обычный 8 2 3 2 2 5 2" xfId="50059"/>
    <cellStyle name="Обычный 8 2 3 2 2 6" xfId="50060"/>
    <cellStyle name="Обычный 8 2 3 2 2 6 2" xfId="50061"/>
    <cellStyle name="Обычный 8 2 3 2 2 7" xfId="50062"/>
    <cellStyle name="Обычный 8 2 3 2 2 7 2" xfId="50063"/>
    <cellStyle name="Обычный 8 2 3 2 2 8" xfId="50064"/>
    <cellStyle name="Обычный 8 2 3 2 2 8 2" xfId="50065"/>
    <cellStyle name="Обычный 8 2 3 2 2 9" xfId="50066"/>
    <cellStyle name="Обычный 8 2 3 2 2 9 2" xfId="50067"/>
    <cellStyle name="Обычный 8 2 3 2 20" xfId="50068"/>
    <cellStyle name="Обычный 8 2 3 2 20 2" xfId="50069"/>
    <cellStyle name="Обычный 8 2 3 2 21" xfId="50070"/>
    <cellStyle name="Обычный 8 2 3 2 21 2" xfId="50071"/>
    <cellStyle name="Обычный 8 2 3 2 22" xfId="50072"/>
    <cellStyle name="Обычный 8 2 3 2 22 2" xfId="50073"/>
    <cellStyle name="Обычный 8 2 3 2 23" xfId="50074"/>
    <cellStyle name="Обычный 8 2 3 2 23 2" xfId="50075"/>
    <cellStyle name="Обычный 8 2 3 2 24" xfId="50076"/>
    <cellStyle name="Обычный 8 2 3 2 24 2" xfId="50077"/>
    <cellStyle name="Обычный 8 2 3 2 25" xfId="50078"/>
    <cellStyle name="Обычный 8 2 3 2 25 2" xfId="50079"/>
    <cellStyle name="Обычный 8 2 3 2 26" xfId="50080"/>
    <cellStyle name="Обычный 8 2 3 2 26 2" xfId="50081"/>
    <cellStyle name="Обычный 8 2 3 2 27" xfId="50082"/>
    <cellStyle name="Обычный 8 2 3 2 27 2" xfId="50083"/>
    <cellStyle name="Обычный 8 2 3 2 28" xfId="50084"/>
    <cellStyle name="Обычный 8 2 3 2 28 2" xfId="50085"/>
    <cellStyle name="Обычный 8 2 3 2 29" xfId="50086"/>
    <cellStyle name="Обычный 8 2 3 2 29 2" xfId="50087"/>
    <cellStyle name="Обычный 8 2 3 2 3" xfId="50088"/>
    <cellStyle name="Обычный 8 2 3 2 3 2" xfId="50089"/>
    <cellStyle name="Обычный 8 2 3 2 30" xfId="50090"/>
    <cellStyle name="Обычный 8 2 3 2 30 2" xfId="50091"/>
    <cellStyle name="Обычный 8 2 3 2 31" xfId="50092"/>
    <cellStyle name="Обычный 8 2 3 2 31 2" xfId="50093"/>
    <cellStyle name="Обычный 8 2 3 2 32" xfId="50094"/>
    <cellStyle name="Обычный 8 2 3 2 32 2" xfId="50095"/>
    <cellStyle name="Обычный 8 2 3 2 33" xfId="50096"/>
    <cellStyle name="Обычный 8 2 3 2 33 2" xfId="50097"/>
    <cellStyle name="Обычный 8 2 3 2 34" xfId="50098"/>
    <cellStyle name="Обычный 8 2 3 2 34 2" xfId="50099"/>
    <cellStyle name="Обычный 8 2 3 2 35" xfId="50100"/>
    <cellStyle name="Обычный 8 2 3 2 35 2" xfId="50101"/>
    <cellStyle name="Обычный 8 2 3 2 36" xfId="50102"/>
    <cellStyle name="Обычный 8 2 3 2 36 2" xfId="50103"/>
    <cellStyle name="Обычный 8 2 3 2 37" xfId="50104"/>
    <cellStyle name="Обычный 8 2 3 2 4" xfId="50105"/>
    <cellStyle name="Обычный 8 2 3 2 4 2" xfId="50106"/>
    <cellStyle name="Обычный 8 2 3 2 5" xfId="50107"/>
    <cellStyle name="Обычный 8 2 3 2 5 2" xfId="50108"/>
    <cellStyle name="Обычный 8 2 3 2 6" xfId="50109"/>
    <cellStyle name="Обычный 8 2 3 2 6 2" xfId="50110"/>
    <cellStyle name="Обычный 8 2 3 2 7" xfId="50111"/>
    <cellStyle name="Обычный 8 2 3 2 7 2" xfId="50112"/>
    <cellStyle name="Обычный 8 2 3 2 8" xfId="50113"/>
    <cellStyle name="Обычный 8 2 3 2 8 2" xfId="50114"/>
    <cellStyle name="Обычный 8 2 3 2 9" xfId="50115"/>
    <cellStyle name="Обычный 8 2 3 2 9 2" xfId="50116"/>
    <cellStyle name="Обычный 8 2 3 20" xfId="50117"/>
    <cellStyle name="Обычный 8 2 3 20 2" xfId="50118"/>
    <cellStyle name="Обычный 8 2 3 21" xfId="50119"/>
    <cellStyle name="Обычный 8 2 3 21 2" xfId="50120"/>
    <cellStyle name="Обычный 8 2 3 22" xfId="50121"/>
    <cellStyle name="Обычный 8 2 3 22 2" xfId="50122"/>
    <cellStyle name="Обычный 8 2 3 23" xfId="50123"/>
    <cellStyle name="Обычный 8 2 3 23 2" xfId="50124"/>
    <cellStyle name="Обычный 8 2 3 24" xfId="50125"/>
    <cellStyle name="Обычный 8 2 3 24 2" xfId="50126"/>
    <cellStyle name="Обычный 8 2 3 25" xfId="50127"/>
    <cellStyle name="Обычный 8 2 3 25 2" xfId="50128"/>
    <cellStyle name="Обычный 8 2 3 26" xfId="50129"/>
    <cellStyle name="Обычный 8 2 3 26 2" xfId="50130"/>
    <cellStyle name="Обычный 8 2 3 27" xfId="50131"/>
    <cellStyle name="Обычный 8 2 3 27 2" xfId="50132"/>
    <cellStyle name="Обычный 8 2 3 28" xfId="50133"/>
    <cellStyle name="Обычный 8 2 3 28 2" xfId="50134"/>
    <cellStyle name="Обычный 8 2 3 29" xfId="50135"/>
    <cellStyle name="Обычный 8 2 3 29 2" xfId="50136"/>
    <cellStyle name="Обычный 8 2 3 3" xfId="50137"/>
    <cellStyle name="Обычный 8 2 3 3 10" xfId="50138"/>
    <cellStyle name="Обычный 8 2 3 3 10 2" xfId="50139"/>
    <cellStyle name="Обычный 8 2 3 3 11" xfId="50140"/>
    <cellStyle name="Обычный 8 2 3 3 11 2" xfId="50141"/>
    <cellStyle name="Обычный 8 2 3 3 12" xfId="50142"/>
    <cellStyle name="Обычный 8 2 3 3 12 2" xfId="50143"/>
    <cellStyle name="Обычный 8 2 3 3 13" xfId="50144"/>
    <cellStyle name="Обычный 8 2 3 3 13 2" xfId="50145"/>
    <cellStyle name="Обычный 8 2 3 3 14" xfId="50146"/>
    <cellStyle name="Обычный 8 2 3 3 14 2" xfId="50147"/>
    <cellStyle name="Обычный 8 2 3 3 15" xfId="50148"/>
    <cellStyle name="Обычный 8 2 3 3 15 2" xfId="50149"/>
    <cellStyle name="Обычный 8 2 3 3 16" xfId="50150"/>
    <cellStyle name="Обычный 8 2 3 3 16 2" xfId="50151"/>
    <cellStyle name="Обычный 8 2 3 3 17" xfId="50152"/>
    <cellStyle name="Обычный 8 2 3 3 17 2" xfId="50153"/>
    <cellStyle name="Обычный 8 2 3 3 18" xfId="50154"/>
    <cellStyle name="Обычный 8 2 3 3 18 2" xfId="50155"/>
    <cellStyle name="Обычный 8 2 3 3 19" xfId="50156"/>
    <cellStyle name="Обычный 8 2 3 3 19 2" xfId="50157"/>
    <cellStyle name="Обычный 8 2 3 3 2" xfId="50158"/>
    <cellStyle name="Обычный 8 2 3 3 2 2" xfId="50159"/>
    <cellStyle name="Обычный 8 2 3 3 20" xfId="50160"/>
    <cellStyle name="Обычный 8 2 3 3 20 2" xfId="50161"/>
    <cellStyle name="Обычный 8 2 3 3 21" xfId="50162"/>
    <cellStyle name="Обычный 8 2 3 3 21 2" xfId="50163"/>
    <cellStyle name="Обычный 8 2 3 3 22" xfId="50164"/>
    <cellStyle name="Обычный 8 2 3 3 22 2" xfId="50165"/>
    <cellStyle name="Обычный 8 2 3 3 23" xfId="50166"/>
    <cellStyle name="Обычный 8 2 3 3 23 2" xfId="50167"/>
    <cellStyle name="Обычный 8 2 3 3 24" xfId="50168"/>
    <cellStyle name="Обычный 8 2 3 3 24 2" xfId="50169"/>
    <cellStyle name="Обычный 8 2 3 3 25" xfId="50170"/>
    <cellStyle name="Обычный 8 2 3 3 25 2" xfId="50171"/>
    <cellStyle name="Обычный 8 2 3 3 26" xfId="50172"/>
    <cellStyle name="Обычный 8 2 3 3 26 2" xfId="50173"/>
    <cellStyle name="Обычный 8 2 3 3 27" xfId="50174"/>
    <cellStyle name="Обычный 8 2 3 3 27 2" xfId="50175"/>
    <cellStyle name="Обычный 8 2 3 3 28" xfId="50176"/>
    <cellStyle name="Обычный 8 2 3 3 28 2" xfId="50177"/>
    <cellStyle name="Обычный 8 2 3 3 29" xfId="50178"/>
    <cellStyle name="Обычный 8 2 3 3 29 2" xfId="50179"/>
    <cellStyle name="Обычный 8 2 3 3 3" xfId="50180"/>
    <cellStyle name="Обычный 8 2 3 3 3 2" xfId="50181"/>
    <cellStyle name="Обычный 8 2 3 3 30" xfId="50182"/>
    <cellStyle name="Обычный 8 2 3 3 30 2" xfId="50183"/>
    <cellStyle name="Обычный 8 2 3 3 31" xfId="50184"/>
    <cellStyle name="Обычный 8 2 3 3 31 2" xfId="50185"/>
    <cellStyle name="Обычный 8 2 3 3 32" xfId="50186"/>
    <cellStyle name="Обычный 8 2 3 3 32 2" xfId="50187"/>
    <cellStyle name="Обычный 8 2 3 3 33" xfId="50188"/>
    <cellStyle name="Обычный 8 2 3 3 33 2" xfId="50189"/>
    <cellStyle name="Обычный 8 2 3 3 34" xfId="50190"/>
    <cellStyle name="Обычный 8 2 3 3 34 2" xfId="50191"/>
    <cellStyle name="Обычный 8 2 3 3 35" xfId="50192"/>
    <cellStyle name="Обычный 8 2 3 3 4" xfId="50193"/>
    <cellStyle name="Обычный 8 2 3 3 4 2" xfId="50194"/>
    <cellStyle name="Обычный 8 2 3 3 5" xfId="50195"/>
    <cellStyle name="Обычный 8 2 3 3 5 2" xfId="50196"/>
    <cellStyle name="Обычный 8 2 3 3 6" xfId="50197"/>
    <cellStyle name="Обычный 8 2 3 3 6 2" xfId="50198"/>
    <cellStyle name="Обычный 8 2 3 3 7" xfId="50199"/>
    <cellStyle name="Обычный 8 2 3 3 7 2" xfId="50200"/>
    <cellStyle name="Обычный 8 2 3 3 8" xfId="50201"/>
    <cellStyle name="Обычный 8 2 3 3 8 2" xfId="50202"/>
    <cellStyle name="Обычный 8 2 3 3 9" xfId="50203"/>
    <cellStyle name="Обычный 8 2 3 3 9 2" xfId="50204"/>
    <cellStyle name="Обычный 8 2 3 30" xfId="50205"/>
    <cellStyle name="Обычный 8 2 3 30 2" xfId="50206"/>
    <cellStyle name="Обычный 8 2 3 31" xfId="50207"/>
    <cellStyle name="Обычный 8 2 3 31 2" xfId="50208"/>
    <cellStyle name="Обычный 8 2 3 32" xfId="50209"/>
    <cellStyle name="Обычный 8 2 3 32 2" xfId="50210"/>
    <cellStyle name="Обычный 8 2 3 33" xfId="50211"/>
    <cellStyle name="Обычный 8 2 3 33 2" xfId="50212"/>
    <cellStyle name="Обычный 8 2 3 34" xfId="50213"/>
    <cellStyle name="Обычный 8 2 3 34 2" xfId="50214"/>
    <cellStyle name="Обычный 8 2 3 35" xfId="50215"/>
    <cellStyle name="Обычный 8 2 3 35 2" xfId="50216"/>
    <cellStyle name="Обычный 8 2 3 36" xfId="50217"/>
    <cellStyle name="Обычный 8 2 3 36 2" xfId="50218"/>
    <cellStyle name="Обычный 8 2 3 37" xfId="50219"/>
    <cellStyle name="Обычный 8 2 3 37 2" xfId="50220"/>
    <cellStyle name="Обычный 8 2 3 38" xfId="50221"/>
    <cellStyle name="Обычный 8 2 3 4" xfId="50222"/>
    <cellStyle name="Обычный 8 2 3 4 2" xfId="50223"/>
    <cellStyle name="Обычный 8 2 3 5" xfId="50224"/>
    <cellStyle name="Обычный 8 2 3 5 2" xfId="50225"/>
    <cellStyle name="Обычный 8 2 3 6" xfId="50226"/>
    <cellStyle name="Обычный 8 2 3 6 2" xfId="50227"/>
    <cellStyle name="Обычный 8 2 3 7" xfId="50228"/>
    <cellStyle name="Обычный 8 2 3 7 2" xfId="50229"/>
    <cellStyle name="Обычный 8 2 3 8" xfId="50230"/>
    <cellStyle name="Обычный 8 2 3 8 2" xfId="50231"/>
    <cellStyle name="Обычный 8 2 3 9" xfId="50232"/>
    <cellStyle name="Обычный 8 2 3 9 2" xfId="50233"/>
    <cellStyle name="Обычный 8 2 3_1 ЦК по годам" xfId="50234"/>
    <cellStyle name="Обычный 8 2 30" xfId="50235"/>
    <cellStyle name="Обычный 8 2 30 2" xfId="50236"/>
    <cellStyle name="Обычный 8 2 31" xfId="50237"/>
    <cellStyle name="Обычный 8 2 31 2" xfId="50238"/>
    <cellStyle name="Обычный 8 2 32" xfId="50239"/>
    <cellStyle name="Обычный 8 2 32 2" xfId="50240"/>
    <cellStyle name="Обычный 8 2 33" xfId="50241"/>
    <cellStyle name="Обычный 8 2 33 2" xfId="50242"/>
    <cellStyle name="Обычный 8 2 34" xfId="50243"/>
    <cellStyle name="Обычный 8 2 34 2" xfId="50244"/>
    <cellStyle name="Обычный 8 2 35" xfId="50245"/>
    <cellStyle name="Обычный 8 2 35 2" xfId="50246"/>
    <cellStyle name="Обычный 8 2 36" xfId="50247"/>
    <cellStyle name="Обычный 8 2 36 2" xfId="50248"/>
    <cellStyle name="Обычный 8 2 37" xfId="50249"/>
    <cellStyle name="Обычный 8 2 37 2" xfId="50250"/>
    <cellStyle name="Обычный 8 2 38" xfId="50251"/>
    <cellStyle name="Обычный 8 2 38 2" xfId="50252"/>
    <cellStyle name="Обычный 8 2 39" xfId="50253"/>
    <cellStyle name="Обычный 8 2 39 2" xfId="50254"/>
    <cellStyle name="Обычный 8 2 4" xfId="50255"/>
    <cellStyle name="Обычный 8 2 4 10" xfId="50256"/>
    <cellStyle name="Обычный 8 2 4 10 2" xfId="50257"/>
    <cellStyle name="Обычный 8 2 4 11" xfId="50258"/>
    <cellStyle name="Обычный 8 2 4 11 2" xfId="50259"/>
    <cellStyle name="Обычный 8 2 4 12" xfId="50260"/>
    <cellStyle name="Обычный 8 2 4 12 2" xfId="50261"/>
    <cellStyle name="Обычный 8 2 4 13" xfId="50262"/>
    <cellStyle name="Обычный 8 2 4 13 2" xfId="50263"/>
    <cellStyle name="Обычный 8 2 4 14" xfId="50264"/>
    <cellStyle name="Обычный 8 2 4 14 2" xfId="50265"/>
    <cellStyle name="Обычный 8 2 4 15" xfId="50266"/>
    <cellStyle name="Обычный 8 2 4 15 2" xfId="50267"/>
    <cellStyle name="Обычный 8 2 4 16" xfId="50268"/>
    <cellStyle name="Обычный 8 2 4 16 2" xfId="50269"/>
    <cellStyle name="Обычный 8 2 4 17" xfId="50270"/>
    <cellStyle name="Обычный 8 2 4 17 2" xfId="50271"/>
    <cellStyle name="Обычный 8 2 4 18" xfId="50272"/>
    <cellStyle name="Обычный 8 2 4 18 2" xfId="50273"/>
    <cellStyle name="Обычный 8 2 4 19" xfId="50274"/>
    <cellStyle name="Обычный 8 2 4 19 2" xfId="50275"/>
    <cellStyle name="Обычный 8 2 4 2" xfId="50276"/>
    <cellStyle name="Обычный 8 2 4 2 10" xfId="50277"/>
    <cellStyle name="Обычный 8 2 4 2 10 2" xfId="50278"/>
    <cellStyle name="Обычный 8 2 4 2 11" xfId="50279"/>
    <cellStyle name="Обычный 8 2 4 2 11 2" xfId="50280"/>
    <cellStyle name="Обычный 8 2 4 2 12" xfId="50281"/>
    <cellStyle name="Обычный 8 2 4 2 12 2" xfId="50282"/>
    <cellStyle name="Обычный 8 2 4 2 13" xfId="50283"/>
    <cellStyle name="Обычный 8 2 4 2 13 2" xfId="50284"/>
    <cellStyle name="Обычный 8 2 4 2 14" xfId="50285"/>
    <cellStyle name="Обычный 8 2 4 2 14 2" xfId="50286"/>
    <cellStyle name="Обычный 8 2 4 2 15" xfId="50287"/>
    <cellStyle name="Обычный 8 2 4 2 15 2" xfId="50288"/>
    <cellStyle name="Обычный 8 2 4 2 16" xfId="50289"/>
    <cellStyle name="Обычный 8 2 4 2 16 2" xfId="50290"/>
    <cellStyle name="Обычный 8 2 4 2 17" xfId="50291"/>
    <cellStyle name="Обычный 8 2 4 2 17 2" xfId="50292"/>
    <cellStyle name="Обычный 8 2 4 2 18" xfId="50293"/>
    <cellStyle name="Обычный 8 2 4 2 18 2" xfId="50294"/>
    <cellStyle name="Обычный 8 2 4 2 19" xfId="50295"/>
    <cellStyle name="Обычный 8 2 4 2 19 2" xfId="50296"/>
    <cellStyle name="Обычный 8 2 4 2 2" xfId="50297"/>
    <cellStyle name="Обычный 8 2 4 2 2 2" xfId="50298"/>
    <cellStyle name="Обычный 8 2 4 2 20" xfId="50299"/>
    <cellStyle name="Обычный 8 2 4 2 20 2" xfId="50300"/>
    <cellStyle name="Обычный 8 2 4 2 21" xfId="50301"/>
    <cellStyle name="Обычный 8 2 4 2 21 2" xfId="50302"/>
    <cellStyle name="Обычный 8 2 4 2 22" xfId="50303"/>
    <cellStyle name="Обычный 8 2 4 2 22 2" xfId="50304"/>
    <cellStyle name="Обычный 8 2 4 2 23" xfId="50305"/>
    <cellStyle name="Обычный 8 2 4 2 23 2" xfId="50306"/>
    <cellStyle name="Обычный 8 2 4 2 24" xfId="50307"/>
    <cellStyle name="Обычный 8 2 4 2 24 2" xfId="50308"/>
    <cellStyle name="Обычный 8 2 4 2 25" xfId="50309"/>
    <cellStyle name="Обычный 8 2 4 2 25 2" xfId="50310"/>
    <cellStyle name="Обычный 8 2 4 2 26" xfId="50311"/>
    <cellStyle name="Обычный 8 2 4 2 26 2" xfId="50312"/>
    <cellStyle name="Обычный 8 2 4 2 27" xfId="50313"/>
    <cellStyle name="Обычный 8 2 4 2 27 2" xfId="50314"/>
    <cellStyle name="Обычный 8 2 4 2 28" xfId="50315"/>
    <cellStyle name="Обычный 8 2 4 2 28 2" xfId="50316"/>
    <cellStyle name="Обычный 8 2 4 2 29" xfId="50317"/>
    <cellStyle name="Обычный 8 2 4 2 29 2" xfId="50318"/>
    <cellStyle name="Обычный 8 2 4 2 3" xfId="50319"/>
    <cellStyle name="Обычный 8 2 4 2 3 2" xfId="50320"/>
    <cellStyle name="Обычный 8 2 4 2 30" xfId="50321"/>
    <cellStyle name="Обычный 8 2 4 2 30 2" xfId="50322"/>
    <cellStyle name="Обычный 8 2 4 2 31" xfId="50323"/>
    <cellStyle name="Обычный 8 2 4 2 31 2" xfId="50324"/>
    <cellStyle name="Обычный 8 2 4 2 32" xfId="50325"/>
    <cellStyle name="Обычный 8 2 4 2 32 2" xfId="50326"/>
    <cellStyle name="Обычный 8 2 4 2 33" xfId="50327"/>
    <cellStyle name="Обычный 8 2 4 2 33 2" xfId="50328"/>
    <cellStyle name="Обычный 8 2 4 2 34" xfId="50329"/>
    <cellStyle name="Обычный 8 2 4 2 34 2" xfId="50330"/>
    <cellStyle name="Обычный 8 2 4 2 35" xfId="50331"/>
    <cellStyle name="Обычный 8 2 4 2 4" xfId="50332"/>
    <cellStyle name="Обычный 8 2 4 2 4 2" xfId="50333"/>
    <cellStyle name="Обычный 8 2 4 2 5" xfId="50334"/>
    <cellStyle name="Обычный 8 2 4 2 5 2" xfId="50335"/>
    <cellStyle name="Обычный 8 2 4 2 6" xfId="50336"/>
    <cellStyle name="Обычный 8 2 4 2 6 2" xfId="50337"/>
    <cellStyle name="Обычный 8 2 4 2 7" xfId="50338"/>
    <cellStyle name="Обычный 8 2 4 2 7 2" xfId="50339"/>
    <cellStyle name="Обычный 8 2 4 2 8" xfId="50340"/>
    <cellStyle name="Обычный 8 2 4 2 8 2" xfId="50341"/>
    <cellStyle name="Обычный 8 2 4 2 9" xfId="50342"/>
    <cellStyle name="Обычный 8 2 4 2 9 2" xfId="50343"/>
    <cellStyle name="Обычный 8 2 4 20" xfId="50344"/>
    <cellStyle name="Обычный 8 2 4 20 2" xfId="50345"/>
    <cellStyle name="Обычный 8 2 4 21" xfId="50346"/>
    <cellStyle name="Обычный 8 2 4 21 2" xfId="50347"/>
    <cellStyle name="Обычный 8 2 4 22" xfId="50348"/>
    <cellStyle name="Обычный 8 2 4 22 2" xfId="50349"/>
    <cellStyle name="Обычный 8 2 4 23" xfId="50350"/>
    <cellStyle name="Обычный 8 2 4 23 2" xfId="50351"/>
    <cellStyle name="Обычный 8 2 4 24" xfId="50352"/>
    <cellStyle name="Обычный 8 2 4 24 2" xfId="50353"/>
    <cellStyle name="Обычный 8 2 4 25" xfId="50354"/>
    <cellStyle name="Обычный 8 2 4 25 2" xfId="50355"/>
    <cellStyle name="Обычный 8 2 4 26" xfId="50356"/>
    <cellStyle name="Обычный 8 2 4 26 2" xfId="50357"/>
    <cellStyle name="Обычный 8 2 4 27" xfId="50358"/>
    <cellStyle name="Обычный 8 2 4 27 2" xfId="50359"/>
    <cellStyle name="Обычный 8 2 4 28" xfId="50360"/>
    <cellStyle name="Обычный 8 2 4 28 2" xfId="50361"/>
    <cellStyle name="Обычный 8 2 4 29" xfId="50362"/>
    <cellStyle name="Обычный 8 2 4 29 2" xfId="50363"/>
    <cellStyle name="Обычный 8 2 4 3" xfId="50364"/>
    <cellStyle name="Обычный 8 2 4 3 2" xfId="50365"/>
    <cellStyle name="Обычный 8 2 4 30" xfId="50366"/>
    <cellStyle name="Обычный 8 2 4 30 2" xfId="50367"/>
    <cellStyle name="Обычный 8 2 4 31" xfId="50368"/>
    <cellStyle name="Обычный 8 2 4 31 2" xfId="50369"/>
    <cellStyle name="Обычный 8 2 4 32" xfId="50370"/>
    <cellStyle name="Обычный 8 2 4 32 2" xfId="50371"/>
    <cellStyle name="Обычный 8 2 4 33" xfId="50372"/>
    <cellStyle name="Обычный 8 2 4 33 2" xfId="50373"/>
    <cellStyle name="Обычный 8 2 4 34" xfId="50374"/>
    <cellStyle name="Обычный 8 2 4 34 2" xfId="50375"/>
    <cellStyle name="Обычный 8 2 4 35" xfId="50376"/>
    <cellStyle name="Обычный 8 2 4 35 2" xfId="50377"/>
    <cellStyle name="Обычный 8 2 4 36" xfId="50378"/>
    <cellStyle name="Обычный 8 2 4 36 2" xfId="50379"/>
    <cellStyle name="Обычный 8 2 4 37" xfId="50380"/>
    <cellStyle name="Обычный 8 2 4 4" xfId="50381"/>
    <cellStyle name="Обычный 8 2 4 4 2" xfId="50382"/>
    <cellStyle name="Обычный 8 2 4 5" xfId="50383"/>
    <cellStyle name="Обычный 8 2 4 5 2" xfId="50384"/>
    <cellStyle name="Обычный 8 2 4 6" xfId="50385"/>
    <cellStyle name="Обычный 8 2 4 6 2" xfId="50386"/>
    <cellStyle name="Обычный 8 2 4 7" xfId="50387"/>
    <cellStyle name="Обычный 8 2 4 7 2" xfId="50388"/>
    <cellStyle name="Обычный 8 2 4 8" xfId="50389"/>
    <cellStyle name="Обычный 8 2 4 8 2" xfId="50390"/>
    <cellStyle name="Обычный 8 2 4 9" xfId="50391"/>
    <cellStyle name="Обычный 8 2 4 9 2" xfId="50392"/>
    <cellStyle name="Обычный 8 2 40" xfId="50393"/>
    <cellStyle name="Обычный 8 2 40 2" xfId="50394"/>
    <cellStyle name="Обычный 8 2 41" xfId="50395"/>
    <cellStyle name="Обычный 8 2 5" xfId="50396"/>
    <cellStyle name="Обычный 8 2 5 10" xfId="50397"/>
    <cellStyle name="Обычный 8 2 5 10 2" xfId="50398"/>
    <cellStyle name="Обычный 8 2 5 11" xfId="50399"/>
    <cellStyle name="Обычный 8 2 5 11 2" xfId="50400"/>
    <cellStyle name="Обычный 8 2 5 12" xfId="50401"/>
    <cellStyle name="Обычный 8 2 5 12 2" xfId="50402"/>
    <cellStyle name="Обычный 8 2 5 13" xfId="50403"/>
    <cellStyle name="Обычный 8 2 5 13 2" xfId="50404"/>
    <cellStyle name="Обычный 8 2 5 14" xfId="50405"/>
    <cellStyle name="Обычный 8 2 5 14 2" xfId="50406"/>
    <cellStyle name="Обычный 8 2 5 15" xfId="50407"/>
    <cellStyle name="Обычный 8 2 5 15 2" xfId="50408"/>
    <cellStyle name="Обычный 8 2 5 16" xfId="50409"/>
    <cellStyle name="Обычный 8 2 5 16 2" xfId="50410"/>
    <cellStyle name="Обычный 8 2 5 17" xfId="50411"/>
    <cellStyle name="Обычный 8 2 5 17 2" xfId="50412"/>
    <cellStyle name="Обычный 8 2 5 18" xfId="50413"/>
    <cellStyle name="Обычный 8 2 5 18 2" xfId="50414"/>
    <cellStyle name="Обычный 8 2 5 19" xfId="50415"/>
    <cellStyle name="Обычный 8 2 5 19 2" xfId="50416"/>
    <cellStyle name="Обычный 8 2 5 2" xfId="50417"/>
    <cellStyle name="Обычный 8 2 5 2 10" xfId="50418"/>
    <cellStyle name="Обычный 8 2 5 2 10 2" xfId="50419"/>
    <cellStyle name="Обычный 8 2 5 2 11" xfId="50420"/>
    <cellStyle name="Обычный 8 2 5 2 11 2" xfId="50421"/>
    <cellStyle name="Обычный 8 2 5 2 12" xfId="50422"/>
    <cellStyle name="Обычный 8 2 5 2 12 2" xfId="50423"/>
    <cellStyle name="Обычный 8 2 5 2 13" xfId="50424"/>
    <cellStyle name="Обычный 8 2 5 2 13 2" xfId="50425"/>
    <cellStyle name="Обычный 8 2 5 2 14" xfId="50426"/>
    <cellStyle name="Обычный 8 2 5 2 14 2" xfId="50427"/>
    <cellStyle name="Обычный 8 2 5 2 15" xfId="50428"/>
    <cellStyle name="Обычный 8 2 5 2 15 2" xfId="50429"/>
    <cellStyle name="Обычный 8 2 5 2 16" xfId="50430"/>
    <cellStyle name="Обычный 8 2 5 2 16 2" xfId="50431"/>
    <cellStyle name="Обычный 8 2 5 2 17" xfId="50432"/>
    <cellStyle name="Обычный 8 2 5 2 17 2" xfId="50433"/>
    <cellStyle name="Обычный 8 2 5 2 18" xfId="50434"/>
    <cellStyle name="Обычный 8 2 5 2 18 2" xfId="50435"/>
    <cellStyle name="Обычный 8 2 5 2 19" xfId="50436"/>
    <cellStyle name="Обычный 8 2 5 2 19 2" xfId="50437"/>
    <cellStyle name="Обычный 8 2 5 2 2" xfId="50438"/>
    <cellStyle name="Обычный 8 2 5 2 2 2" xfId="50439"/>
    <cellStyle name="Обычный 8 2 5 2 20" xfId="50440"/>
    <cellStyle name="Обычный 8 2 5 2 20 2" xfId="50441"/>
    <cellStyle name="Обычный 8 2 5 2 21" xfId="50442"/>
    <cellStyle name="Обычный 8 2 5 2 21 2" xfId="50443"/>
    <cellStyle name="Обычный 8 2 5 2 22" xfId="50444"/>
    <cellStyle name="Обычный 8 2 5 2 22 2" xfId="50445"/>
    <cellStyle name="Обычный 8 2 5 2 23" xfId="50446"/>
    <cellStyle name="Обычный 8 2 5 2 23 2" xfId="50447"/>
    <cellStyle name="Обычный 8 2 5 2 24" xfId="50448"/>
    <cellStyle name="Обычный 8 2 5 2 24 2" xfId="50449"/>
    <cellStyle name="Обычный 8 2 5 2 25" xfId="50450"/>
    <cellStyle name="Обычный 8 2 5 2 25 2" xfId="50451"/>
    <cellStyle name="Обычный 8 2 5 2 26" xfId="50452"/>
    <cellStyle name="Обычный 8 2 5 2 26 2" xfId="50453"/>
    <cellStyle name="Обычный 8 2 5 2 27" xfId="50454"/>
    <cellStyle name="Обычный 8 2 5 2 27 2" xfId="50455"/>
    <cellStyle name="Обычный 8 2 5 2 28" xfId="50456"/>
    <cellStyle name="Обычный 8 2 5 2 28 2" xfId="50457"/>
    <cellStyle name="Обычный 8 2 5 2 29" xfId="50458"/>
    <cellStyle name="Обычный 8 2 5 2 29 2" xfId="50459"/>
    <cellStyle name="Обычный 8 2 5 2 3" xfId="50460"/>
    <cellStyle name="Обычный 8 2 5 2 3 2" xfId="50461"/>
    <cellStyle name="Обычный 8 2 5 2 30" xfId="50462"/>
    <cellStyle name="Обычный 8 2 5 2 30 2" xfId="50463"/>
    <cellStyle name="Обычный 8 2 5 2 31" xfId="50464"/>
    <cellStyle name="Обычный 8 2 5 2 31 2" xfId="50465"/>
    <cellStyle name="Обычный 8 2 5 2 32" xfId="50466"/>
    <cellStyle name="Обычный 8 2 5 2 32 2" xfId="50467"/>
    <cellStyle name="Обычный 8 2 5 2 33" xfId="50468"/>
    <cellStyle name="Обычный 8 2 5 2 33 2" xfId="50469"/>
    <cellStyle name="Обычный 8 2 5 2 34" xfId="50470"/>
    <cellStyle name="Обычный 8 2 5 2 34 2" xfId="50471"/>
    <cellStyle name="Обычный 8 2 5 2 35" xfId="50472"/>
    <cellStyle name="Обычный 8 2 5 2 4" xfId="50473"/>
    <cellStyle name="Обычный 8 2 5 2 4 2" xfId="50474"/>
    <cellStyle name="Обычный 8 2 5 2 5" xfId="50475"/>
    <cellStyle name="Обычный 8 2 5 2 5 2" xfId="50476"/>
    <cellStyle name="Обычный 8 2 5 2 6" xfId="50477"/>
    <cellStyle name="Обычный 8 2 5 2 6 2" xfId="50478"/>
    <cellStyle name="Обычный 8 2 5 2 7" xfId="50479"/>
    <cellStyle name="Обычный 8 2 5 2 7 2" xfId="50480"/>
    <cellStyle name="Обычный 8 2 5 2 8" xfId="50481"/>
    <cellStyle name="Обычный 8 2 5 2 8 2" xfId="50482"/>
    <cellStyle name="Обычный 8 2 5 2 9" xfId="50483"/>
    <cellStyle name="Обычный 8 2 5 2 9 2" xfId="50484"/>
    <cellStyle name="Обычный 8 2 5 20" xfId="50485"/>
    <cellStyle name="Обычный 8 2 5 20 2" xfId="50486"/>
    <cellStyle name="Обычный 8 2 5 21" xfId="50487"/>
    <cellStyle name="Обычный 8 2 5 21 2" xfId="50488"/>
    <cellStyle name="Обычный 8 2 5 22" xfId="50489"/>
    <cellStyle name="Обычный 8 2 5 22 2" xfId="50490"/>
    <cellStyle name="Обычный 8 2 5 23" xfId="50491"/>
    <cellStyle name="Обычный 8 2 5 23 2" xfId="50492"/>
    <cellStyle name="Обычный 8 2 5 24" xfId="50493"/>
    <cellStyle name="Обычный 8 2 5 24 2" xfId="50494"/>
    <cellStyle name="Обычный 8 2 5 25" xfId="50495"/>
    <cellStyle name="Обычный 8 2 5 25 2" xfId="50496"/>
    <cellStyle name="Обычный 8 2 5 26" xfId="50497"/>
    <cellStyle name="Обычный 8 2 5 26 2" xfId="50498"/>
    <cellStyle name="Обычный 8 2 5 27" xfId="50499"/>
    <cellStyle name="Обычный 8 2 5 27 2" xfId="50500"/>
    <cellStyle name="Обычный 8 2 5 28" xfId="50501"/>
    <cellStyle name="Обычный 8 2 5 28 2" xfId="50502"/>
    <cellStyle name="Обычный 8 2 5 29" xfId="50503"/>
    <cellStyle name="Обычный 8 2 5 29 2" xfId="50504"/>
    <cellStyle name="Обычный 8 2 5 3" xfId="50505"/>
    <cellStyle name="Обычный 8 2 5 3 2" xfId="50506"/>
    <cellStyle name="Обычный 8 2 5 30" xfId="50507"/>
    <cellStyle name="Обычный 8 2 5 30 2" xfId="50508"/>
    <cellStyle name="Обычный 8 2 5 31" xfId="50509"/>
    <cellStyle name="Обычный 8 2 5 31 2" xfId="50510"/>
    <cellStyle name="Обычный 8 2 5 32" xfId="50511"/>
    <cellStyle name="Обычный 8 2 5 32 2" xfId="50512"/>
    <cellStyle name="Обычный 8 2 5 33" xfId="50513"/>
    <cellStyle name="Обычный 8 2 5 33 2" xfId="50514"/>
    <cellStyle name="Обычный 8 2 5 34" xfId="50515"/>
    <cellStyle name="Обычный 8 2 5 34 2" xfId="50516"/>
    <cellStyle name="Обычный 8 2 5 35" xfId="50517"/>
    <cellStyle name="Обычный 8 2 5 35 2" xfId="50518"/>
    <cellStyle name="Обычный 8 2 5 36" xfId="50519"/>
    <cellStyle name="Обычный 8 2 5 36 2" xfId="50520"/>
    <cellStyle name="Обычный 8 2 5 37" xfId="50521"/>
    <cellStyle name="Обычный 8 2 5 4" xfId="50522"/>
    <cellStyle name="Обычный 8 2 5 4 2" xfId="50523"/>
    <cellStyle name="Обычный 8 2 5 5" xfId="50524"/>
    <cellStyle name="Обычный 8 2 5 5 2" xfId="50525"/>
    <cellStyle name="Обычный 8 2 5 6" xfId="50526"/>
    <cellStyle name="Обычный 8 2 5 6 2" xfId="50527"/>
    <cellStyle name="Обычный 8 2 5 7" xfId="50528"/>
    <cellStyle name="Обычный 8 2 5 7 2" xfId="50529"/>
    <cellStyle name="Обычный 8 2 5 8" xfId="50530"/>
    <cellStyle name="Обычный 8 2 5 8 2" xfId="50531"/>
    <cellStyle name="Обычный 8 2 5 9" xfId="50532"/>
    <cellStyle name="Обычный 8 2 5 9 2" xfId="50533"/>
    <cellStyle name="Обычный 8 2 6" xfId="50534"/>
    <cellStyle name="Обычный 8 2 6 10" xfId="50535"/>
    <cellStyle name="Обычный 8 2 6 10 2" xfId="50536"/>
    <cellStyle name="Обычный 8 2 6 11" xfId="50537"/>
    <cellStyle name="Обычный 8 2 6 11 2" xfId="50538"/>
    <cellStyle name="Обычный 8 2 6 12" xfId="50539"/>
    <cellStyle name="Обычный 8 2 6 12 2" xfId="50540"/>
    <cellStyle name="Обычный 8 2 6 13" xfId="50541"/>
    <cellStyle name="Обычный 8 2 6 13 2" xfId="50542"/>
    <cellStyle name="Обычный 8 2 6 14" xfId="50543"/>
    <cellStyle name="Обычный 8 2 6 14 2" xfId="50544"/>
    <cellStyle name="Обычный 8 2 6 15" xfId="50545"/>
    <cellStyle name="Обычный 8 2 6 15 2" xfId="50546"/>
    <cellStyle name="Обычный 8 2 6 16" xfId="50547"/>
    <cellStyle name="Обычный 8 2 6 16 2" xfId="50548"/>
    <cellStyle name="Обычный 8 2 6 17" xfId="50549"/>
    <cellStyle name="Обычный 8 2 6 17 2" xfId="50550"/>
    <cellStyle name="Обычный 8 2 6 18" xfId="50551"/>
    <cellStyle name="Обычный 8 2 6 18 2" xfId="50552"/>
    <cellStyle name="Обычный 8 2 6 19" xfId="50553"/>
    <cellStyle name="Обычный 8 2 6 19 2" xfId="50554"/>
    <cellStyle name="Обычный 8 2 6 2" xfId="50555"/>
    <cellStyle name="Обычный 8 2 6 2 2" xfId="50556"/>
    <cellStyle name="Обычный 8 2 6 20" xfId="50557"/>
    <cellStyle name="Обычный 8 2 6 20 2" xfId="50558"/>
    <cellStyle name="Обычный 8 2 6 21" xfId="50559"/>
    <cellStyle name="Обычный 8 2 6 21 2" xfId="50560"/>
    <cellStyle name="Обычный 8 2 6 22" xfId="50561"/>
    <cellStyle name="Обычный 8 2 6 22 2" xfId="50562"/>
    <cellStyle name="Обычный 8 2 6 23" xfId="50563"/>
    <cellStyle name="Обычный 8 2 6 23 2" xfId="50564"/>
    <cellStyle name="Обычный 8 2 6 24" xfId="50565"/>
    <cellStyle name="Обычный 8 2 6 24 2" xfId="50566"/>
    <cellStyle name="Обычный 8 2 6 25" xfId="50567"/>
    <cellStyle name="Обычный 8 2 6 25 2" xfId="50568"/>
    <cellStyle name="Обычный 8 2 6 26" xfId="50569"/>
    <cellStyle name="Обычный 8 2 6 26 2" xfId="50570"/>
    <cellStyle name="Обычный 8 2 6 27" xfId="50571"/>
    <cellStyle name="Обычный 8 2 6 27 2" xfId="50572"/>
    <cellStyle name="Обычный 8 2 6 28" xfId="50573"/>
    <cellStyle name="Обычный 8 2 6 28 2" xfId="50574"/>
    <cellStyle name="Обычный 8 2 6 29" xfId="50575"/>
    <cellStyle name="Обычный 8 2 6 29 2" xfId="50576"/>
    <cellStyle name="Обычный 8 2 6 3" xfId="50577"/>
    <cellStyle name="Обычный 8 2 6 3 2" xfId="50578"/>
    <cellStyle name="Обычный 8 2 6 30" xfId="50579"/>
    <cellStyle name="Обычный 8 2 6 30 2" xfId="50580"/>
    <cellStyle name="Обычный 8 2 6 31" xfId="50581"/>
    <cellStyle name="Обычный 8 2 6 31 2" xfId="50582"/>
    <cellStyle name="Обычный 8 2 6 32" xfId="50583"/>
    <cellStyle name="Обычный 8 2 6 32 2" xfId="50584"/>
    <cellStyle name="Обычный 8 2 6 33" xfId="50585"/>
    <cellStyle name="Обычный 8 2 6 33 2" xfId="50586"/>
    <cellStyle name="Обычный 8 2 6 34" xfId="50587"/>
    <cellStyle name="Обычный 8 2 6 34 2" xfId="50588"/>
    <cellStyle name="Обычный 8 2 6 35" xfId="50589"/>
    <cellStyle name="Обычный 8 2 6 4" xfId="50590"/>
    <cellStyle name="Обычный 8 2 6 4 2" xfId="50591"/>
    <cellStyle name="Обычный 8 2 6 5" xfId="50592"/>
    <cellStyle name="Обычный 8 2 6 5 2" xfId="50593"/>
    <cellStyle name="Обычный 8 2 6 6" xfId="50594"/>
    <cellStyle name="Обычный 8 2 6 6 2" xfId="50595"/>
    <cellStyle name="Обычный 8 2 6 7" xfId="50596"/>
    <cellStyle name="Обычный 8 2 6 7 2" xfId="50597"/>
    <cellStyle name="Обычный 8 2 6 8" xfId="50598"/>
    <cellStyle name="Обычный 8 2 6 8 2" xfId="50599"/>
    <cellStyle name="Обычный 8 2 6 9" xfId="50600"/>
    <cellStyle name="Обычный 8 2 6 9 2" xfId="50601"/>
    <cellStyle name="Обычный 8 2 7" xfId="50602"/>
    <cellStyle name="Обычный 8 2 7 2" xfId="50603"/>
    <cellStyle name="Обычный 8 2 8" xfId="50604"/>
    <cellStyle name="Обычный 8 2 8 2" xfId="50605"/>
    <cellStyle name="Обычный 8 2 9" xfId="50606"/>
    <cellStyle name="Обычный 8 2 9 2" xfId="50607"/>
    <cellStyle name="Обычный 8 2_1 ЦК по годам" xfId="50608"/>
    <cellStyle name="Обычный 8 3" xfId="50609"/>
    <cellStyle name="Обычный 8 3 10" xfId="50610"/>
    <cellStyle name="Обычный 8 3 10 2" xfId="50611"/>
    <cellStyle name="Обычный 8 3 11" xfId="50612"/>
    <cellStyle name="Обычный 8 3 11 2" xfId="50613"/>
    <cellStyle name="Обычный 8 3 12" xfId="50614"/>
    <cellStyle name="Обычный 8 3 12 2" xfId="50615"/>
    <cellStyle name="Обычный 8 3 13" xfId="50616"/>
    <cellStyle name="Обычный 8 3 13 2" xfId="50617"/>
    <cellStyle name="Обычный 8 3 14" xfId="50618"/>
    <cellStyle name="Обычный 8 3 14 2" xfId="50619"/>
    <cellStyle name="Обычный 8 3 15" xfId="50620"/>
    <cellStyle name="Обычный 8 3 15 2" xfId="50621"/>
    <cellStyle name="Обычный 8 3 16" xfId="50622"/>
    <cellStyle name="Обычный 8 3 16 2" xfId="50623"/>
    <cellStyle name="Обычный 8 3 17" xfId="50624"/>
    <cellStyle name="Обычный 8 3 17 2" xfId="50625"/>
    <cellStyle name="Обычный 8 3 18" xfId="50626"/>
    <cellStyle name="Обычный 8 3 18 2" xfId="50627"/>
    <cellStyle name="Обычный 8 3 19" xfId="50628"/>
    <cellStyle name="Обычный 8 3 19 2" xfId="50629"/>
    <cellStyle name="Обычный 8 3 2" xfId="50630"/>
    <cellStyle name="Обычный 8 3 2 10" xfId="50631"/>
    <cellStyle name="Обычный 8 3 2 10 2" xfId="50632"/>
    <cellStyle name="Обычный 8 3 2 11" xfId="50633"/>
    <cellStyle name="Обычный 8 3 2 11 2" xfId="50634"/>
    <cellStyle name="Обычный 8 3 2 12" xfId="50635"/>
    <cellStyle name="Обычный 8 3 2 12 2" xfId="50636"/>
    <cellStyle name="Обычный 8 3 2 13" xfId="50637"/>
    <cellStyle name="Обычный 8 3 2 13 2" xfId="50638"/>
    <cellStyle name="Обычный 8 3 2 14" xfId="50639"/>
    <cellStyle name="Обычный 8 3 2 14 2" xfId="50640"/>
    <cellStyle name="Обычный 8 3 2 15" xfId="50641"/>
    <cellStyle name="Обычный 8 3 2 15 2" xfId="50642"/>
    <cellStyle name="Обычный 8 3 2 16" xfId="50643"/>
    <cellStyle name="Обычный 8 3 2 16 2" xfId="50644"/>
    <cellStyle name="Обычный 8 3 2 17" xfId="50645"/>
    <cellStyle name="Обычный 8 3 2 17 2" xfId="50646"/>
    <cellStyle name="Обычный 8 3 2 18" xfId="50647"/>
    <cellStyle name="Обычный 8 3 2 18 2" xfId="50648"/>
    <cellStyle name="Обычный 8 3 2 19" xfId="50649"/>
    <cellStyle name="Обычный 8 3 2 19 2" xfId="50650"/>
    <cellStyle name="Обычный 8 3 2 2" xfId="50651"/>
    <cellStyle name="Обычный 8 3 2 2 10" xfId="50652"/>
    <cellStyle name="Обычный 8 3 2 2 10 2" xfId="50653"/>
    <cellStyle name="Обычный 8 3 2 2 11" xfId="50654"/>
    <cellStyle name="Обычный 8 3 2 2 11 2" xfId="50655"/>
    <cellStyle name="Обычный 8 3 2 2 12" xfId="50656"/>
    <cellStyle name="Обычный 8 3 2 2 12 2" xfId="50657"/>
    <cellStyle name="Обычный 8 3 2 2 13" xfId="50658"/>
    <cellStyle name="Обычный 8 3 2 2 13 2" xfId="50659"/>
    <cellStyle name="Обычный 8 3 2 2 14" xfId="50660"/>
    <cellStyle name="Обычный 8 3 2 2 14 2" xfId="50661"/>
    <cellStyle name="Обычный 8 3 2 2 15" xfId="50662"/>
    <cellStyle name="Обычный 8 3 2 2 15 2" xfId="50663"/>
    <cellStyle name="Обычный 8 3 2 2 16" xfId="50664"/>
    <cellStyle name="Обычный 8 3 2 2 16 2" xfId="50665"/>
    <cellStyle name="Обычный 8 3 2 2 17" xfId="50666"/>
    <cellStyle name="Обычный 8 3 2 2 17 2" xfId="50667"/>
    <cellStyle name="Обычный 8 3 2 2 18" xfId="50668"/>
    <cellStyle name="Обычный 8 3 2 2 18 2" xfId="50669"/>
    <cellStyle name="Обычный 8 3 2 2 19" xfId="50670"/>
    <cellStyle name="Обычный 8 3 2 2 19 2" xfId="50671"/>
    <cellStyle name="Обычный 8 3 2 2 2" xfId="50672"/>
    <cellStyle name="Обычный 8 3 2 2 2 2" xfId="50673"/>
    <cellStyle name="Обычный 8 3 2 2 20" xfId="50674"/>
    <cellStyle name="Обычный 8 3 2 2 20 2" xfId="50675"/>
    <cellStyle name="Обычный 8 3 2 2 21" xfId="50676"/>
    <cellStyle name="Обычный 8 3 2 2 21 2" xfId="50677"/>
    <cellStyle name="Обычный 8 3 2 2 22" xfId="50678"/>
    <cellStyle name="Обычный 8 3 2 2 22 2" xfId="50679"/>
    <cellStyle name="Обычный 8 3 2 2 23" xfId="50680"/>
    <cellStyle name="Обычный 8 3 2 2 23 2" xfId="50681"/>
    <cellStyle name="Обычный 8 3 2 2 24" xfId="50682"/>
    <cellStyle name="Обычный 8 3 2 2 24 2" xfId="50683"/>
    <cellStyle name="Обычный 8 3 2 2 25" xfId="50684"/>
    <cellStyle name="Обычный 8 3 2 2 25 2" xfId="50685"/>
    <cellStyle name="Обычный 8 3 2 2 26" xfId="50686"/>
    <cellStyle name="Обычный 8 3 2 2 26 2" xfId="50687"/>
    <cellStyle name="Обычный 8 3 2 2 27" xfId="50688"/>
    <cellStyle name="Обычный 8 3 2 2 27 2" xfId="50689"/>
    <cellStyle name="Обычный 8 3 2 2 28" xfId="50690"/>
    <cellStyle name="Обычный 8 3 2 2 28 2" xfId="50691"/>
    <cellStyle name="Обычный 8 3 2 2 29" xfId="50692"/>
    <cellStyle name="Обычный 8 3 2 2 29 2" xfId="50693"/>
    <cellStyle name="Обычный 8 3 2 2 3" xfId="50694"/>
    <cellStyle name="Обычный 8 3 2 2 3 2" xfId="50695"/>
    <cellStyle name="Обычный 8 3 2 2 30" xfId="50696"/>
    <cellStyle name="Обычный 8 3 2 2 30 2" xfId="50697"/>
    <cellStyle name="Обычный 8 3 2 2 31" xfId="50698"/>
    <cellStyle name="Обычный 8 3 2 2 31 2" xfId="50699"/>
    <cellStyle name="Обычный 8 3 2 2 32" xfId="50700"/>
    <cellStyle name="Обычный 8 3 2 2 32 2" xfId="50701"/>
    <cellStyle name="Обычный 8 3 2 2 33" xfId="50702"/>
    <cellStyle name="Обычный 8 3 2 2 33 2" xfId="50703"/>
    <cellStyle name="Обычный 8 3 2 2 34" xfId="50704"/>
    <cellStyle name="Обычный 8 3 2 2 34 2" xfId="50705"/>
    <cellStyle name="Обычный 8 3 2 2 35" xfId="50706"/>
    <cellStyle name="Обычный 8 3 2 2 4" xfId="50707"/>
    <cellStyle name="Обычный 8 3 2 2 4 2" xfId="50708"/>
    <cellStyle name="Обычный 8 3 2 2 5" xfId="50709"/>
    <cellStyle name="Обычный 8 3 2 2 5 2" xfId="50710"/>
    <cellStyle name="Обычный 8 3 2 2 6" xfId="50711"/>
    <cellStyle name="Обычный 8 3 2 2 6 2" xfId="50712"/>
    <cellStyle name="Обычный 8 3 2 2 7" xfId="50713"/>
    <cellStyle name="Обычный 8 3 2 2 7 2" xfId="50714"/>
    <cellStyle name="Обычный 8 3 2 2 8" xfId="50715"/>
    <cellStyle name="Обычный 8 3 2 2 8 2" xfId="50716"/>
    <cellStyle name="Обычный 8 3 2 2 9" xfId="50717"/>
    <cellStyle name="Обычный 8 3 2 2 9 2" xfId="50718"/>
    <cellStyle name="Обычный 8 3 2 20" xfId="50719"/>
    <cellStyle name="Обычный 8 3 2 20 2" xfId="50720"/>
    <cellStyle name="Обычный 8 3 2 21" xfId="50721"/>
    <cellStyle name="Обычный 8 3 2 21 2" xfId="50722"/>
    <cellStyle name="Обычный 8 3 2 22" xfId="50723"/>
    <cellStyle name="Обычный 8 3 2 22 2" xfId="50724"/>
    <cellStyle name="Обычный 8 3 2 23" xfId="50725"/>
    <cellStyle name="Обычный 8 3 2 23 2" xfId="50726"/>
    <cellStyle name="Обычный 8 3 2 24" xfId="50727"/>
    <cellStyle name="Обычный 8 3 2 24 2" xfId="50728"/>
    <cellStyle name="Обычный 8 3 2 25" xfId="50729"/>
    <cellStyle name="Обычный 8 3 2 25 2" xfId="50730"/>
    <cellStyle name="Обычный 8 3 2 26" xfId="50731"/>
    <cellStyle name="Обычный 8 3 2 26 2" xfId="50732"/>
    <cellStyle name="Обычный 8 3 2 27" xfId="50733"/>
    <cellStyle name="Обычный 8 3 2 27 2" xfId="50734"/>
    <cellStyle name="Обычный 8 3 2 28" xfId="50735"/>
    <cellStyle name="Обычный 8 3 2 28 2" xfId="50736"/>
    <cellStyle name="Обычный 8 3 2 29" xfId="50737"/>
    <cellStyle name="Обычный 8 3 2 29 2" xfId="50738"/>
    <cellStyle name="Обычный 8 3 2 3" xfId="50739"/>
    <cellStyle name="Обычный 8 3 2 3 2" xfId="50740"/>
    <cellStyle name="Обычный 8 3 2 30" xfId="50741"/>
    <cellStyle name="Обычный 8 3 2 30 2" xfId="50742"/>
    <cellStyle name="Обычный 8 3 2 31" xfId="50743"/>
    <cellStyle name="Обычный 8 3 2 31 2" xfId="50744"/>
    <cellStyle name="Обычный 8 3 2 32" xfId="50745"/>
    <cellStyle name="Обычный 8 3 2 32 2" xfId="50746"/>
    <cellStyle name="Обычный 8 3 2 33" xfId="50747"/>
    <cellStyle name="Обычный 8 3 2 33 2" xfId="50748"/>
    <cellStyle name="Обычный 8 3 2 34" xfId="50749"/>
    <cellStyle name="Обычный 8 3 2 34 2" xfId="50750"/>
    <cellStyle name="Обычный 8 3 2 35" xfId="50751"/>
    <cellStyle name="Обычный 8 3 2 35 2" xfId="50752"/>
    <cellStyle name="Обычный 8 3 2 36" xfId="50753"/>
    <cellStyle name="Обычный 8 3 2 36 2" xfId="50754"/>
    <cellStyle name="Обычный 8 3 2 37" xfId="50755"/>
    <cellStyle name="Обычный 8 3 2 4" xfId="50756"/>
    <cellStyle name="Обычный 8 3 2 4 2" xfId="50757"/>
    <cellStyle name="Обычный 8 3 2 5" xfId="50758"/>
    <cellStyle name="Обычный 8 3 2 5 2" xfId="50759"/>
    <cellStyle name="Обычный 8 3 2 6" xfId="50760"/>
    <cellStyle name="Обычный 8 3 2 6 2" xfId="50761"/>
    <cellStyle name="Обычный 8 3 2 7" xfId="50762"/>
    <cellStyle name="Обычный 8 3 2 7 2" xfId="50763"/>
    <cellStyle name="Обычный 8 3 2 8" xfId="50764"/>
    <cellStyle name="Обычный 8 3 2 8 2" xfId="50765"/>
    <cellStyle name="Обычный 8 3 2 9" xfId="50766"/>
    <cellStyle name="Обычный 8 3 2 9 2" xfId="50767"/>
    <cellStyle name="Обычный 8 3 20" xfId="50768"/>
    <cellStyle name="Обычный 8 3 20 2" xfId="50769"/>
    <cellStyle name="Обычный 8 3 21" xfId="50770"/>
    <cellStyle name="Обычный 8 3 21 2" xfId="50771"/>
    <cellStyle name="Обычный 8 3 22" xfId="50772"/>
    <cellStyle name="Обычный 8 3 22 2" xfId="50773"/>
    <cellStyle name="Обычный 8 3 23" xfId="50774"/>
    <cellStyle name="Обычный 8 3 23 2" xfId="50775"/>
    <cellStyle name="Обычный 8 3 24" xfId="50776"/>
    <cellStyle name="Обычный 8 3 24 2" xfId="50777"/>
    <cellStyle name="Обычный 8 3 25" xfId="50778"/>
    <cellStyle name="Обычный 8 3 25 2" xfId="50779"/>
    <cellStyle name="Обычный 8 3 26" xfId="50780"/>
    <cellStyle name="Обычный 8 3 26 2" xfId="50781"/>
    <cellStyle name="Обычный 8 3 27" xfId="50782"/>
    <cellStyle name="Обычный 8 3 27 2" xfId="50783"/>
    <cellStyle name="Обычный 8 3 28" xfId="50784"/>
    <cellStyle name="Обычный 8 3 28 2" xfId="50785"/>
    <cellStyle name="Обычный 8 3 29" xfId="50786"/>
    <cellStyle name="Обычный 8 3 29 2" xfId="50787"/>
    <cellStyle name="Обычный 8 3 3" xfId="50788"/>
    <cellStyle name="Обычный 8 3 3 10" xfId="50789"/>
    <cellStyle name="Обычный 8 3 3 10 2" xfId="50790"/>
    <cellStyle name="Обычный 8 3 3 11" xfId="50791"/>
    <cellStyle name="Обычный 8 3 3 11 2" xfId="50792"/>
    <cellStyle name="Обычный 8 3 3 12" xfId="50793"/>
    <cellStyle name="Обычный 8 3 3 12 2" xfId="50794"/>
    <cellStyle name="Обычный 8 3 3 13" xfId="50795"/>
    <cellStyle name="Обычный 8 3 3 13 2" xfId="50796"/>
    <cellStyle name="Обычный 8 3 3 14" xfId="50797"/>
    <cellStyle name="Обычный 8 3 3 14 2" xfId="50798"/>
    <cellStyle name="Обычный 8 3 3 15" xfId="50799"/>
    <cellStyle name="Обычный 8 3 3 15 2" xfId="50800"/>
    <cellStyle name="Обычный 8 3 3 16" xfId="50801"/>
    <cellStyle name="Обычный 8 3 3 16 2" xfId="50802"/>
    <cellStyle name="Обычный 8 3 3 17" xfId="50803"/>
    <cellStyle name="Обычный 8 3 3 17 2" xfId="50804"/>
    <cellStyle name="Обычный 8 3 3 18" xfId="50805"/>
    <cellStyle name="Обычный 8 3 3 18 2" xfId="50806"/>
    <cellStyle name="Обычный 8 3 3 19" xfId="50807"/>
    <cellStyle name="Обычный 8 3 3 19 2" xfId="50808"/>
    <cellStyle name="Обычный 8 3 3 2" xfId="50809"/>
    <cellStyle name="Обычный 8 3 3 2 2" xfId="50810"/>
    <cellStyle name="Обычный 8 3 3 20" xfId="50811"/>
    <cellStyle name="Обычный 8 3 3 20 2" xfId="50812"/>
    <cellStyle name="Обычный 8 3 3 21" xfId="50813"/>
    <cellStyle name="Обычный 8 3 3 21 2" xfId="50814"/>
    <cellStyle name="Обычный 8 3 3 22" xfId="50815"/>
    <cellStyle name="Обычный 8 3 3 22 2" xfId="50816"/>
    <cellStyle name="Обычный 8 3 3 23" xfId="50817"/>
    <cellStyle name="Обычный 8 3 3 23 2" xfId="50818"/>
    <cellStyle name="Обычный 8 3 3 24" xfId="50819"/>
    <cellStyle name="Обычный 8 3 3 24 2" xfId="50820"/>
    <cellStyle name="Обычный 8 3 3 25" xfId="50821"/>
    <cellStyle name="Обычный 8 3 3 25 2" xfId="50822"/>
    <cellStyle name="Обычный 8 3 3 26" xfId="50823"/>
    <cellStyle name="Обычный 8 3 3 26 2" xfId="50824"/>
    <cellStyle name="Обычный 8 3 3 27" xfId="50825"/>
    <cellStyle name="Обычный 8 3 3 27 2" xfId="50826"/>
    <cellStyle name="Обычный 8 3 3 28" xfId="50827"/>
    <cellStyle name="Обычный 8 3 3 28 2" xfId="50828"/>
    <cellStyle name="Обычный 8 3 3 29" xfId="50829"/>
    <cellStyle name="Обычный 8 3 3 29 2" xfId="50830"/>
    <cellStyle name="Обычный 8 3 3 3" xfId="50831"/>
    <cellStyle name="Обычный 8 3 3 3 2" xfId="50832"/>
    <cellStyle name="Обычный 8 3 3 30" xfId="50833"/>
    <cellStyle name="Обычный 8 3 3 30 2" xfId="50834"/>
    <cellStyle name="Обычный 8 3 3 31" xfId="50835"/>
    <cellStyle name="Обычный 8 3 3 31 2" xfId="50836"/>
    <cellStyle name="Обычный 8 3 3 32" xfId="50837"/>
    <cellStyle name="Обычный 8 3 3 32 2" xfId="50838"/>
    <cellStyle name="Обычный 8 3 3 33" xfId="50839"/>
    <cellStyle name="Обычный 8 3 3 33 2" xfId="50840"/>
    <cellStyle name="Обычный 8 3 3 34" xfId="50841"/>
    <cellStyle name="Обычный 8 3 3 34 2" xfId="50842"/>
    <cellStyle name="Обычный 8 3 3 35" xfId="50843"/>
    <cellStyle name="Обычный 8 3 3 4" xfId="50844"/>
    <cellStyle name="Обычный 8 3 3 4 2" xfId="50845"/>
    <cellStyle name="Обычный 8 3 3 5" xfId="50846"/>
    <cellStyle name="Обычный 8 3 3 5 2" xfId="50847"/>
    <cellStyle name="Обычный 8 3 3 6" xfId="50848"/>
    <cellStyle name="Обычный 8 3 3 6 2" xfId="50849"/>
    <cellStyle name="Обычный 8 3 3 7" xfId="50850"/>
    <cellStyle name="Обычный 8 3 3 7 2" xfId="50851"/>
    <cellStyle name="Обычный 8 3 3 8" xfId="50852"/>
    <cellStyle name="Обычный 8 3 3 8 2" xfId="50853"/>
    <cellStyle name="Обычный 8 3 3 9" xfId="50854"/>
    <cellStyle name="Обычный 8 3 3 9 2" xfId="50855"/>
    <cellStyle name="Обычный 8 3 30" xfId="50856"/>
    <cellStyle name="Обычный 8 3 30 2" xfId="50857"/>
    <cellStyle name="Обычный 8 3 31" xfId="50858"/>
    <cellStyle name="Обычный 8 3 31 2" xfId="50859"/>
    <cellStyle name="Обычный 8 3 32" xfId="50860"/>
    <cellStyle name="Обычный 8 3 32 2" xfId="50861"/>
    <cellStyle name="Обычный 8 3 33" xfId="50862"/>
    <cellStyle name="Обычный 8 3 33 2" xfId="50863"/>
    <cellStyle name="Обычный 8 3 34" xfId="50864"/>
    <cellStyle name="Обычный 8 3 34 2" xfId="50865"/>
    <cellStyle name="Обычный 8 3 35" xfId="50866"/>
    <cellStyle name="Обычный 8 3 35 2" xfId="50867"/>
    <cellStyle name="Обычный 8 3 36" xfId="50868"/>
    <cellStyle name="Обычный 8 3 36 2" xfId="50869"/>
    <cellStyle name="Обычный 8 3 37" xfId="50870"/>
    <cellStyle name="Обычный 8 3 37 2" xfId="50871"/>
    <cellStyle name="Обычный 8 3 38" xfId="50872"/>
    <cellStyle name="Обычный 8 3 4" xfId="50873"/>
    <cellStyle name="Обычный 8 3 4 2" xfId="50874"/>
    <cellStyle name="Обычный 8 3 5" xfId="50875"/>
    <cellStyle name="Обычный 8 3 5 2" xfId="50876"/>
    <cellStyle name="Обычный 8 3 6" xfId="50877"/>
    <cellStyle name="Обычный 8 3 6 2" xfId="50878"/>
    <cellStyle name="Обычный 8 3 7" xfId="50879"/>
    <cellStyle name="Обычный 8 3 7 2" xfId="50880"/>
    <cellStyle name="Обычный 8 3 8" xfId="50881"/>
    <cellStyle name="Обычный 8 3 8 2" xfId="50882"/>
    <cellStyle name="Обычный 8 3 9" xfId="50883"/>
    <cellStyle name="Обычный 8 3 9 2" xfId="50884"/>
    <cellStyle name="Обычный 8 4" xfId="50885"/>
    <cellStyle name="Обычный 8 4 10" xfId="50886"/>
    <cellStyle name="Обычный 8 4 10 2" xfId="50887"/>
    <cellStyle name="Обычный 8 4 11" xfId="50888"/>
    <cellStyle name="Обычный 8 4 11 2" xfId="50889"/>
    <cellStyle name="Обычный 8 4 12" xfId="50890"/>
    <cellStyle name="Обычный 8 4 12 2" xfId="50891"/>
    <cellStyle name="Обычный 8 4 13" xfId="50892"/>
    <cellStyle name="Обычный 8 4 13 2" xfId="50893"/>
    <cellStyle name="Обычный 8 4 14" xfId="50894"/>
    <cellStyle name="Обычный 8 4 14 2" xfId="50895"/>
    <cellStyle name="Обычный 8 4 15" xfId="50896"/>
    <cellStyle name="Обычный 8 4 15 2" xfId="50897"/>
    <cellStyle name="Обычный 8 4 16" xfId="50898"/>
    <cellStyle name="Обычный 8 4 16 2" xfId="50899"/>
    <cellStyle name="Обычный 8 4 17" xfId="50900"/>
    <cellStyle name="Обычный 8 4 17 2" xfId="50901"/>
    <cellStyle name="Обычный 8 4 18" xfId="50902"/>
    <cellStyle name="Обычный 8 4 18 2" xfId="50903"/>
    <cellStyle name="Обычный 8 4 19" xfId="50904"/>
    <cellStyle name="Обычный 8 4 19 2" xfId="50905"/>
    <cellStyle name="Обычный 8 4 2" xfId="50906"/>
    <cellStyle name="Обычный 8 4 2 10" xfId="50907"/>
    <cellStyle name="Обычный 8 4 2 10 2" xfId="50908"/>
    <cellStyle name="Обычный 8 4 2 11" xfId="50909"/>
    <cellStyle name="Обычный 8 4 2 11 2" xfId="50910"/>
    <cellStyle name="Обычный 8 4 2 12" xfId="50911"/>
    <cellStyle name="Обычный 8 4 2 12 2" xfId="50912"/>
    <cellStyle name="Обычный 8 4 2 13" xfId="50913"/>
    <cellStyle name="Обычный 8 4 2 13 2" xfId="50914"/>
    <cellStyle name="Обычный 8 4 2 14" xfId="50915"/>
    <cellStyle name="Обычный 8 4 2 14 2" xfId="50916"/>
    <cellStyle name="Обычный 8 4 2 15" xfId="50917"/>
    <cellStyle name="Обычный 8 4 2 15 2" xfId="50918"/>
    <cellStyle name="Обычный 8 4 2 16" xfId="50919"/>
    <cellStyle name="Обычный 8 4 2 16 2" xfId="50920"/>
    <cellStyle name="Обычный 8 4 2 17" xfId="50921"/>
    <cellStyle name="Обычный 8 4 2 17 2" xfId="50922"/>
    <cellStyle name="Обычный 8 4 2 18" xfId="50923"/>
    <cellStyle name="Обычный 8 4 2 18 2" xfId="50924"/>
    <cellStyle name="Обычный 8 4 2 19" xfId="50925"/>
    <cellStyle name="Обычный 8 4 2 19 2" xfId="50926"/>
    <cellStyle name="Обычный 8 4 2 2" xfId="50927"/>
    <cellStyle name="Обычный 8 4 2 2 10" xfId="50928"/>
    <cellStyle name="Обычный 8 4 2 2 10 2" xfId="50929"/>
    <cellStyle name="Обычный 8 4 2 2 11" xfId="50930"/>
    <cellStyle name="Обычный 8 4 2 2 11 2" xfId="50931"/>
    <cellStyle name="Обычный 8 4 2 2 12" xfId="50932"/>
    <cellStyle name="Обычный 8 4 2 2 12 2" xfId="50933"/>
    <cellStyle name="Обычный 8 4 2 2 13" xfId="50934"/>
    <cellStyle name="Обычный 8 4 2 2 13 2" xfId="50935"/>
    <cellStyle name="Обычный 8 4 2 2 14" xfId="50936"/>
    <cellStyle name="Обычный 8 4 2 2 14 2" xfId="50937"/>
    <cellStyle name="Обычный 8 4 2 2 15" xfId="50938"/>
    <cellStyle name="Обычный 8 4 2 2 15 2" xfId="50939"/>
    <cellStyle name="Обычный 8 4 2 2 16" xfId="50940"/>
    <cellStyle name="Обычный 8 4 2 2 16 2" xfId="50941"/>
    <cellStyle name="Обычный 8 4 2 2 17" xfId="50942"/>
    <cellStyle name="Обычный 8 4 2 2 17 2" xfId="50943"/>
    <cellStyle name="Обычный 8 4 2 2 18" xfId="50944"/>
    <cellStyle name="Обычный 8 4 2 2 18 2" xfId="50945"/>
    <cellStyle name="Обычный 8 4 2 2 19" xfId="50946"/>
    <cellStyle name="Обычный 8 4 2 2 19 2" xfId="50947"/>
    <cellStyle name="Обычный 8 4 2 2 2" xfId="50948"/>
    <cellStyle name="Обычный 8 4 2 2 2 2" xfId="50949"/>
    <cellStyle name="Обычный 8 4 2 2 20" xfId="50950"/>
    <cellStyle name="Обычный 8 4 2 2 20 2" xfId="50951"/>
    <cellStyle name="Обычный 8 4 2 2 21" xfId="50952"/>
    <cellStyle name="Обычный 8 4 2 2 21 2" xfId="50953"/>
    <cellStyle name="Обычный 8 4 2 2 22" xfId="50954"/>
    <cellStyle name="Обычный 8 4 2 2 22 2" xfId="50955"/>
    <cellStyle name="Обычный 8 4 2 2 23" xfId="50956"/>
    <cellStyle name="Обычный 8 4 2 2 23 2" xfId="50957"/>
    <cellStyle name="Обычный 8 4 2 2 24" xfId="50958"/>
    <cellStyle name="Обычный 8 4 2 2 24 2" xfId="50959"/>
    <cellStyle name="Обычный 8 4 2 2 25" xfId="50960"/>
    <cellStyle name="Обычный 8 4 2 2 25 2" xfId="50961"/>
    <cellStyle name="Обычный 8 4 2 2 26" xfId="50962"/>
    <cellStyle name="Обычный 8 4 2 2 26 2" xfId="50963"/>
    <cellStyle name="Обычный 8 4 2 2 27" xfId="50964"/>
    <cellStyle name="Обычный 8 4 2 2 27 2" xfId="50965"/>
    <cellStyle name="Обычный 8 4 2 2 28" xfId="50966"/>
    <cellStyle name="Обычный 8 4 2 2 28 2" xfId="50967"/>
    <cellStyle name="Обычный 8 4 2 2 29" xfId="50968"/>
    <cellStyle name="Обычный 8 4 2 2 29 2" xfId="50969"/>
    <cellStyle name="Обычный 8 4 2 2 3" xfId="50970"/>
    <cellStyle name="Обычный 8 4 2 2 3 2" xfId="50971"/>
    <cellStyle name="Обычный 8 4 2 2 30" xfId="50972"/>
    <cellStyle name="Обычный 8 4 2 2 30 2" xfId="50973"/>
    <cellStyle name="Обычный 8 4 2 2 31" xfId="50974"/>
    <cellStyle name="Обычный 8 4 2 2 31 2" xfId="50975"/>
    <cellStyle name="Обычный 8 4 2 2 32" xfId="50976"/>
    <cellStyle name="Обычный 8 4 2 2 32 2" xfId="50977"/>
    <cellStyle name="Обычный 8 4 2 2 33" xfId="50978"/>
    <cellStyle name="Обычный 8 4 2 2 33 2" xfId="50979"/>
    <cellStyle name="Обычный 8 4 2 2 34" xfId="50980"/>
    <cellStyle name="Обычный 8 4 2 2 34 2" xfId="50981"/>
    <cellStyle name="Обычный 8 4 2 2 35" xfId="50982"/>
    <cellStyle name="Обычный 8 4 2 2 4" xfId="50983"/>
    <cellStyle name="Обычный 8 4 2 2 4 2" xfId="50984"/>
    <cellStyle name="Обычный 8 4 2 2 5" xfId="50985"/>
    <cellStyle name="Обычный 8 4 2 2 5 2" xfId="50986"/>
    <cellStyle name="Обычный 8 4 2 2 6" xfId="50987"/>
    <cellStyle name="Обычный 8 4 2 2 6 2" xfId="50988"/>
    <cellStyle name="Обычный 8 4 2 2 7" xfId="50989"/>
    <cellStyle name="Обычный 8 4 2 2 7 2" xfId="50990"/>
    <cellStyle name="Обычный 8 4 2 2 8" xfId="50991"/>
    <cellStyle name="Обычный 8 4 2 2 8 2" xfId="50992"/>
    <cellStyle name="Обычный 8 4 2 2 9" xfId="50993"/>
    <cellStyle name="Обычный 8 4 2 2 9 2" xfId="50994"/>
    <cellStyle name="Обычный 8 4 2 20" xfId="50995"/>
    <cellStyle name="Обычный 8 4 2 20 2" xfId="50996"/>
    <cellStyle name="Обычный 8 4 2 21" xfId="50997"/>
    <cellStyle name="Обычный 8 4 2 21 2" xfId="50998"/>
    <cellStyle name="Обычный 8 4 2 22" xfId="50999"/>
    <cellStyle name="Обычный 8 4 2 22 2" xfId="51000"/>
    <cellStyle name="Обычный 8 4 2 23" xfId="51001"/>
    <cellStyle name="Обычный 8 4 2 23 2" xfId="51002"/>
    <cellStyle name="Обычный 8 4 2 24" xfId="51003"/>
    <cellStyle name="Обычный 8 4 2 24 2" xfId="51004"/>
    <cellStyle name="Обычный 8 4 2 25" xfId="51005"/>
    <cellStyle name="Обычный 8 4 2 25 2" xfId="51006"/>
    <cellStyle name="Обычный 8 4 2 26" xfId="51007"/>
    <cellStyle name="Обычный 8 4 2 26 2" xfId="51008"/>
    <cellStyle name="Обычный 8 4 2 27" xfId="51009"/>
    <cellStyle name="Обычный 8 4 2 27 2" xfId="51010"/>
    <cellStyle name="Обычный 8 4 2 28" xfId="51011"/>
    <cellStyle name="Обычный 8 4 2 28 2" xfId="51012"/>
    <cellStyle name="Обычный 8 4 2 29" xfId="51013"/>
    <cellStyle name="Обычный 8 4 2 29 2" xfId="51014"/>
    <cellStyle name="Обычный 8 4 2 3" xfId="51015"/>
    <cellStyle name="Обычный 8 4 2 3 2" xfId="51016"/>
    <cellStyle name="Обычный 8 4 2 30" xfId="51017"/>
    <cellStyle name="Обычный 8 4 2 30 2" xfId="51018"/>
    <cellStyle name="Обычный 8 4 2 31" xfId="51019"/>
    <cellStyle name="Обычный 8 4 2 31 2" xfId="51020"/>
    <cellStyle name="Обычный 8 4 2 32" xfId="51021"/>
    <cellStyle name="Обычный 8 4 2 32 2" xfId="51022"/>
    <cellStyle name="Обычный 8 4 2 33" xfId="51023"/>
    <cellStyle name="Обычный 8 4 2 33 2" xfId="51024"/>
    <cellStyle name="Обычный 8 4 2 34" xfId="51025"/>
    <cellStyle name="Обычный 8 4 2 34 2" xfId="51026"/>
    <cellStyle name="Обычный 8 4 2 35" xfId="51027"/>
    <cellStyle name="Обычный 8 4 2 35 2" xfId="51028"/>
    <cellStyle name="Обычный 8 4 2 36" xfId="51029"/>
    <cellStyle name="Обычный 8 4 2 36 2" xfId="51030"/>
    <cellStyle name="Обычный 8 4 2 37" xfId="51031"/>
    <cellStyle name="Обычный 8 4 2 4" xfId="51032"/>
    <cellStyle name="Обычный 8 4 2 4 2" xfId="51033"/>
    <cellStyle name="Обычный 8 4 2 5" xfId="51034"/>
    <cellStyle name="Обычный 8 4 2 5 2" xfId="51035"/>
    <cellStyle name="Обычный 8 4 2 6" xfId="51036"/>
    <cellStyle name="Обычный 8 4 2 6 2" xfId="51037"/>
    <cellStyle name="Обычный 8 4 2 7" xfId="51038"/>
    <cellStyle name="Обычный 8 4 2 7 2" xfId="51039"/>
    <cellStyle name="Обычный 8 4 2 8" xfId="51040"/>
    <cellStyle name="Обычный 8 4 2 8 2" xfId="51041"/>
    <cellStyle name="Обычный 8 4 2 9" xfId="51042"/>
    <cellStyle name="Обычный 8 4 2 9 2" xfId="51043"/>
    <cellStyle name="Обычный 8 4 20" xfId="51044"/>
    <cellStyle name="Обычный 8 4 20 2" xfId="51045"/>
    <cellStyle name="Обычный 8 4 21" xfId="51046"/>
    <cellStyle name="Обычный 8 4 21 2" xfId="51047"/>
    <cellStyle name="Обычный 8 4 22" xfId="51048"/>
    <cellStyle name="Обычный 8 4 22 2" xfId="51049"/>
    <cellStyle name="Обычный 8 4 23" xfId="51050"/>
    <cellStyle name="Обычный 8 4 23 2" xfId="51051"/>
    <cellStyle name="Обычный 8 4 24" xfId="51052"/>
    <cellStyle name="Обычный 8 4 24 2" xfId="51053"/>
    <cellStyle name="Обычный 8 4 25" xfId="51054"/>
    <cellStyle name="Обычный 8 4 25 2" xfId="51055"/>
    <cellStyle name="Обычный 8 4 26" xfId="51056"/>
    <cellStyle name="Обычный 8 4 26 2" xfId="51057"/>
    <cellStyle name="Обычный 8 4 27" xfId="51058"/>
    <cellStyle name="Обычный 8 4 27 2" xfId="51059"/>
    <cellStyle name="Обычный 8 4 28" xfId="51060"/>
    <cellStyle name="Обычный 8 4 28 2" xfId="51061"/>
    <cellStyle name="Обычный 8 4 29" xfId="51062"/>
    <cellStyle name="Обычный 8 4 29 2" xfId="51063"/>
    <cellStyle name="Обычный 8 4 3" xfId="51064"/>
    <cellStyle name="Обычный 8 4 3 10" xfId="51065"/>
    <cellStyle name="Обычный 8 4 3 10 2" xfId="51066"/>
    <cellStyle name="Обычный 8 4 3 11" xfId="51067"/>
    <cellStyle name="Обычный 8 4 3 11 2" xfId="51068"/>
    <cellStyle name="Обычный 8 4 3 12" xfId="51069"/>
    <cellStyle name="Обычный 8 4 3 12 2" xfId="51070"/>
    <cellStyle name="Обычный 8 4 3 13" xfId="51071"/>
    <cellStyle name="Обычный 8 4 3 13 2" xfId="51072"/>
    <cellStyle name="Обычный 8 4 3 14" xfId="51073"/>
    <cellStyle name="Обычный 8 4 3 14 2" xfId="51074"/>
    <cellStyle name="Обычный 8 4 3 15" xfId="51075"/>
    <cellStyle name="Обычный 8 4 3 15 2" xfId="51076"/>
    <cellStyle name="Обычный 8 4 3 16" xfId="51077"/>
    <cellStyle name="Обычный 8 4 3 16 2" xfId="51078"/>
    <cellStyle name="Обычный 8 4 3 17" xfId="51079"/>
    <cellStyle name="Обычный 8 4 3 17 2" xfId="51080"/>
    <cellStyle name="Обычный 8 4 3 18" xfId="51081"/>
    <cellStyle name="Обычный 8 4 3 18 2" xfId="51082"/>
    <cellStyle name="Обычный 8 4 3 19" xfId="51083"/>
    <cellStyle name="Обычный 8 4 3 19 2" xfId="51084"/>
    <cellStyle name="Обычный 8 4 3 2" xfId="51085"/>
    <cellStyle name="Обычный 8 4 3 2 2" xfId="51086"/>
    <cellStyle name="Обычный 8 4 3 20" xfId="51087"/>
    <cellStyle name="Обычный 8 4 3 20 2" xfId="51088"/>
    <cellStyle name="Обычный 8 4 3 21" xfId="51089"/>
    <cellStyle name="Обычный 8 4 3 21 2" xfId="51090"/>
    <cellStyle name="Обычный 8 4 3 22" xfId="51091"/>
    <cellStyle name="Обычный 8 4 3 22 2" xfId="51092"/>
    <cellStyle name="Обычный 8 4 3 23" xfId="51093"/>
    <cellStyle name="Обычный 8 4 3 23 2" xfId="51094"/>
    <cellStyle name="Обычный 8 4 3 24" xfId="51095"/>
    <cellStyle name="Обычный 8 4 3 24 2" xfId="51096"/>
    <cellStyle name="Обычный 8 4 3 25" xfId="51097"/>
    <cellStyle name="Обычный 8 4 3 25 2" xfId="51098"/>
    <cellStyle name="Обычный 8 4 3 26" xfId="51099"/>
    <cellStyle name="Обычный 8 4 3 26 2" xfId="51100"/>
    <cellStyle name="Обычный 8 4 3 27" xfId="51101"/>
    <cellStyle name="Обычный 8 4 3 27 2" xfId="51102"/>
    <cellStyle name="Обычный 8 4 3 28" xfId="51103"/>
    <cellStyle name="Обычный 8 4 3 28 2" xfId="51104"/>
    <cellStyle name="Обычный 8 4 3 29" xfId="51105"/>
    <cellStyle name="Обычный 8 4 3 29 2" xfId="51106"/>
    <cellStyle name="Обычный 8 4 3 3" xfId="51107"/>
    <cellStyle name="Обычный 8 4 3 3 2" xfId="51108"/>
    <cellStyle name="Обычный 8 4 3 30" xfId="51109"/>
    <cellStyle name="Обычный 8 4 3 30 2" xfId="51110"/>
    <cellStyle name="Обычный 8 4 3 31" xfId="51111"/>
    <cellStyle name="Обычный 8 4 3 31 2" xfId="51112"/>
    <cellStyle name="Обычный 8 4 3 32" xfId="51113"/>
    <cellStyle name="Обычный 8 4 3 32 2" xfId="51114"/>
    <cellStyle name="Обычный 8 4 3 33" xfId="51115"/>
    <cellStyle name="Обычный 8 4 3 33 2" xfId="51116"/>
    <cellStyle name="Обычный 8 4 3 34" xfId="51117"/>
    <cellStyle name="Обычный 8 4 3 34 2" xfId="51118"/>
    <cellStyle name="Обычный 8 4 3 35" xfId="51119"/>
    <cellStyle name="Обычный 8 4 3 4" xfId="51120"/>
    <cellStyle name="Обычный 8 4 3 4 2" xfId="51121"/>
    <cellStyle name="Обычный 8 4 3 5" xfId="51122"/>
    <cellStyle name="Обычный 8 4 3 5 2" xfId="51123"/>
    <cellStyle name="Обычный 8 4 3 6" xfId="51124"/>
    <cellStyle name="Обычный 8 4 3 6 2" xfId="51125"/>
    <cellStyle name="Обычный 8 4 3 7" xfId="51126"/>
    <cellStyle name="Обычный 8 4 3 7 2" xfId="51127"/>
    <cellStyle name="Обычный 8 4 3 8" xfId="51128"/>
    <cellStyle name="Обычный 8 4 3 8 2" xfId="51129"/>
    <cellStyle name="Обычный 8 4 3 9" xfId="51130"/>
    <cellStyle name="Обычный 8 4 3 9 2" xfId="51131"/>
    <cellStyle name="Обычный 8 4 30" xfId="51132"/>
    <cellStyle name="Обычный 8 4 30 2" xfId="51133"/>
    <cellStyle name="Обычный 8 4 31" xfId="51134"/>
    <cellStyle name="Обычный 8 4 31 2" xfId="51135"/>
    <cellStyle name="Обычный 8 4 32" xfId="51136"/>
    <cellStyle name="Обычный 8 4 32 2" xfId="51137"/>
    <cellStyle name="Обычный 8 4 33" xfId="51138"/>
    <cellStyle name="Обычный 8 4 33 2" xfId="51139"/>
    <cellStyle name="Обычный 8 4 34" xfId="51140"/>
    <cellStyle name="Обычный 8 4 34 2" xfId="51141"/>
    <cellStyle name="Обычный 8 4 35" xfId="51142"/>
    <cellStyle name="Обычный 8 4 35 2" xfId="51143"/>
    <cellStyle name="Обычный 8 4 36" xfId="51144"/>
    <cellStyle name="Обычный 8 4 36 2" xfId="51145"/>
    <cellStyle name="Обычный 8 4 37" xfId="51146"/>
    <cellStyle name="Обычный 8 4 37 2" xfId="51147"/>
    <cellStyle name="Обычный 8 4 38" xfId="51148"/>
    <cellStyle name="Обычный 8 4 4" xfId="51149"/>
    <cellStyle name="Обычный 8 4 4 2" xfId="51150"/>
    <cellStyle name="Обычный 8 4 5" xfId="51151"/>
    <cellStyle name="Обычный 8 4 5 2" xfId="51152"/>
    <cellStyle name="Обычный 8 4 6" xfId="51153"/>
    <cellStyle name="Обычный 8 4 6 2" xfId="51154"/>
    <cellStyle name="Обычный 8 4 7" xfId="51155"/>
    <cellStyle name="Обычный 8 4 7 2" xfId="51156"/>
    <cellStyle name="Обычный 8 4 8" xfId="51157"/>
    <cellStyle name="Обычный 8 4 8 2" xfId="51158"/>
    <cellStyle name="Обычный 8 4 9" xfId="51159"/>
    <cellStyle name="Обычный 8 4 9 2" xfId="51160"/>
    <cellStyle name="Обычный 8 5" xfId="51161"/>
    <cellStyle name="Обычный 8 5 10" xfId="51162"/>
    <cellStyle name="Обычный 8 5 10 2" xfId="51163"/>
    <cellStyle name="Обычный 8 5 11" xfId="51164"/>
    <cellStyle name="Обычный 8 5 11 2" xfId="51165"/>
    <cellStyle name="Обычный 8 5 12" xfId="51166"/>
    <cellStyle name="Обычный 8 5 12 2" xfId="51167"/>
    <cellStyle name="Обычный 8 5 13" xfId="51168"/>
    <cellStyle name="Обычный 8 5 13 2" xfId="51169"/>
    <cellStyle name="Обычный 8 5 14" xfId="51170"/>
    <cellStyle name="Обычный 8 5 14 2" xfId="51171"/>
    <cellStyle name="Обычный 8 5 15" xfId="51172"/>
    <cellStyle name="Обычный 8 5 15 2" xfId="51173"/>
    <cellStyle name="Обычный 8 5 16" xfId="51174"/>
    <cellStyle name="Обычный 8 5 16 2" xfId="51175"/>
    <cellStyle name="Обычный 8 5 17" xfId="51176"/>
    <cellStyle name="Обычный 8 5 17 2" xfId="51177"/>
    <cellStyle name="Обычный 8 5 18" xfId="51178"/>
    <cellStyle name="Обычный 8 5 18 2" xfId="51179"/>
    <cellStyle name="Обычный 8 5 19" xfId="51180"/>
    <cellStyle name="Обычный 8 5 19 2" xfId="51181"/>
    <cellStyle name="Обычный 8 5 2" xfId="51182"/>
    <cellStyle name="Обычный 8 5 2 10" xfId="51183"/>
    <cellStyle name="Обычный 8 5 2 10 2" xfId="51184"/>
    <cellStyle name="Обычный 8 5 2 11" xfId="51185"/>
    <cellStyle name="Обычный 8 5 2 11 2" xfId="51186"/>
    <cellStyle name="Обычный 8 5 2 12" xfId="51187"/>
    <cellStyle name="Обычный 8 5 2 12 2" xfId="51188"/>
    <cellStyle name="Обычный 8 5 2 13" xfId="51189"/>
    <cellStyle name="Обычный 8 5 2 13 2" xfId="51190"/>
    <cellStyle name="Обычный 8 5 2 14" xfId="51191"/>
    <cellStyle name="Обычный 8 5 2 14 2" xfId="51192"/>
    <cellStyle name="Обычный 8 5 2 15" xfId="51193"/>
    <cellStyle name="Обычный 8 5 2 15 2" xfId="51194"/>
    <cellStyle name="Обычный 8 5 2 16" xfId="51195"/>
    <cellStyle name="Обычный 8 5 2 16 2" xfId="51196"/>
    <cellStyle name="Обычный 8 5 2 17" xfId="51197"/>
    <cellStyle name="Обычный 8 5 2 17 2" xfId="51198"/>
    <cellStyle name="Обычный 8 5 2 18" xfId="51199"/>
    <cellStyle name="Обычный 8 5 2 18 2" xfId="51200"/>
    <cellStyle name="Обычный 8 5 2 19" xfId="51201"/>
    <cellStyle name="Обычный 8 5 2 19 2" xfId="51202"/>
    <cellStyle name="Обычный 8 5 2 2" xfId="51203"/>
    <cellStyle name="Обычный 8 5 2 2 10" xfId="51204"/>
    <cellStyle name="Обычный 8 5 2 2 10 2" xfId="51205"/>
    <cellStyle name="Обычный 8 5 2 2 11" xfId="51206"/>
    <cellStyle name="Обычный 8 5 2 2 11 2" xfId="51207"/>
    <cellStyle name="Обычный 8 5 2 2 12" xfId="51208"/>
    <cellStyle name="Обычный 8 5 2 2 12 2" xfId="51209"/>
    <cellStyle name="Обычный 8 5 2 2 13" xfId="51210"/>
    <cellStyle name="Обычный 8 5 2 2 13 2" xfId="51211"/>
    <cellStyle name="Обычный 8 5 2 2 14" xfId="51212"/>
    <cellStyle name="Обычный 8 5 2 2 14 2" xfId="51213"/>
    <cellStyle name="Обычный 8 5 2 2 15" xfId="51214"/>
    <cellStyle name="Обычный 8 5 2 2 15 2" xfId="51215"/>
    <cellStyle name="Обычный 8 5 2 2 16" xfId="51216"/>
    <cellStyle name="Обычный 8 5 2 2 16 2" xfId="51217"/>
    <cellStyle name="Обычный 8 5 2 2 17" xfId="51218"/>
    <cellStyle name="Обычный 8 5 2 2 17 2" xfId="51219"/>
    <cellStyle name="Обычный 8 5 2 2 18" xfId="51220"/>
    <cellStyle name="Обычный 8 5 2 2 18 2" xfId="51221"/>
    <cellStyle name="Обычный 8 5 2 2 19" xfId="51222"/>
    <cellStyle name="Обычный 8 5 2 2 19 2" xfId="51223"/>
    <cellStyle name="Обычный 8 5 2 2 2" xfId="51224"/>
    <cellStyle name="Обычный 8 5 2 2 2 2" xfId="51225"/>
    <cellStyle name="Обычный 8 5 2 2 20" xfId="51226"/>
    <cellStyle name="Обычный 8 5 2 2 20 2" xfId="51227"/>
    <cellStyle name="Обычный 8 5 2 2 21" xfId="51228"/>
    <cellStyle name="Обычный 8 5 2 2 21 2" xfId="51229"/>
    <cellStyle name="Обычный 8 5 2 2 22" xfId="51230"/>
    <cellStyle name="Обычный 8 5 2 2 22 2" xfId="51231"/>
    <cellStyle name="Обычный 8 5 2 2 23" xfId="51232"/>
    <cellStyle name="Обычный 8 5 2 2 23 2" xfId="51233"/>
    <cellStyle name="Обычный 8 5 2 2 24" xfId="51234"/>
    <cellStyle name="Обычный 8 5 2 2 24 2" xfId="51235"/>
    <cellStyle name="Обычный 8 5 2 2 25" xfId="51236"/>
    <cellStyle name="Обычный 8 5 2 2 25 2" xfId="51237"/>
    <cellStyle name="Обычный 8 5 2 2 26" xfId="51238"/>
    <cellStyle name="Обычный 8 5 2 2 26 2" xfId="51239"/>
    <cellStyle name="Обычный 8 5 2 2 27" xfId="51240"/>
    <cellStyle name="Обычный 8 5 2 2 27 2" xfId="51241"/>
    <cellStyle name="Обычный 8 5 2 2 28" xfId="51242"/>
    <cellStyle name="Обычный 8 5 2 2 28 2" xfId="51243"/>
    <cellStyle name="Обычный 8 5 2 2 29" xfId="51244"/>
    <cellStyle name="Обычный 8 5 2 2 29 2" xfId="51245"/>
    <cellStyle name="Обычный 8 5 2 2 3" xfId="51246"/>
    <cellStyle name="Обычный 8 5 2 2 3 2" xfId="51247"/>
    <cellStyle name="Обычный 8 5 2 2 30" xfId="51248"/>
    <cellStyle name="Обычный 8 5 2 2 30 2" xfId="51249"/>
    <cellStyle name="Обычный 8 5 2 2 31" xfId="51250"/>
    <cellStyle name="Обычный 8 5 2 2 31 2" xfId="51251"/>
    <cellStyle name="Обычный 8 5 2 2 32" xfId="51252"/>
    <cellStyle name="Обычный 8 5 2 2 32 2" xfId="51253"/>
    <cellStyle name="Обычный 8 5 2 2 33" xfId="51254"/>
    <cellStyle name="Обычный 8 5 2 2 33 2" xfId="51255"/>
    <cellStyle name="Обычный 8 5 2 2 34" xfId="51256"/>
    <cellStyle name="Обычный 8 5 2 2 34 2" xfId="51257"/>
    <cellStyle name="Обычный 8 5 2 2 35" xfId="51258"/>
    <cellStyle name="Обычный 8 5 2 2 4" xfId="51259"/>
    <cellStyle name="Обычный 8 5 2 2 4 2" xfId="51260"/>
    <cellStyle name="Обычный 8 5 2 2 5" xfId="51261"/>
    <cellStyle name="Обычный 8 5 2 2 5 2" xfId="51262"/>
    <cellStyle name="Обычный 8 5 2 2 6" xfId="51263"/>
    <cellStyle name="Обычный 8 5 2 2 6 2" xfId="51264"/>
    <cellStyle name="Обычный 8 5 2 2 7" xfId="51265"/>
    <cellStyle name="Обычный 8 5 2 2 7 2" xfId="51266"/>
    <cellStyle name="Обычный 8 5 2 2 8" xfId="51267"/>
    <cellStyle name="Обычный 8 5 2 2 8 2" xfId="51268"/>
    <cellStyle name="Обычный 8 5 2 2 9" xfId="51269"/>
    <cellStyle name="Обычный 8 5 2 2 9 2" xfId="51270"/>
    <cellStyle name="Обычный 8 5 2 20" xfId="51271"/>
    <cellStyle name="Обычный 8 5 2 20 2" xfId="51272"/>
    <cellStyle name="Обычный 8 5 2 21" xfId="51273"/>
    <cellStyle name="Обычный 8 5 2 21 2" xfId="51274"/>
    <cellStyle name="Обычный 8 5 2 22" xfId="51275"/>
    <cellStyle name="Обычный 8 5 2 22 2" xfId="51276"/>
    <cellStyle name="Обычный 8 5 2 23" xfId="51277"/>
    <cellStyle name="Обычный 8 5 2 23 2" xfId="51278"/>
    <cellStyle name="Обычный 8 5 2 24" xfId="51279"/>
    <cellStyle name="Обычный 8 5 2 24 2" xfId="51280"/>
    <cellStyle name="Обычный 8 5 2 25" xfId="51281"/>
    <cellStyle name="Обычный 8 5 2 25 2" xfId="51282"/>
    <cellStyle name="Обычный 8 5 2 26" xfId="51283"/>
    <cellStyle name="Обычный 8 5 2 26 2" xfId="51284"/>
    <cellStyle name="Обычный 8 5 2 27" xfId="51285"/>
    <cellStyle name="Обычный 8 5 2 27 2" xfId="51286"/>
    <cellStyle name="Обычный 8 5 2 28" xfId="51287"/>
    <cellStyle name="Обычный 8 5 2 28 2" xfId="51288"/>
    <cellStyle name="Обычный 8 5 2 29" xfId="51289"/>
    <cellStyle name="Обычный 8 5 2 29 2" xfId="51290"/>
    <cellStyle name="Обычный 8 5 2 3" xfId="51291"/>
    <cellStyle name="Обычный 8 5 2 3 2" xfId="51292"/>
    <cellStyle name="Обычный 8 5 2 30" xfId="51293"/>
    <cellStyle name="Обычный 8 5 2 30 2" xfId="51294"/>
    <cellStyle name="Обычный 8 5 2 31" xfId="51295"/>
    <cellStyle name="Обычный 8 5 2 31 2" xfId="51296"/>
    <cellStyle name="Обычный 8 5 2 32" xfId="51297"/>
    <cellStyle name="Обычный 8 5 2 32 2" xfId="51298"/>
    <cellStyle name="Обычный 8 5 2 33" xfId="51299"/>
    <cellStyle name="Обычный 8 5 2 33 2" xfId="51300"/>
    <cellStyle name="Обычный 8 5 2 34" xfId="51301"/>
    <cellStyle name="Обычный 8 5 2 34 2" xfId="51302"/>
    <cellStyle name="Обычный 8 5 2 35" xfId="51303"/>
    <cellStyle name="Обычный 8 5 2 35 2" xfId="51304"/>
    <cellStyle name="Обычный 8 5 2 36" xfId="51305"/>
    <cellStyle name="Обычный 8 5 2 36 2" xfId="51306"/>
    <cellStyle name="Обычный 8 5 2 37" xfId="51307"/>
    <cellStyle name="Обычный 8 5 2 4" xfId="51308"/>
    <cellStyle name="Обычный 8 5 2 4 2" xfId="51309"/>
    <cellStyle name="Обычный 8 5 2 5" xfId="51310"/>
    <cellStyle name="Обычный 8 5 2 5 2" xfId="51311"/>
    <cellStyle name="Обычный 8 5 2 6" xfId="51312"/>
    <cellStyle name="Обычный 8 5 2 6 2" xfId="51313"/>
    <cellStyle name="Обычный 8 5 2 7" xfId="51314"/>
    <cellStyle name="Обычный 8 5 2 7 2" xfId="51315"/>
    <cellStyle name="Обычный 8 5 2 8" xfId="51316"/>
    <cellStyle name="Обычный 8 5 2 8 2" xfId="51317"/>
    <cellStyle name="Обычный 8 5 2 9" xfId="51318"/>
    <cellStyle name="Обычный 8 5 2 9 2" xfId="51319"/>
    <cellStyle name="Обычный 8 5 20" xfId="51320"/>
    <cellStyle name="Обычный 8 5 20 2" xfId="51321"/>
    <cellStyle name="Обычный 8 5 21" xfId="51322"/>
    <cellStyle name="Обычный 8 5 21 2" xfId="51323"/>
    <cellStyle name="Обычный 8 5 22" xfId="51324"/>
    <cellStyle name="Обычный 8 5 22 2" xfId="51325"/>
    <cellStyle name="Обычный 8 5 23" xfId="51326"/>
    <cellStyle name="Обычный 8 5 23 2" xfId="51327"/>
    <cellStyle name="Обычный 8 5 24" xfId="51328"/>
    <cellStyle name="Обычный 8 5 24 2" xfId="51329"/>
    <cellStyle name="Обычный 8 5 25" xfId="51330"/>
    <cellStyle name="Обычный 8 5 25 2" xfId="51331"/>
    <cellStyle name="Обычный 8 5 26" xfId="51332"/>
    <cellStyle name="Обычный 8 5 26 2" xfId="51333"/>
    <cellStyle name="Обычный 8 5 27" xfId="51334"/>
    <cellStyle name="Обычный 8 5 27 2" xfId="51335"/>
    <cellStyle name="Обычный 8 5 28" xfId="51336"/>
    <cellStyle name="Обычный 8 5 28 2" xfId="51337"/>
    <cellStyle name="Обычный 8 5 29" xfId="51338"/>
    <cellStyle name="Обычный 8 5 29 2" xfId="51339"/>
    <cellStyle name="Обычный 8 5 3" xfId="51340"/>
    <cellStyle name="Обычный 8 5 3 10" xfId="51341"/>
    <cellStyle name="Обычный 8 5 3 10 2" xfId="51342"/>
    <cellStyle name="Обычный 8 5 3 11" xfId="51343"/>
    <cellStyle name="Обычный 8 5 3 11 2" xfId="51344"/>
    <cellStyle name="Обычный 8 5 3 12" xfId="51345"/>
    <cellStyle name="Обычный 8 5 3 12 2" xfId="51346"/>
    <cellStyle name="Обычный 8 5 3 13" xfId="51347"/>
    <cellStyle name="Обычный 8 5 3 13 2" xfId="51348"/>
    <cellStyle name="Обычный 8 5 3 14" xfId="51349"/>
    <cellStyle name="Обычный 8 5 3 14 2" xfId="51350"/>
    <cellStyle name="Обычный 8 5 3 15" xfId="51351"/>
    <cellStyle name="Обычный 8 5 3 15 2" xfId="51352"/>
    <cellStyle name="Обычный 8 5 3 16" xfId="51353"/>
    <cellStyle name="Обычный 8 5 3 16 2" xfId="51354"/>
    <cellStyle name="Обычный 8 5 3 17" xfId="51355"/>
    <cellStyle name="Обычный 8 5 3 17 2" xfId="51356"/>
    <cellStyle name="Обычный 8 5 3 18" xfId="51357"/>
    <cellStyle name="Обычный 8 5 3 18 2" xfId="51358"/>
    <cellStyle name="Обычный 8 5 3 19" xfId="51359"/>
    <cellStyle name="Обычный 8 5 3 19 2" xfId="51360"/>
    <cellStyle name="Обычный 8 5 3 2" xfId="51361"/>
    <cellStyle name="Обычный 8 5 3 2 2" xfId="51362"/>
    <cellStyle name="Обычный 8 5 3 20" xfId="51363"/>
    <cellStyle name="Обычный 8 5 3 20 2" xfId="51364"/>
    <cellStyle name="Обычный 8 5 3 21" xfId="51365"/>
    <cellStyle name="Обычный 8 5 3 21 2" xfId="51366"/>
    <cellStyle name="Обычный 8 5 3 22" xfId="51367"/>
    <cellStyle name="Обычный 8 5 3 22 2" xfId="51368"/>
    <cellStyle name="Обычный 8 5 3 23" xfId="51369"/>
    <cellStyle name="Обычный 8 5 3 23 2" xfId="51370"/>
    <cellStyle name="Обычный 8 5 3 24" xfId="51371"/>
    <cellStyle name="Обычный 8 5 3 24 2" xfId="51372"/>
    <cellStyle name="Обычный 8 5 3 25" xfId="51373"/>
    <cellStyle name="Обычный 8 5 3 25 2" xfId="51374"/>
    <cellStyle name="Обычный 8 5 3 26" xfId="51375"/>
    <cellStyle name="Обычный 8 5 3 26 2" xfId="51376"/>
    <cellStyle name="Обычный 8 5 3 27" xfId="51377"/>
    <cellStyle name="Обычный 8 5 3 27 2" xfId="51378"/>
    <cellStyle name="Обычный 8 5 3 28" xfId="51379"/>
    <cellStyle name="Обычный 8 5 3 28 2" xfId="51380"/>
    <cellStyle name="Обычный 8 5 3 29" xfId="51381"/>
    <cellStyle name="Обычный 8 5 3 29 2" xfId="51382"/>
    <cellStyle name="Обычный 8 5 3 3" xfId="51383"/>
    <cellStyle name="Обычный 8 5 3 3 2" xfId="51384"/>
    <cellStyle name="Обычный 8 5 3 30" xfId="51385"/>
    <cellStyle name="Обычный 8 5 3 30 2" xfId="51386"/>
    <cellStyle name="Обычный 8 5 3 31" xfId="51387"/>
    <cellStyle name="Обычный 8 5 3 31 2" xfId="51388"/>
    <cellStyle name="Обычный 8 5 3 32" xfId="51389"/>
    <cellStyle name="Обычный 8 5 3 32 2" xfId="51390"/>
    <cellStyle name="Обычный 8 5 3 33" xfId="51391"/>
    <cellStyle name="Обычный 8 5 3 33 2" xfId="51392"/>
    <cellStyle name="Обычный 8 5 3 34" xfId="51393"/>
    <cellStyle name="Обычный 8 5 3 34 2" xfId="51394"/>
    <cellStyle name="Обычный 8 5 3 35" xfId="51395"/>
    <cellStyle name="Обычный 8 5 3 4" xfId="51396"/>
    <cellStyle name="Обычный 8 5 3 4 2" xfId="51397"/>
    <cellStyle name="Обычный 8 5 3 5" xfId="51398"/>
    <cellStyle name="Обычный 8 5 3 5 2" xfId="51399"/>
    <cellStyle name="Обычный 8 5 3 6" xfId="51400"/>
    <cellStyle name="Обычный 8 5 3 6 2" xfId="51401"/>
    <cellStyle name="Обычный 8 5 3 7" xfId="51402"/>
    <cellStyle name="Обычный 8 5 3 7 2" xfId="51403"/>
    <cellStyle name="Обычный 8 5 3 8" xfId="51404"/>
    <cellStyle name="Обычный 8 5 3 8 2" xfId="51405"/>
    <cellStyle name="Обычный 8 5 3 9" xfId="51406"/>
    <cellStyle name="Обычный 8 5 3 9 2" xfId="51407"/>
    <cellStyle name="Обычный 8 5 30" xfId="51408"/>
    <cellStyle name="Обычный 8 5 30 2" xfId="51409"/>
    <cellStyle name="Обычный 8 5 31" xfId="51410"/>
    <cellStyle name="Обычный 8 5 31 2" xfId="51411"/>
    <cellStyle name="Обычный 8 5 32" xfId="51412"/>
    <cellStyle name="Обычный 8 5 32 2" xfId="51413"/>
    <cellStyle name="Обычный 8 5 33" xfId="51414"/>
    <cellStyle name="Обычный 8 5 33 2" xfId="51415"/>
    <cellStyle name="Обычный 8 5 34" xfId="51416"/>
    <cellStyle name="Обычный 8 5 34 2" xfId="51417"/>
    <cellStyle name="Обычный 8 5 35" xfId="51418"/>
    <cellStyle name="Обычный 8 5 35 2" xfId="51419"/>
    <cellStyle name="Обычный 8 5 36" xfId="51420"/>
    <cellStyle name="Обычный 8 5 36 2" xfId="51421"/>
    <cellStyle name="Обычный 8 5 37" xfId="51422"/>
    <cellStyle name="Обычный 8 5 37 2" xfId="51423"/>
    <cellStyle name="Обычный 8 5 38" xfId="51424"/>
    <cellStyle name="Обычный 8 5 4" xfId="51425"/>
    <cellStyle name="Обычный 8 5 4 2" xfId="51426"/>
    <cellStyle name="Обычный 8 5 5" xfId="51427"/>
    <cellStyle name="Обычный 8 5 5 2" xfId="51428"/>
    <cellStyle name="Обычный 8 5 6" xfId="51429"/>
    <cellStyle name="Обычный 8 5 6 2" xfId="51430"/>
    <cellStyle name="Обычный 8 5 7" xfId="51431"/>
    <cellStyle name="Обычный 8 5 7 2" xfId="51432"/>
    <cellStyle name="Обычный 8 5 8" xfId="51433"/>
    <cellStyle name="Обычный 8 5 8 2" xfId="51434"/>
    <cellStyle name="Обычный 8 5 9" xfId="51435"/>
    <cellStyle name="Обычный 8 5 9 2" xfId="51436"/>
    <cellStyle name="Обычный 8 6" xfId="51437"/>
    <cellStyle name="Обычный 8 6 10" xfId="51438"/>
    <cellStyle name="Обычный 8 6 10 2" xfId="51439"/>
    <cellStyle name="Обычный 8 6 11" xfId="51440"/>
    <cellStyle name="Обычный 8 6 11 2" xfId="51441"/>
    <cellStyle name="Обычный 8 6 12" xfId="51442"/>
    <cellStyle name="Обычный 8 6 12 2" xfId="51443"/>
    <cellStyle name="Обычный 8 6 13" xfId="51444"/>
    <cellStyle name="Обычный 8 6 13 2" xfId="51445"/>
    <cellStyle name="Обычный 8 6 14" xfId="51446"/>
    <cellStyle name="Обычный 8 6 14 2" xfId="51447"/>
    <cellStyle name="Обычный 8 6 15" xfId="51448"/>
    <cellStyle name="Обычный 8 6 15 2" xfId="51449"/>
    <cellStyle name="Обычный 8 6 16" xfId="51450"/>
    <cellStyle name="Обычный 8 6 16 2" xfId="51451"/>
    <cellStyle name="Обычный 8 6 17" xfId="51452"/>
    <cellStyle name="Обычный 8 6 17 2" xfId="51453"/>
    <cellStyle name="Обычный 8 6 18" xfId="51454"/>
    <cellStyle name="Обычный 8 6 18 2" xfId="51455"/>
    <cellStyle name="Обычный 8 6 19" xfId="51456"/>
    <cellStyle name="Обычный 8 6 19 2" xfId="51457"/>
    <cellStyle name="Обычный 8 6 2" xfId="51458"/>
    <cellStyle name="Обычный 8 6 2 10" xfId="51459"/>
    <cellStyle name="Обычный 8 6 2 10 2" xfId="51460"/>
    <cellStyle name="Обычный 8 6 2 11" xfId="51461"/>
    <cellStyle name="Обычный 8 6 2 11 2" xfId="51462"/>
    <cellStyle name="Обычный 8 6 2 12" xfId="51463"/>
    <cellStyle name="Обычный 8 6 2 12 2" xfId="51464"/>
    <cellStyle name="Обычный 8 6 2 13" xfId="51465"/>
    <cellStyle name="Обычный 8 6 2 13 2" xfId="51466"/>
    <cellStyle name="Обычный 8 6 2 14" xfId="51467"/>
    <cellStyle name="Обычный 8 6 2 14 2" xfId="51468"/>
    <cellStyle name="Обычный 8 6 2 15" xfId="51469"/>
    <cellStyle name="Обычный 8 6 2 15 2" xfId="51470"/>
    <cellStyle name="Обычный 8 6 2 16" xfId="51471"/>
    <cellStyle name="Обычный 8 6 2 16 2" xfId="51472"/>
    <cellStyle name="Обычный 8 6 2 17" xfId="51473"/>
    <cellStyle name="Обычный 8 6 2 17 2" xfId="51474"/>
    <cellStyle name="Обычный 8 6 2 18" xfId="51475"/>
    <cellStyle name="Обычный 8 6 2 18 2" xfId="51476"/>
    <cellStyle name="Обычный 8 6 2 19" xfId="51477"/>
    <cellStyle name="Обычный 8 6 2 19 2" xfId="51478"/>
    <cellStyle name="Обычный 8 6 2 2" xfId="51479"/>
    <cellStyle name="Обычный 8 6 2 2 2" xfId="51480"/>
    <cellStyle name="Обычный 8 6 2 20" xfId="51481"/>
    <cellStyle name="Обычный 8 6 2 20 2" xfId="51482"/>
    <cellStyle name="Обычный 8 6 2 21" xfId="51483"/>
    <cellStyle name="Обычный 8 6 2 21 2" xfId="51484"/>
    <cellStyle name="Обычный 8 6 2 22" xfId="51485"/>
    <cellStyle name="Обычный 8 6 2 22 2" xfId="51486"/>
    <cellStyle name="Обычный 8 6 2 23" xfId="51487"/>
    <cellStyle name="Обычный 8 6 2 23 2" xfId="51488"/>
    <cellStyle name="Обычный 8 6 2 24" xfId="51489"/>
    <cellStyle name="Обычный 8 6 2 24 2" xfId="51490"/>
    <cellStyle name="Обычный 8 6 2 25" xfId="51491"/>
    <cellStyle name="Обычный 8 6 2 25 2" xfId="51492"/>
    <cellStyle name="Обычный 8 6 2 26" xfId="51493"/>
    <cellStyle name="Обычный 8 6 2 26 2" xfId="51494"/>
    <cellStyle name="Обычный 8 6 2 27" xfId="51495"/>
    <cellStyle name="Обычный 8 6 2 27 2" xfId="51496"/>
    <cellStyle name="Обычный 8 6 2 28" xfId="51497"/>
    <cellStyle name="Обычный 8 6 2 28 2" xfId="51498"/>
    <cellStyle name="Обычный 8 6 2 29" xfId="51499"/>
    <cellStyle name="Обычный 8 6 2 29 2" xfId="51500"/>
    <cellStyle name="Обычный 8 6 2 3" xfId="51501"/>
    <cellStyle name="Обычный 8 6 2 3 2" xfId="51502"/>
    <cellStyle name="Обычный 8 6 2 30" xfId="51503"/>
    <cellStyle name="Обычный 8 6 2 30 2" xfId="51504"/>
    <cellStyle name="Обычный 8 6 2 31" xfId="51505"/>
    <cellStyle name="Обычный 8 6 2 31 2" xfId="51506"/>
    <cellStyle name="Обычный 8 6 2 32" xfId="51507"/>
    <cellStyle name="Обычный 8 6 2 32 2" xfId="51508"/>
    <cellStyle name="Обычный 8 6 2 33" xfId="51509"/>
    <cellStyle name="Обычный 8 6 2 33 2" xfId="51510"/>
    <cellStyle name="Обычный 8 6 2 34" xfId="51511"/>
    <cellStyle name="Обычный 8 6 2 34 2" xfId="51512"/>
    <cellStyle name="Обычный 8 6 2 35" xfId="51513"/>
    <cellStyle name="Обычный 8 6 2 4" xfId="51514"/>
    <cellStyle name="Обычный 8 6 2 4 2" xfId="51515"/>
    <cellStyle name="Обычный 8 6 2 5" xfId="51516"/>
    <cellStyle name="Обычный 8 6 2 5 2" xfId="51517"/>
    <cellStyle name="Обычный 8 6 2 6" xfId="51518"/>
    <cellStyle name="Обычный 8 6 2 6 2" xfId="51519"/>
    <cellStyle name="Обычный 8 6 2 7" xfId="51520"/>
    <cellStyle name="Обычный 8 6 2 7 2" xfId="51521"/>
    <cellStyle name="Обычный 8 6 2 8" xfId="51522"/>
    <cellStyle name="Обычный 8 6 2 8 2" xfId="51523"/>
    <cellStyle name="Обычный 8 6 2 9" xfId="51524"/>
    <cellStyle name="Обычный 8 6 2 9 2" xfId="51525"/>
    <cellStyle name="Обычный 8 6 20" xfId="51526"/>
    <cellStyle name="Обычный 8 6 20 2" xfId="51527"/>
    <cellStyle name="Обычный 8 6 21" xfId="51528"/>
    <cellStyle name="Обычный 8 6 21 2" xfId="51529"/>
    <cellStyle name="Обычный 8 6 22" xfId="51530"/>
    <cellStyle name="Обычный 8 6 22 2" xfId="51531"/>
    <cellStyle name="Обычный 8 6 23" xfId="51532"/>
    <cellStyle name="Обычный 8 6 23 2" xfId="51533"/>
    <cellStyle name="Обычный 8 6 24" xfId="51534"/>
    <cellStyle name="Обычный 8 6 24 2" xfId="51535"/>
    <cellStyle name="Обычный 8 6 25" xfId="51536"/>
    <cellStyle name="Обычный 8 6 25 2" xfId="51537"/>
    <cellStyle name="Обычный 8 6 26" xfId="51538"/>
    <cellStyle name="Обычный 8 6 26 2" xfId="51539"/>
    <cellStyle name="Обычный 8 6 27" xfId="51540"/>
    <cellStyle name="Обычный 8 6 27 2" xfId="51541"/>
    <cellStyle name="Обычный 8 6 28" xfId="51542"/>
    <cellStyle name="Обычный 8 6 28 2" xfId="51543"/>
    <cellStyle name="Обычный 8 6 29" xfId="51544"/>
    <cellStyle name="Обычный 8 6 29 2" xfId="51545"/>
    <cellStyle name="Обычный 8 6 3" xfId="51546"/>
    <cellStyle name="Обычный 8 6 3 2" xfId="51547"/>
    <cellStyle name="Обычный 8 6 30" xfId="51548"/>
    <cellStyle name="Обычный 8 6 30 2" xfId="51549"/>
    <cellStyle name="Обычный 8 6 31" xfId="51550"/>
    <cellStyle name="Обычный 8 6 31 2" xfId="51551"/>
    <cellStyle name="Обычный 8 6 32" xfId="51552"/>
    <cellStyle name="Обычный 8 6 32 2" xfId="51553"/>
    <cellStyle name="Обычный 8 6 33" xfId="51554"/>
    <cellStyle name="Обычный 8 6 33 2" xfId="51555"/>
    <cellStyle name="Обычный 8 6 34" xfId="51556"/>
    <cellStyle name="Обычный 8 6 34 2" xfId="51557"/>
    <cellStyle name="Обычный 8 6 35" xfId="51558"/>
    <cellStyle name="Обычный 8 6 35 2" xfId="51559"/>
    <cellStyle name="Обычный 8 6 36" xfId="51560"/>
    <cellStyle name="Обычный 8 6 36 2" xfId="51561"/>
    <cellStyle name="Обычный 8 6 37" xfId="51562"/>
    <cellStyle name="Обычный 8 6 4" xfId="51563"/>
    <cellStyle name="Обычный 8 6 4 2" xfId="51564"/>
    <cellStyle name="Обычный 8 6 5" xfId="51565"/>
    <cellStyle name="Обычный 8 6 5 2" xfId="51566"/>
    <cellStyle name="Обычный 8 6 6" xfId="51567"/>
    <cellStyle name="Обычный 8 6 6 2" xfId="51568"/>
    <cellStyle name="Обычный 8 6 7" xfId="51569"/>
    <cellStyle name="Обычный 8 6 7 2" xfId="51570"/>
    <cellStyle name="Обычный 8 6 8" xfId="51571"/>
    <cellStyle name="Обычный 8 6 8 2" xfId="51572"/>
    <cellStyle name="Обычный 8 6 9" xfId="51573"/>
    <cellStyle name="Обычный 8 6 9 2" xfId="51574"/>
    <cellStyle name="Обычный 8 7" xfId="51575"/>
    <cellStyle name="Обычный 8 7 10" xfId="51576"/>
    <cellStyle name="Обычный 8 7 10 2" xfId="51577"/>
    <cellStyle name="Обычный 8 7 11" xfId="51578"/>
    <cellStyle name="Обычный 8 7 11 2" xfId="51579"/>
    <cellStyle name="Обычный 8 7 12" xfId="51580"/>
    <cellStyle name="Обычный 8 7 12 2" xfId="51581"/>
    <cellStyle name="Обычный 8 7 13" xfId="51582"/>
    <cellStyle name="Обычный 8 7 13 2" xfId="51583"/>
    <cellStyle name="Обычный 8 7 14" xfId="51584"/>
    <cellStyle name="Обычный 8 7 14 2" xfId="51585"/>
    <cellStyle name="Обычный 8 7 15" xfId="51586"/>
    <cellStyle name="Обычный 8 7 15 2" xfId="51587"/>
    <cellStyle name="Обычный 8 7 16" xfId="51588"/>
    <cellStyle name="Обычный 8 7 16 2" xfId="51589"/>
    <cellStyle name="Обычный 8 7 17" xfId="51590"/>
    <cellStyle name="Обычный 8 7 17 2" xfId="51591"/>
    <cellStyle name="Обычный 8 7 18" xfId="51592"/>
    <cellStyle name="Обычный 8 7 18 2" xfId="51593"/>
    <cellStyle name="Обычный 8 7 19" xfId="51594"/>
    <cellStyle name="Обычный 8 7 19 2" xfId="51595"/>
    <cellStyle name="Обычный 8 7 2" xfId="51596"/>
    <cellStyle name="Обычный 8 7 2 10" xfId="51597"/>
    <cellStyle name="Обычный 8 7 2 10 2" xfId="51598"/>
    <cellStyle name="Обычный 8 7 2 11" xfId="51599"/>
    <cellStyle name="Обычный 8 7 2 11 2" xfId="51600"/>
    <cellStyle name="Обычный 8 7 2 12" xfId="51601"/>
    <cellStyle name="Обычный 8 7 2 12 2" xfId="51602"/>
    <cellStyle name="Обычный 8 7 2 13" xfId="51603"/>
    <cellStyle name="Обычный 8 7 2 13 2" xfId="51604"/>
    <cellStyle name="Обычный 8 7 2 14" xfId="51605"/>
    <cellStyle name="Обычный 8 7 2 14 2" xfId="51606"/>
    <cellStyle name="Обычный 8 7 2 15" xfId="51607"/>
    <cellStyle name="Обычный 8 7 2 15 2" xfId="51608"/>
    <cellStyle name="Обычный 8 7 2 16" xfId="51609"/>
    <cellStyle name="Обычный 8 7 2 16 2" xfId="51610"/>
    <cellStyle name="Обычный 8 7 2 17" xfId="51611"/>
    <cellStyle name="Обычный 8 7 2 17 2" xfId="51612"/>
    <cellStyle name="Обычный 8 7 2 18" xfId="51613"/>
    <cellStyle name="Обычный 8 7 2 18 2" xfId="51614"/>
    <cellStyle name="Обычный 8 7 2 19" xfId="51615"/>
    <cellStyle name="Обычный 8 7 2 19 2" xfId="51616"/>
    <cellStyle name="Обычный 8 7 2 2" xfId="51617"/>
    <cellStyle name="Обычный 8 7 2 2 2" xfId="51618"/>
    <cellStyle name="Обычный 8 7 2 20" xfId="51619"/>
    <cellStyle name="Обычный 8 7 2 20 2" xfId="51620"/>
    <cellStyle name="Обычный 8 7 2 21" xfId="51621"/>
    <cellStyle name="Обычный 8 7 2 21 2" xfId="51622"/>
    <cellStyle name="Обычный 8 7 2 22" xfId="51623"/>
    <cellStyle name="Обычный 8 7 2 22 2" xfId="51624"/>
    <cellStyle name="Обычный 8 7 2 23" xfId="51625"/>
    <cellStyle name="Обычный 8 7 2 23 2" xfId="51626"/>
    <cellStyle name="Обычный 8 7 2 24" xfId="51627"/>
    <cellStyle name="Обычный 8 7 2 24 2" xfId="51628"/>
    <cellStyle name="Обычный 8 7 2 25" xfId="51629"/>
    <cellStyle name="Обычный 8 7 2 25 2" xfId="51630"/>
    <cellStyle name="Обычный 8 7 2 26" xfId="51631"/>
    <cellStyle name="Обычный 8 7 2 26 2" xfId="51632"/>
    <cellStyle name="Обычный 8 7 2 27" xfId="51633"/>
    <cellStyle name="Обычный 8 7 2 27 2" xfId="51634"/>
    <cellStyle name="Обычный 8 7 2 28" xfId="51635"/>
    <cellStyle name="Обычный 8 7 2 28 2" xfId="51636"/>
    <cellStyle name="Обычный 8 7 2 29" xfId="51637"/>
    <cellStyle name="Обычный 8 7 2 29 2" xfId="51638"/>
    <cellStyle name="Обычный 8 7 2 3" xfId="51639"/>
    <cellStyle name="Обычный 8 7 2 3 2" xfId="51640"/>
    <cellStyle name="Обычный 8 7 2 30" xfId="51641"/>
    <cellStyle name="Обычный 8 7 2 30 2" xfId="51642"/>
    <cellStyle name="Обычный 8 7 2 31" xfId="51643"/>
    <cellStyle name="Обычный 8 7 2 31 2" xfId="51644"/>
    <cellStyle name="Обычный 8 7 2 32" xfId="51645"/>
    <cellStyle name="Обычный 8 7 2 32 2" xfId="51646"/>
    <cellStyle name="Обычный 8 7 2 33" xfId="51647"/>
    <cellStyle name="Обычный 8 7 2 33 2" xfId="51648"/>
    <cellStyle name="Обычный 8 7 2 34" xfId="51649"/>
    <cellStyle name="Обычный 8 7 2 34 2" xfId="51650"/>
    <cellStyle name="Обычный 8 7 2 35" xfId="51651"/>
    <cellStyle name="Обычный 8 7 2 4" xfId="51652"/>
    <cellStyle name="Обычный 8 7 2 4 2" xfId="51653"/>
    <cellStyle name="Обычный 8 7 2 5" xfId="51654"/>
    <cellStyle name="Обычный 8 7 2 5 2" xfId="51655"/>
    <cellStyle name="Обычный 8 7 2 6" xfId="51656"/>
    <cellStyle name="Обычный 8 7 2 6 2" xfId="51657"/>
    <cellStyle name="Обычный 8 7 2 7" xfId="51658"/>
    <cellStyle name="Обычный 8 7 2 7 2" xfId="51659"/>
    <cellStyle name="Обычный 8 7 2 8" xfId="51660"/>
    <cellStyle name="Обычный 8 7 2 8 2" xfId="51661"/>
    <cellStyle name="Обычный 8 7 2 9" xfId="51662"/>
    <cellStyle name="Обычный 8 7 2 9 2" xfId="51663"/>
    <cellStyle name="Обычный 8 7 20" xfId="51664"/>
    <cellStyle name="Обычный 8 7 20 2" xfId="51665"/>
    <cellStyle name="Обычный 8 7 21" xfId="51666"/>
    <cellStyle name="Обычный 8 7 21 2" xfId="51667"/>
    <cellStyle name="Обычный 8 7 22" xfId="51668"/>
    <cellStyle name="Обычный 8 7 22 2" xfId="51669"/>
    <cellStyle name="Обычный 8 7 23" xfId="51670"/>
    <cellStyle name="Обычный 8 7 23 2" xfId="51671"/>
    <cellStyle name="Обычный 8 7 24" xfId="51672"/>
    <cellStyle name="Обычный 8 7 24 2" xfId="51673"/>
    <cellStyle name="Обычный 8 7 25" xfId="51674"/>
    <cellStyle name="Обычный 8 7 25 2" xfId="51675"/>
    <cellStyle name="Обычный 8 7 26" xfId="51676"/>
    <cellStyle name="Обычный 8 7 26 2" xfId="51677"/>
    <cellStyle name="Обычный 8 7 27" xfId="51678"/>
    <cellStyle name="Обычный 8 7 27 2" xfId="51679"/>
    <cellStyle name="Обычный 8 7 28" xfId="51680"/>
    <cellStyle name="Обычный 8 7 28 2" xfId="51681"/>
    <cellStyle name="Обычный 8 7 29" xfId="51682"/>
    <cellStyle name="Обычный 8 7 29 2" xfId="51683"/>
    <cellStyle name="Обычный 8 7 3" xfId="51684"/>
    <cellStyle name="Обычный 8 7 3 2" xfId="51685"/>
    <cellStyle name="Обычный 8 7 30" xfId="51686"/>
    <cellStyle name="Обычный 8 7 30 2" xfId="51687"/>
    <cellStyle name="Обычный 8 7 31" xfId="51688"/>
    <cellStyle name="Обычный 8 7 31 2" xfId="51689"/>
    <cellStyle name="Обычный 8 7 32" xfId="51690"/>
    <cellStyle name="Обычный 8 7 32 2" xfId="51691"/>
    <cellStyle name="Обычный 8 7 33" xfId="51692"/>
    <cellStyle name="Обычный 8 7 33 2" xfId="51693"/>
    <cellStyle name="Обычный 8 7 34" xfId="51694"/>
    <cellStyle name="Обычный 8 7 34 2" xfId="51695"/>
    <cellStyle name="Обычный 8 7 35" xfId="51696"/>
    <cellStyle name="Обычный 8 7 35 2" xfId="51697"/>
    <cellStyle name="Обычный 8 7 36" xfId="51698"/>
    <cellStyle name="Обычный 8 7 36 2" xfId="51699"/>
    <cellStyle name="Обычный 8 7 37" xfId="51700"/>
    <cellStyle name="Обычный 8 7 4" xfId="51701"/>
    <cellStyle name="Обычный 8 7 4 2" xfId="51702"/>
    <cellStyle name="Обычный 8 7 5" xfId="51703"/>
    <cellStyle name="Обычный 8 7 5 2" xfId="51704"/>
    <cellStyle name="Обычный 8 7 6" xfId="51705"/>
    <cellStyle name="Обычный 8 7 6 2" xfId="51706"/>
    <cellStyle name="Обычный 8 7 7" xfId="51707"/>
    <cellStyle name="Обычный 8 7 7 2" xfId="51708"/>
    <cellStyle name="Обычный 8 7 8" xfId="51709"/>
    <cellStyle name="Обычный 8 7 8 2" xfId="51710"/>
    <cellStyle name="Обычный 8 7 9" xfId="51711"/>
    <cellStyle name="Обычный 8 7 9 2" xfId="51712"/>
    <cellStyle name="Обычный 8 8" xfId="51713"/>
    <cellStyle name="Обычный 8 8 10" xfId="51714"/>
    <cellStyle name="Обычный 8 8 10 2" xfId="51715"/>
    <cellStyle name="Обычный 8 8 11" xfId="51716"/>
    <cellStyle name="Обычный 8 8 11 2" xfId="51717"/>
    <cellStyle name="Обычный 8 8 12" xfId="51718"/>
    <cellStyle name="Обычный 8 8 12 2" xfId="51719"/>
    <cellStyle name="Обычный 8 8 13" xfId="51720"/>
    <cellStyle name="Обычный 8 8 13 2" xfId="51721"/>
    <cellStyle name="Обычный 8 8 14" xfId="51722"/>
    <cellStyle name="Обычный 8 8 14 2" xfId="51723"/>
    <cellStyle name="Обычный 8 8 15" xfId="51724"/>
    <cellStyle name="Обычный 8 8 15 2" xfId="51725"/>
    <cellStyle name="Обычный 8 8 16" xfId="51726"/>
    <cellStyle name="Обычный 8 8 16 2" xfId="51727"/>
    <cellStyle name="Обычный 8 8 17" xfId="51728"/>
    <cellStyle name="Обычный 8 8 17 2" xfId="51729"/>
    <cellStyle name="Обычный 8 8 18" xfId="51730"/>
    <cellStyle name="Обычный 8 8 18 2" xfId="51731"/>
    <cellStyle name="Обычный 8 8 19" xfId="51732"/>
    <cellStyle name="Обычный 8 8 19 2" xfId="51733"/>
    <cellStyle name="Обычный 8 8 2" xfId="51734"/>
    <cellStyle name="Обычный 8 8 2 10" xfId="51735"/>
    <cellStyle name="Обычный 8 8 2 10 2" xfId="51736"/>
    <cellStyle name="Обычный 8 8 2 11" xfId="51737"/>
    <cellStyle name="Обычный 8 8 2 11 2" xfId="51738"/>
    <cellStyle name="Обычный 8 8 2 12" xfId="51739"/>
    <cellStyle name="Обычный 8 8 2 12 2" xfId="51740"/>
    <cellStyle name="Обычный 8 8 2 13" xfId="51741"/>
    <cellStyle name="Обычный 8 8 2 13 2" xfId="51742"/>
    <cellStyle name="Обычный 8 8 2 14" xfId="51743"/>
    <cellStyle name="Обычный 8 8 2 14 2" xfId="51744"/>
    <cellStyle name="Обычный 8 8 2 15" xfId="51745"/>
    <cellStyle name="Обычный 8 8 2 15 2" xfId="51746"/>
    <cellStyle name="Обычный 8 8 2 16" xfId="51747"/>
    <cellStyle name="Обычный 8 8 2 16 2" xfId="51748"/>
    <cellStyle name="Обычный 8 8 2 17" xfId="51749"/>
    <cellStyle name="Обычный 8 8 2 17 2" xfId="51750"/>
    <cellStyle name="Обычный 8 8 2 18" xfId="51751"/>
    <cellStyle name="Обычный 8 8 2 18 2" xfId="51752"/>
    <cellStyle name="Обычный 8 8 2 19" xfId="51753"/>
    <cellStyle name="Обычный 8 8 2 19 2" xfId="51754"/>
    <cellStyle name="Обычный 8 8 2 2" xfId="51755"/>
    <cellStyle name="Обычный 8 8 2 2 2" xfId="51756"/>
    <cellStyle name="Обычный 8 8 2 20" xfId="51757"/>
    <cellStyle name="Обычный 8 8 2 20 2" xfId="51758"/>
    <cellStyle name="Обычный 8 8 2 21" xfId="51759"/>
    <cellStyle name="Обычный 8 8 2 21 2" xfId="51760"/>
    <cellStyle name="Обычный 8 8 2 22" xfId="51761"/>
    <cellStyle name="Обычный 8 8 2 22 2" xfId="51762"/>
    <cellStyle name="Обычный 8 8 2 23" xfId="51763"/>
    <cellStyle name="Обычный 8 8 2 23 2" xfId="51764"/>
    <cellStyle name="Обычный 8 8 2 24" xfId="51765"/>
    <cellStyle name="Обычный 8 8 2 24 2" xfId="51766"/>
    <cellStyle name="Обычный 8 8 2 25" xfId="51767"/>
    <cellStyle name="Обычный 8 8 2 25 2" xfId="51768"/>
    <cellStyle name="Обычный 8 8 2 26" xfId="51769"/>
    <cellStyle name="Обычный 8 8 2 26 2" xfId="51770"/>
    <cellStyle name="Обычный 8 8 2 27" xfId="51771"/>
    <cellStyle name="Обычный 8 8 2 27 2" xfId="51772"/>
    <cellStyle name="Обычный 8 8 2 28" xfId="51773"/>
    <cellStyle name="Обычный 8 8 2 28 2" xfId="51774"/>
    <cellStyle name="Обычный 8 8 2 29" xfId="51775"/>
    <cellStyle name="Обычный 8 8 2 29 2" xfId="51776"/>
    <cellStyle name="Обычный 8 8 2 3" xfId="51777"/>
    <cellStyle name="Обычный 8 8 2 3 2" xfId="51778"/>
    <cellStyle name="Обычный 8 8 2 30" xfId="51779"/>
    <cellStyle name="Обычный 8 8 2 30 2" xfId="51780"/>
    <cellStyle name="Обычный 8 8 2 31" xfId="51781"/>
    <cellStyle name="Обычный 8 8 2 31 2" xfId="51782"/>
    <cellStyle name="Обычный 8 8 2 32" xfId="51783"/>
    <cellStyle name="Обычный 8 8 2 32 2" xfId="51784"/>
    <cellStyle name="Обычный 8 8 2 33" xfId="51785"/>
    <cellStyle name="Обычный 8 8 2 33 2" xfId="51786"/>
    <cellStyle name="Обычный 8 8 2 34" xfId="51787"/>
    <cellStyle name="Обычный 8 8 2 34 2" xfId="51788"/>
    <cellStyle name="Обычный 8 8 2 35" xfId="51789"/>
    <cellStyle name="Обычный 8 8 2 4" xfId="51790"/>
    <cellStyle name="Обычный 8 8 2 4 2" xfId="51791"/>
    <cellStyle name="Обычный 8 8 2 5" xfId="51792"/>
    <cellStyle name="Обычный 8 8 2 5 2" xfId="51793"/>
    <cellStyle name="Обычный 8 8 2 6" xfId="51794"/>
    <cellStyle name="Обычный 8 8 2 6 2" xfId="51795"/>
    <cellStyle name="Обычный 8 8 2 7" xfId="51796"/>
    <cellStyle name="Обычный 8 8 2 7 2" xfId="51797"/>
    <cellStyle name="Обычный 8 8 2 8" xfId="51798"/>
    <cellStyle name="Обычный 8 8 2 8 2" xfId="51799"/>
    <cellStyle name="Обычный 8 8 2 9" xfId="51800"/>
    <cellStyle name="Обычный 8 8 2 9 2" xfId="51801"/>
    <cellStyle name="Обычный 8 8 20" xfId="51802"/>
    <cellStyle name="Обычный 8 8 20 2" xfId="51803"/>
    <cellStyle name="Обычный 8 8 21" xfId="51804"/>
    <cellStyle name="Обычный 8 8 21 2" xfId="51805"/>
    <cellStyle name="Обычный 8 8 22" xfId="51806"/>
    <cellStyle name="Обычный 8 8 22 2" xfId="51807"/>
    <cellStyle name="Обычный 8 8 23" xfId="51808"/>
    <cellStyle name="Обычный 8 8 23 2" xfId="51809"/>
    <cellStyle name="Обычный 8 8 24" xfId="51810"/>
    <cellStyle name="Обычный 8 8 24 2" xfId="51811"/>
    <cellStyle name="Обычный 8 8 25" xfId="51812"/>
    <cellStyle name="Обычный 8 8 25 2" xfId="51813"/>
    <cellStyle name="Обычный 8 8 26" xfId="51814"/>
    <cellStyle name="Обычный 8 8 26 2" xfId="51815"/>
    <cellStyle name="Обычный 8 8 27" xfId="51816"/>
    <cellStyle name="Обычный 8 8 27 2" xfId="51817"/>
    <cellStyle name="Обычный 8 8 28" xfId="51818"/>
    <cellStyle name="Обычный 8 8 28 2" xfId="51819"/>
    <cellStyle name="Обычный 8 8 29" xfId="51820"/>
    <cellStyle name="Обычный 8 8 29 2" xfId="51821"/>
    <cellStyle name="Обычный 8 8 3" xfId="51822"/>
    <cellStyle name="Обычный 8 8 3 2" xfId="51823"/>
    <cellStyle name="Обычный 8 8 30" xfId="51824"/>
    <cellStyle name="Обычный 8 8 30 2" xfId="51825"/>
    <cellStyle name="Обычный 8 8 31" xfId="51826"/>
    <cellStyle name="Обычный 8 8 31 2" xfId="51827"/>
    <cellStyle name="Обычный 8 8 32" xfId="51828"/>
    <cellStyle name="Обычный 8 8 32 2" xfId="51829"/>
    <cellStyle name="Обычный 8 8 33" xfId="51830"/>
    <cellStyle name="Обычный 8 8 33 2" xfId="51831"/>
    <cellStyle name="Обычный 8 8 34" xfId="51832"/>
    <cellStyle name="Обычный 8 8 34 2" xfId="51833"/>
    <cellStyle name="Обычный 8 8 35" xfId="51834"/>
    <cellStyle name="Обычный 8 8 35 2" xfId="51835"/>
    <cellStyle name="Обычный 8 8 36" xfId="51836"/>
    <cellStyle name="Обычный 8 8 36 2" xfId="51837"/>
    <cellStyle name="Обычный 8 8 37" xfId="51838"/>
    <cellStyle name="Обычный 8 8 4" xfId="51839"/>
    <cellStyle name="Обычный 8 8 4 2" xfId="51840"/>
    <cellStyle name="Обычный 8 8 5" xfId="51841"/>
    <cellStyle name="Обычный 8 8 5 2" xfId="51842"/>
    <cellStyle name="Обычный 8 8 6" xfId="51843"/>
    <cellStyle name="Обычный 8 8 6 2" xfId="51844"/>
    <cellStyle name="Обычный 8 8 7" xfId="51845"/>
    <cellStyle name="Обычный 8 8 7 2" xfId="51846"/>
    <cellStyle name="Обычный 8 8 8" xfId="51847"/>
    <cellStyle name="Обычный 8 8 8 2" xfId="51848"/>
    <cellStyle name="Обычный 8 8 9" xfId="51849"/>
    <cellStyle name="Обычный 8 8 9 2" xfId="51850"/>
    <cellStyle name="Обычный 8 9" xfId="51851"/>
    <cellStyle name="Обычный 8 9 10" xfId="51852"/>
    <cellStyle name="Обычный 8 9 10 2" xfId="51853"/>
    <cellStyle name="Обычный 8 9 11" xfId="51854"/>
    <cellStyle name="Обычный 8 9 11 2" xfId="51855"/>
    <cellStyle name="Обычный 8 9 12" xfId="51856"/>
    <cellStyle name="Обычный 8 9 12 2" xfId="51857"/>
    <cellStyle name="Обычный 8 9 13" xfId="51858"/>
    <cellStyle name="Обычный 8 9 13 2" xfId="51859"/>
    <cellStyle name="Обычный 8 9 14" xfId="51860"/>
    <cellStyle name="Обычный 8 9 14 2" xfId="51861"/>
    <cellStyle name="Обычный 8 9 15" xfId="51862"/>
    <cellStyle name="Обычный 8 9 15 2" xfId="51863"/>
    <cellStyle name="Обычный 8 9 16" xfId="51864"/>
    <cellStyle name="Обычный 8 9 16 2" xfId="51865"/>
    <cellStyle name="Обычный 8 9 17" xfId="51866"/>
    <cellStyle name="Обычный 8 9 17 2" xfId="51867"/>
    <cellStyle name="Обычный 8 9 18" xfId="51868"/>
    <cellStyle name="Обычный 8 9 18 2" xfId="51869"/>
    <cellStyle name="Обычный 8 9 19" xfId="51870"/>
    <cellStyle name="Обычный 8 9 19 2" xfId="51871"/>
    <cellStyle name="Обычный 8 9 2" xfId="51872"/>
    <cellStyle name="Обычный 8 9 2 10" xfId="51873"/>
    <cellStyle name="Обычный 8 9 2 10 2" xfId="51874"/>
    <cellStyle name="Обычный 8 9 2 11" xfId="51875"/>
    <cellStyle name="Обычный 8 9 2 11 2" xfId="51876"/>
    <cellStyle name="Обычный 8 9 2 12" xfId="51877"/>
    <cellStyle name="Обычный 8 9 2 12 2" xfId="51878"/>
    <cellStyle name="Обычный 8 9 2 13" xfId="51879"/>
    <cellStyle name="Обычный 8 9 2 13 2" xfId="51880"/>
    <cellStyle name="Обычный 8 9 2 14" xfId="51881"/>
    <cellStyle name="Обычный 8 9 2 14 2" xfId="51882"/>
    <cellStyle name="Обычный 8 9 2 15" xfId="51883"/>
    <cellStyle name="Обычный 8 9 2 15 2" xfId="51884"/>
    <cellStyle name="Обычный 8 9 2 16" xfId="51885"/>
    <cellStyle name="Обычный 8 9 2 16 2" xfId="51886"/>
    <cellStyle name="Обычный 8 9 2 17" xfId="51887"/>
    <cellStyle name="Обычный 8 9 2 17 2" xfId="51888"/>
    <cellStyle name="Обычный 8 9 2 18" xfId="51889"/>
    <cellStyle name="Обычный 8 9 2 18 2" xfId="51890"/>
    <cellStyle name="Обычный 8 9 2 19" xfId="51891"/>
    <cellStyle name="Обычный 8 9 2 19 2" xfId="51892"/>
    <cellStyle name="Обычный 8 9 2 2" xfId="51893"/>
    <cellStyle name="Обычный 8 9 2 2 2" xfId="51894"/>
    <cellStyle name="Обычный 8 9 2 20" xfId="51895"/>
    <cellStyle name="Обычный 8 9 2 20 2" xfId="51896"/>
    <cellStyle name="Обычный 8 9 2 21" xfId="51897"/>
    <cellStyle name="Обычный 8 9 2 21 2" xfId="51898"/>
    <cellStyle name="Обычный 8 9 2 22" xfId="51899"/>
    <cellStyle name="Обычный 8 9 2 22 2" xfId="51900"/>
    <cellStyle name="Обычный 8 9 2 23" xfId="51901"/>
    <cellStyle name="Обычный 8 9 2 23 2" xfId="51902"/>
    <cellStyle name="Обычный 8 9 2 24" xfId="51903"/>
    <cellStyle name="Обычный 8 9 2 24 2" xfId="51904"/>
    <cellStyle name="Обычный 8 9 2 25" xfId="51905"/>
    <cellStyle name="Обычный 8 9 2 25 2" xfId="51906"/>
    <cellStyle name="Обычный 8 9 2 26" xfId="51907"/>
    <cellStyle name="Обычный 8 9 2 26 2" xfId="51908"/>
    <cellStyle name="Обычный 8 9 2 27" xfId="51909"/>
    <cellStyle name="Обычный 8 9 2 27 2" xfId="51910"/>
    <cellStyle name="Обычный 8 9 2 28" xfId="51911"/>
    <cellStyle name="Обычный 8 9 2 28 2" xfId="51912"/>
    <cellStyle name="Обычный 8 9 2 29" xfId="51913"/>
    <cellStyle name="Обычный 8 9 2 29 2" xfId="51914"/>
    <cellStyle name="Обычный 8 9 2 3" xfId="51915"/>
    <cellStyle name="Обычный 8 9 2 3 2" xfId="51916"/>
    <cellStyle name="Обычный 8 9 2 30" xfId="51917"/>
    <cellStyle name="Обычный 8 9 2 30 2" xfId="51918"/>
    <cellStyle name="Обычный 8 9 2 31" xfId="51919"/>
    <cellStyle name="Обычный 8 9 2 31 2" xfId="51920"/>
    <cellStyle name="Обычный 8 9 2 32" xfId="51921"/>
    <cellStyle name="Обычный 8 9 2 32 2" xfId="51922"/>
    <cellStyle name="Обычный 8 9 2 33" xfId="51923"/>
    <cellStyle name="Обычный 8 9 2 33 2" xfId="51924"/>
    <cellStyle name="Обычный 8 9 2 34" xfId="51925"/>
    <cellStyle name="Обычный 8 9 2 34 2" xfId="51926"/>
    <cellStyle name="Обычный 8 9 2 35" xfId="51927"/>
    <cellStyle name="Обычный 8 9 2 4" xfId="51928"/>
    <cellStyle name="Обычный 8 9 2 4 2" xfId="51929"/>
    <cellStyle name="Обычный 8 9 2 5" xfId="51930"/>
    <cellStyle name="Обычный 8 9 2 5 2" xfId="51931"/>
    <cellStyle name="Обычный 8 9 2 6" xfId="51932"/>
    <cellStyle name="Обычный 8 9 2 6 2" xfId="51933"/>
    <cellStyle name="Обычный 8 9 2 7" xfId="51934"/>
    <cellStyle name="Обычный 8 9 2 7 2" xfId="51935"/>
    <cellStyle name="Обычный 8 9 2 8" xfId="51936"/>
    <cellStyle name="Обычный 8 9 2 8 2" xfId="51937"/>
    <cellStyle name="Обычный 8 9 2 9" xfId="51938"/>
    <cellStyle name="Обычный 8 9 2 9 2" xfId="51939"/>
    <cellStyle name="Обычный 8 9 20" xfId="51940"/>
    <cellStyle name="Обычный 8 9 20 2" xfId="51941"/>
    <cellStyle name="Обычный 8 9 21" xfId="51942"/>
    <cellStyle name="Обычный 8 9 21 2" xfId="51943"/>
    <cellStyle name="Обычный 8 9 22" xfId="51944"/>
    <cellStyle name="Обычный 8 9 22 2" xfId="51945"/>
    <cellStyle name="Обычный 8 9 23" xfId="51946"/>
    <cellStyle name="Обычный 8 9 23 2" xfId="51947"/>
    <cellStyle name="Обычный 8 9 24" xfId="51948"/>
    <cellStyle name="Обычный 8 9 24 2" xfId="51949"/>
    <cellStyle name="Обычный 8 9 25" xfId="51950"/>
    <cellStyle name="Обычный 8 9 25 2" xfId="51951"/>
    <cellStyle name="Обычный 8 9 26" xfId="51952"/>
    <cellStyle name="Обычный 8 9 26 2" xfId="51953"/>
    <cellStyle name="Обычный 8 9 27" xfId="51954"/>
    <cellStyle name="Обычный 8 9 27 2" xfId="51955"/>
    <cellStyle name="Обычный 8 9 28" xfId="51956"/>
    <cellStyle name="Обычный 8 9 28 2" xfId="51957"/>
    <cellStyle name="Обычный 8 9 29" xfId="51958"/>
    <cellStyle name="Обычный 8 9 29 2" xfId="51959"/>
    <cellStyle name="Обычный 8 9 3" xfId="51960"/>
    <cellStyle name="Обычный 8 9 3 2" xfId="51961"/>
    <cellStyle name="Обычный 8 9 30" xfId="51962"/>
    <cellStyle name="Обычный 8 9 30 2" xfId="51963"/>
    <cellStyle name="Обычный 8 9 31" xfId="51964"/>
    <cellStyle name="Обычный 8 9 31 2" xfId="51965"/>
    <cellStyle name="Обычный 8 9 32" xfId="51966"/>
    <cellStyle name="Обычный 8 9 32 2" xfId="51967"/>
    <cellStyle name="Обычный 8 9 33" xfId="51968"/>
    <cellStyle name="Обычный 8 9 33 2" xfId="51969"/>
    <cellStyle name="Обычный 8 9 34" xfId="51970"/>
    <cellStyle name="Обычный 8 9 34 2" xfId="51971"/>
    <cellStyle name="Обычный 8 9 35" xfId="51972"/>
    <cellStyle name="Обычный 8 9 35 2" xfId="51973"/>
    <cellStyle name="Обычный 8 9 36" xfId="51974"/>
    <cellStyle name="Обычный 8 9 36 2" xfId="51975"/>
    <cellStyle name="Обычный 8 9 37" xfId="51976"/>
    <cellStyle name="Обычный 8 9 4" xfId="51977"/>
    <cellStyle name="Обычный 8 9 4 2" xfId="51978"/>
    <cellStyle name="Обычный 8 9 5" xfId="51979"/>
    <cellStyle name="Обычный 8 9 5 2" xfId="51980"/>
    <cellStyle name="Обычный 8 9 6" xfId="51981"/>
    <cellStyle name="Обычный 8 9 6 2" xfId="51982"/>
    <cellStyle name="Обычный 8 9 7" xfId="51983"/>
    <cellStyle name="Обычный 8 9 7 2" xfId="51984"/>
    <cellStyle name="Обычный 8 9 8" xfId="51985"/>
    <cellStyle name="Обычный 8 9 8 2" xfId="51986"/>
    <cellStyle name="Обычный 8 9 9" xfId="51987"/>
    <cellStyle name="Обычный 8 9 9 2" xfId="51988"/>
    <cellStyle name="Обычный 8_1 ЦК по годам" xfId="51989"/>
    <cellStyle name="Обычный 80" xfId="51990"/>
    <cellStyle name="Обычный 81" xfId="51991"/>
    <cellStyle name="Обычный 82" xfId="51992"/>
    <cellStyle name="Обычный 83" xfId="51993"/>
    <cellStyle name="Обычный 84" xfId="51994"/>
    <cellStyle name="Обычный 85" xfId="51995"/>
    <cellStyle name="Обычный 86" xfId="51996"/>
    <cellStyle name="Обычный 87" xfId="51997"/>
    <cellStyle name="Обычный 88" xfId="51998"/>
    <cellStyle name="Обычный 89" xfId="51999"/>
    <cellStyle name="Обычный 9" xfId="52000"/>
    <cellStyle name="Обычный 9 2" xfId="52001"/>
    <cellStyle name="Обычный 9 2 2" xfId="52002"/>
    <cellStyle name="Обычный 9 2 2 2" xfId="52003"/>
    <cellStyle name="Обычный 9 2 2 3" xfId="52004"/>
    <cellStyle name="Обычный 9 2 2_1 ЦК по годам" xfId="52005"/>
    <cellStyle name="Обычный 9 2 3" xfId="52006"/>
    <cellStyle name="Обычный 9 2 3 2" xfId="52007"/>
    <cellStyle name="Обычный 9 2 3_1 ЦК по годам" xfId="52008"/>
    <cellStyle name="Обычный 9 2 4" xfId="52009"/>
    <cellStyle name="Обычный 9 2 5" xfId="52010"/>
    <cellStyle name="Обычный 9 2 6" xfId="52011"/>
    <cellStyle name="Обычный 9 2_1 ЦК по годам" xfId="52012"/>
    <cellStyle name="Обычный 9 3" xfId="52013"/>
    <cellStyle name="Обычный 9 3 2" xfId="52014"/>
    <cellStyle name="Обычный 9 3 3" xfId="52015"/>
    <cellStyle name="Обычный 9 4" xfId="52016"/>
    <cellStyle name="Обычный 9 4 2" xfId="52017"/>
    <cellStyle name="Обычный 9 5" xfId="52018"/>
    <cellStyle name="Обычный 9 6" xfId="52019"/>
    <cellStyle name="Обычный 9 7" xfId="52020"/>
    <cellStyle name="Обычный 9 7 2" xfId="52021"/>
    <cellStyle name="Обычный 9_1 ЦК по годам" xfId="52022"/>
    <cellStyle name="Обычный 90" xfId="52023"/>
    <cellStyle name="Обычный 91" xfId="52024"/>
    <cellStyle name="Обычный 92" xfId="52025"/>
    <cellStyle name="Обычный 93" xfId="52026"/>
    <cellStyle name="Обычный 94" xfId="52027"/>
    <cellStyle name="Обычный 95" xfId="52028"/>
    <cellStyle name="Обычный 96" xfId="52029"/>
    <cellStyle name="Обычный 97" xfId="52030"/>
    <cellStyle name="Обычный 98" xfId="52031"/>
    <cellStyle name="Обычный 99" xfId="52032"/>
    <cellStyle name="Обычный_Приложение1" xfId="2"/>
    <cellStyle name="Ошибка" xfId="52033"/>
    <cellStyle name="Ошибка 2" xfId="52034"/>
    <cellStyle name="Ошибка 3" xfId="52035"/>
    <cellStyle name="Параметры автоформата" xfId="52036"/>
    <cellStyle name="Плохой 10" xfId="52037"/>
    <cellStyle name="Плохой 2" xfId="52038"/>
    <cellStyle name="Плохой 2 2" xfId="52039"/>
    <cellStyle name="Плохой 2 3" xfId="52040"/>
    <cellStyle name="Плохой 3" xfId="52041"/>
    <cellStyle name="Плохой 3 2" xfId="52042"/>
    <cellStyle name="Плохой 3 3" xfId="52043"/>
    <cellStyle name="Плохой 4" xfId="52044"/>
    <cellStyle name="Плохой 4 2" xfId="52045"/>
    <cellStyle name="Плохой 5" xfId="52046"/>
    <cellStyle name="Плохой 5 2" xfId="52047"/>
    <cellStyle name="Плохой 6" xfId="52048"/>
    <cellStyle name="Плохой 6 2" xfId="52049"/>
    <cellStyle name="Плохой 7" xfId="52050"/>
    <cellStyle name="Плохой 7 2" xfId="52051"/>
    <cellStyle name="Плохой 8" xfId="52052"/>
    <cellStyle name="Плохой 8 2" xfId="52053"/>
    <cellStyle name="Плохой 9" xfId="52054"/>
    <cellStyle name="Плохой 9 2" xfId="52055"/>
    <cellStyle name="По центру с переносом" xfId="52056"/>
    <cellStyle name="По ширине с переносом" xfId="52057"/>
    <cellStyle name="Подгруппа" xfId="52058"/>
    <cellStyle name="Подгруппа 2" xfId="52059"/>
    <cellStyle name="Подгруппа 3" xfId="52060"/>
    <cellStyle name="Поле ввода" xfId="52061"/>
    <cellStyle name="Поле ввода 2" xfId="52062"/>
    <cellStyle name="Поле ввода 3" xfId="52063"/>
    <cellStyle name="Поле ввода 4" xfId="52064"/>
    <cellStyle name="Пояснение 10" xfId="52065"/>
    <cellStyle name="Пояснение 2" xfId="52066"/>
    <cellStyle name="Пояснение 2 2" xfId="52067"/>
    <cellStyle name="Пояснение 2 3" xfId="52068"/>
    <cellStyle name="Пояснение 3" xfId="52069"/>
    <cellStyle name="Пояснение 3 2" xfId="52070"/>
    <cellStyle name="Пояснение 3 3" xfId="52071"/>
    <cellStyle name="Пояснение 4" xfId="52072"/>
    <cellStyle name="Пояснение 4 2" xfId="52073"/>
    <cellStyle name="Пояснение 5" xfId="52074"/>
    <cellStyle name="Пояснение 5 2" xfId="52075"/>
    <cellStyle name="Пояснение 6" xfId="52076"/>
    <cellStyle name="Пояснение 6 2" xfId="52077"/>
    <cellStyle name="Пояснение 7" xfId="52078"/>
    <cellStyle name="Пояснение 7 2" xfId="52079"/>
    <cellStyle name="Пояснение 8" xfId="52080"/>
    <cellStyle name="Пояснение 8 2" xfId="52081"/>
    <cellStyle name="Пояснение 9" xfId="52082"/>
    <cellStyle name="Пояснение 9 2" xfId="52083"/>
    <cellStyle name="Примечание 10" xfId="52084"/>
    <cellStyle name="Примечание 10 2" xfId="52085"/>
    <cellStyle name="Примечание 10 2 2" xfId="52086"/>
    <cellStyle name="Примечание 10 2 3" xfId="52087"/>
    <cellStyle name="Примечание 10 3" xfId="52088"/>
    <cellStyle name="Примечание 10 3 2" xfId="52089"/>
    <cellStyle name="Примечание 10 3 3" xfId="52090"/>
    <cellStyle name="Примечание 10 4" xfId="52091"/>
    <cellStyle name="Примечание 10 5" xfId="52092"/>
    <cellStyle name="Примечание 10_46EE.2011(v1.0)" xfId="52093"/>
    <cellStyle name="Примечание 11" xfId="52094"/>
    <cellStyle name="Примечание 11 2" xfId="52095"/>
    <cellStyle name="Примечание 11 2 2" xfId="52096"/>
    <cellStyle name="Примечание 11 2 3" xfId="52097"/>
    <cellStyle name="Примечание 11 3" xfId="52098"/>
    <cellStyle name="Примечание 11 3 2" xfId="52099"/>
    <cellStyle name="Примечание 11 3 3" xfId="52100"/>
    <cellStyle name="Примечание 11 4" xfId="52101"/>
    <cellStyle name="Примечание 11 5" xfId="52102"/>
    <cellStyle name="Примечание 11_46EE.2011(v1.0)" xfId="52103"/>
    <cellStyle name="Примечание 12" xfId="52104"/>
    <cellStyle name="Примечание 12 2" xfId="52105"/>
    <cellStyle name="Примечание 12 2 2" xfId="52106"/>
    <cellStyle name="Примечание 12 2 3" xfId="52107"/>
    <cellStyle name="Примечание 12 3" xfId="52108"/>
    <cellStyle name="Примечание 12 3 2" xfId="52109"/>
    <cellStyle name="Примечание 12 3 3" xfId="52110"/>
    <cellStyle name="Примечание 12 4" xfId="52111"/>
    <cellStyle name="Примечание 12 5" xfId="52112"/>
    <cellStyle name="Примечание 12_46EE.2011(v1.0)" xfId="52113"/>
    <cellStyle name="Примечание 13" xfId="52114"/>
    <cellStyle name="Примечание 14" xfId="52115"/>
    <cellStyle name="Примечание 15" xfId="52116"/>
    <cellStyle name="Примечание 16" xfId="52117"/>
    <cellStyle name="Примечание 17" xfId="52118"/>
    <cellStyle name="Примечание 18" xfId="52119"/>
    <cellStyle name="Примечание 19" xfId="52120"/>
    <cellStyle name="Примечание 2" xfId="52121"/>
    <cellStyle name="Примечание 2 10" xfId="52122"/>
    <cellStyle name="Примечание 2 11" xfId="52123"/>
    <cellStyle name="Примечание 2 12" xfId="52124"/>
    <cellStyle name="Примечание 2 13" xfId="52125"/>
    <cellStyle name="Примечание 2 14" xfId="52126"/>
    <cellStyle name="Примечание 2 15" xfId="52127"/>
    <cellStyle name="Примечание 2 16" xfId="52128"/>
    <cellStyle name="Примечание 2 17" xfId="52129"/>
    <cellStyle name="Примечание 2 2" xfId="52130"/>
    <cellStyle name="Примечание 2 2 10" xfId="52131"/>
    <cellStyle name="Примечание 2 2 11" xfId="52132"/>
    <cellStyle name="Примечание 2 2 12" xfId="52133"/>
    <cellStyle name="Примечание 2 2 2" xfId="52134"/>
    <cellStyle name="Примечание 2 2 2 2" xfId="52135"/>
    <cellStyle name="Примечание 2 2 2 2 2" xfId="52136"/>
    <cellStyle name="Примечание 2 2 2 2 3" xfId="52137"/>
    <cellStyle name="Примечание 2 2 2 2 4" xfId="52138"/>
    <cellStyle name="Примечание 2 2 2 3" xfId="52139"/>
    <cellStyle name="Примечание 2 2 2 4" xfId="52140"/>
    <cellStyle name="Примечание 2 2 2 5" xfId="52141"/>
    <cellStyle name="Примечание 2 2 2 6" xfId="52142"/>
    <cellStyle name="Примечание 2 2 2 7" xfId="52143"/>
    <cellStyle name="Примечание 2 2 2 8" xfId="52144"/>
    <cellStyle name="Примечание 2 2 3" xfId="52145"/>
    <cellStyle name="Примечание 2 2 3 2" xfId="52146"/>
    <cellStyle name="Примечание 2 2 3 2 2" xfId="52147"/>
    <cellStyle name="Примечание 2 2 3 2 3" xfId="52148"/>
    <cellStyle name="Примечание 2 2 3 2 4" xfId="52149"/>
    <cellStyle name="Примечание 2 2 3 3" xfId="52150"/>
    <cellStyle name="Примечание 2 2 3 4" xfId="52151"/>
    <cellStyle name="Примечание 2 2 3 5" xfId="52152"/>
    <cellStyle name="Примечание 2 2 3 6" xfId="52153"/>
    <cellStyle name="Примечание 2 2 3 7" xfId="52154"/>
    <cellStyle name="Примечание 2 2 4" xfId="52155"/>
    <cellStyle name="Примечание 2 2 4 2" xfId="52156"/>
    <cellStyle name="Примечание 2 2 4 2 2" xfId="52157"/>
    <cellStyle name="Примечание 2 2 4 2 3" xfId="52158"/>
    <cellStyle name="Примечание 2 2 4 2 4" xfId="52159"/>
    <cellStyle name="Примечание 2 2 4 3" xfId="52160"/>
    <cellStyle name="Примечание 2 2 5" xfId="52161"/>
    <cellStyle name="Примечание 2 2 5 2" xfId="52162"/>
    <cellStyle name="Примечание 2 2 5 2 2" xfId="52163"/>
    <cellStyle name="Примечание 2 2 5 2 3" xfId="52164"/>
    <cellStyle name="Примечание 2 2 5 2 4" xfId="52165"/>
    <cellStyle name="Примечание 2 2 5 3" xfId="52166"/>
    <cellStyle name="Примечание 2 2 6" xfId="52167"/>
    <cellStyle name="Примечание 2 2 6 2" xfId="52168"/>
    <cellStyle name="Примечание 2 2 6 2 2" xfId="52169"/>
    <cellStyle name="Примечание 2 2 6 2 3" xfId="52170"/>
    <cellStyle name="Примечание 2 2 6 2 4" xfId="52171"/>
    <cellStyle name="Примечание 2 2 6 3" xfId="52172"/>
    <cellStyle name="Примечание 2 2 7" xfId="52173"/>
    <cellStyle name="Примечание 2 2 7 2" xfId="52174"/>
    <cellStyle name="Примечание 2 2 7 2 2" xfId="52175"/>
    <cellStyle name="Примечание 2 2 7 2 3" xfId="52176"/>
    <cellStyle name="Примечание 2 2 7 2 4" xfId="52177"/>
    <cellStyle name="Примечание 2 2 7 3" xfId="52178"/>
    <cellStyle name="Примечание 2 2 8" xfId="52179"/>
    <cellStyle name="Примечание 2 2 8 2" xfId="52180"/>
    <cellStyle name="Примечание 2 2 8 3" xfId="52181"/>
    <cellStyle name="Примечание 2 2 8 4" xfId="52182"/>
    <cellStyle name="Примечание 2 2 9" xfId="52183"/>
    <cellStyle name="Примечание 2 3" xfId="52184"/>
    <cellStyle name="Примечание 2 3 10" xfId="52185"/>
    <cellStyle name="Примечание 2 3 2" xfId="52186"/>
    <cellStyle name="Примечание 2 3 2 2" xfId="52187"/>
    <cellStyle name="Примечание 2 3 2 2 2" xfId="52188"/>
    <cellStyle name="Примечание 2 3 2 2 3" xfId="52189"/>
    <cellStyle name="Примечание 2 3 2 2 4" xfId="52190"/>
    <cellStyle name="Примечание 2 3 2 3" xfId="52191"/>
    <cellStyle name="Примечание 2 3 3" xfId="52192"/>
    <cellStyle name="Примечание 2 3 3 2" xfId="52193"/>
    <cellStyle name="Примечание 2 3 3 2 2" xfId="52194"/>
    <cellStyle name="Примечание 2 3 3 2 3" xfId="52195"/>
    <cellStyle name="Примечание 2 3 3 2 4" xfId="52196"/>
    <cellStyle name="Примечание 2 3 3 3" xfId="52197"/>
    <cellStyle name="Примечание 2 3 4" xfId="52198"/>
    <cellStyle name="Примечание 2 3 4 2" xfId="52199"/>
    <cellStyle name="Примечание 2 3 4 2 2" xfId="52200"/>
    <cellStyle name="Примечание 2 3 4 2 3" xfId="52201"/>
    <cellStyle name="Примечание 2 3 4 2 4" xfId="52202"/>
    <cellStyle name="Примечание 2 3 4 3" xfId="52203"/>
    <cellStyle name="Примечание 2 3 5" xfId="52204"/>
    <cellStyle name="Примечание 2 3 5 2" xfId="52205"/>
    <cellStyle name="Примечание 2 3 5 2 2" xfId="52206"/>
    <cellStyle name="Примечание 2 3 5 2 3" xfId="52207"/>
    <cellStyle name="Примечание 2 3 5 2 4" xfId="52208"/>
    <cellStyle name="Примечание 2 3 5 3" xfId="52209"/>
    <cellStyle name="Примечание 2 3 6" xfId="52210"/>
    <cellStyle name="Примечание 2 3 6 2" xfId="52211"/>
    <cellStyle name="Примечание 2 3 6 3" xfId="52212"/>
    <cellStyle name="Примечание 2 3 6 4" xfId="52213"/>
    <cellStyle name="Примечание 2 3 7" xfId="52214"/>
    <cellStyle name="Примечание 2 3 8" xfId="52215"/>
    <cellStyle name="Примечание 2 3 9" xfId="52216"/>
    <cellStyle name="Примечание 2 4" xfId="52217"/>
    <cellStyle name="Примечание 2 4 2" xfId="52218"/>
    <cellStyle name="Примечание 2 4 3" xfId="52219"/>
    <cellStyle name="Примечание 2 4 4" xfId="52220"/>
    <cellStyle name="Примечание 2 4 5" xfId="52221"/>
    <cellStyle name="Примечание 2 4 6" xfId="52222"/>
    <cellStyle name="Примечание 2 4 7" xfId="52223"/>
    <cellStyle name="Примечание 2 4 8" xfId="52224"/>
    <cellStyle name="Примечание 2 4 9" xfId="52225"/>
    <cellStyle name="Примечание 2 5" xfId="52226"/>
    <cellStyle name="Примечание 2 5 2" xfId="52227"/>
    <cellStyle name="Примечание 2 5 3" xfId="52228"/>
    <cellStyle name="Примечание 2 5 4" xfId="52229"/>
    <cellStyle name="Примечание 2 6" xfId="52230"/>
    <cellStyle name="Примечание 2 6 2" xfId="52231"/>
    <cellStyle name="Примечание 2 6 3" xfId="52232"/>
    <cellStyle name="Примечание 2 6 4" xfId="52233"/>
    <cellStyle name="Примечание 2 7" xfId="52234"/>
    <cellStyle name="Примечание 2 7 2" xfId="52235"/>
    <cellStyle name="Примечание 2 7 3" xfId="52236"/>
    <cellStyle name="Примечание 2 7 4" xfId="52237"/>
    <cellStyle name="Примечание 2 8" xfId="52238"/>
    <cellStyle name="Примечание 2 8 2" xfId="52239"/>
    <cellStyle name="Примечание 2 8 3" xfId="52240"/>
    <cellStyle name="Примечание 2 8 4" xfId="52241"/>
    <cellStyle name="Примечание 2 9" xfId="52242"/>
    <cellStyle name="Примечание 2 9 2" xfId="52243"/>
    <cellStyle name="Примечание 2 9 3" xfId="52244"/>
    <cellStyle name="Примечание 2 9 4" xfId="52245"/>
    <cellStyle name="Примечание 2_46EE.2011(v1.0)" xfId="52246"/>
    <cellStyle name="Примечание 20" xfId="52247"/>
    <cellStyle name="Примечание 21" xfId="52248"/>
    <cellStyle name="Примечание 22" xfId="52249"/>
    <cellStyle name="Примечание 23" xfId="52250"/>
    <cellStyle name="Примечание 24" xfId="52251"/>
    <cellStyle name="Примечание 25" xfId="52252"/>
    <cellStyle name="Примечание 26" xfId="52253"/>
    <cellStyle name="Примечание 27" xfId="52254"/>
    <cellStyle name="Примечание 28" xfId="52255"/>
    <cellStyle name="Примечание 3" xfId="52256"/>
    <cellStyle name="Примечание 3 10" xfId="52257"/>
    <cellStyle name="Примечание 3 11" xfId="52258"/>
    <cellStyle name="Примечание 3 12" xfId="52259"/>
    <cellStyle name="Примечание 3 2" xfId="52260"/>
    <cellStyle name="Примечание 3 2 10" xfId="52261"/>
    <cellStyle name="Примечание 3 2 11" xfId="52262"/>
    <cellStyle name="Примечание 3 2 2" xfId="52263"/>
    <cellStyle name="Примечание 3 2 2 2" xfId="52264"/>
    <cellStyle name="Примечание 3 2 2 3" xfId="52265"/>
    <cellStyle name="Примечание 3 2 2 4" xfId="52266"/>
    <cellStyle name="Примечание 3 2 2 5" xfId="52267"/>
    <cellStyle name="Примечание 3 2 2 6" xfId="52268"/>
    <cellStyle name="Примечание 3 2 2 7" xfId="52269"/>
    <cellStyle name="Примечание 3 2 2 8" xfId="52270"/>
    <cellStyle name="Примечание 3 2 3" xfId="52271"/>
    <cellStyle name="Примечание 3 2 3 2" xfId="52272"/>
    <cellStyle name="Примечание 3 2 3 3" xfId="52273"/>
    <cellStyle name="Примечание 3 2 3 4" xfId="52274"/>
    <cellStyle name="Примечание 3 2 3 5" xfId="52275"/>
    <cellStyle name="Примечание 3 2 3 6" xfId="52276"/>
    <cellStyle name="Примечание 3 2 4" xfId="52277"/>
    <cellStyle name="Примечание 3 2 5" xfId="52278"/>
    <cellStyle name="Примечание 3 2 6" xfId="52279"/>
    <cellStyle name="Примечание 3 2 7" xfId="52280"/>
    <cellStyle name="Примечание 3 2 8" xfId="52281"/>
    <cellStyle name="Примечание 3 2 9" xfId="52282"/>
    <cellStyle name="Примечание 3 3" xfId="52283"/>
    <cellStyle name="Примечание 3 3 10" xfId="52284"/>
    <cellStyle name="Примечание 3 3 2" xfId="52285"/>
    <cellStyle name="Примечание 3 3 2 2" xfId="52286"/>
    <cellStyle name="Примечание 3 3 2 3" xfId="52287"/>
    <cellStyle name="Примечание 3 3 3" xfId="52288"/>
    <cellStyle name="Примечание 3 3 4" xfId="52289"/>
    <cellStyle name="Примечание 3 3 5" xfId="52290"/>
    <cellStyle name="Примечание 3 3 6" xfId="52291"/>
    <cellStyle name="Примечание 3 3 7" xfId="52292"/>
    <cellStyle name="Примечание 3 3 8" xfId="52293"/>
    <cellStyle name="Примечание 3 3 9" xfId="52294"/>
    <cellStyle name="Примечание 3 4" xfId="52295"/>
    <cellStyle name="Примечание 3 4 2" xfId="52296"/>
    <cellStyle name="Примечание 3 4 3" xfId="52297"/>
    <cellStyle name="Примечание 3 4 4" xfId="52298"/>
    <cellStyle name="Примечание 3 4 5" xfId="52299"/>
    <cellStyle name="Примечание 3 4 6" xfId="52300"/>
    <cellStyle name="Примечание 3 4 7" xfId="52301"/>
    <cellStyle name="Примечание 3 4 8" xfId="52302"/>
    <cellStyle name="Примечание 3 4 9" xfId="52303"/>
    <cellStyle name="Примечание 3 5" xfId="52304"/>
    <cellStyle name="Примечание 3 5 2" xfId="52305"/>
    <cellStyle name="Примечание 3 5 3" xfId="52306"/>
    <cellStyle name="Примечание 3 5 4" xfId="52307"/>
    <cellStyle name="Примечание 3 6" xfId="52308"/>
    <cellStyle name="Примечание 3 6 2" xfId="52309"/>
    <cellStyle name="Примечание 3 6 3" xfId="52310"/>
    <cellStyle name="Примечание 3 6 4" xfId="52311"/>
    <cellStyle name="Примечание 3 7" xfId="52312"/>
    <cellStyle name="Примечание 3 7 2" xfId="52313"/>
    <cellStyle name="Примечание 3 7 3" xfId="52314"/>
    <cellStyle name="Примечание 3 7 4" xfId="52315"/>
    <cellStyle name="Примечание 3 8" xfId="52316"/>
    <cellStyle name="Примечание 3 8 2" xfId="52317"/>
    <cellStyle name="Примечание 3 8 3" xfId="52318"/>
    <cellStyle name="Примечание 3 8 4" xfId="52319"/>
    <cellStyle name="Примечание 3 9" xfId="52320"/>
    <cellStyle name="Примечание 3 9 2" xfId="52321"/>
    <cellStyle name="Примечание 3 9 3" xfId="52322"/>
    <cellStyle name="Примечание 3 9 4" xfId="52323"/>
    <cellStyle name="Примечание 3_46EE.2011(v1.0)" xfId="52324"/>
    <cellStyle name="Примечание 4" xfId="52325"/>
    <cellStyle name="Примечание 4 10" xfId="52326"/>
    <cellStyle name="Примечание 4 11" xfId="52327"/>
    <cellStyle name="Примечание 4 2" xfId="52328"/>
    <cellStyle name="Примечание 4 2 2" xfId="52329"/>
    <cellStyle name="Примечание 4 2 3" xfId="52330"/>
    <cellStyle name="Примечание 4 3" xfId="52331"/>
    <cellStyle name="Примечание 4 3 2" xfId="52332"/>
    <cellStyle name="Примечание 4 3 3" xfId="52333"/>
    <cellStyle name="Примечание 4 4" xfId="52334"/>
    <cellStyle name="Примечание 4 4 2" xfId="52335"/>
    <cellStyle name="Примечание 4 4 3" xfId="52336"/>
    <cellStyle name="Примечание 4 5" xfId="52337"/>
    <cellStyle name="Примечание 4 5 2" xfId="52338"/>
    <cellStyle name="Примечание 4 5 3" xfId="52339"/>
    <cellStyle name="Примечание 4 6" xfId="52340"/>
    <cellStyle name="Примечание 4 6 2" xfId="52341"/>
    <cellStyle name="Примечание 4 6 3" xfId="52342"/>
    <cellStyle name="Примечание 4 7" xfId="52343"/>
    <cellStyle name="Примечание 4 7 2" xfId="52344"/>
    <cellStyle name="Примечание 4 7 3" xfId="52345"/>
    <cellStyle name="Примечание 4 8" xfId="52346"/>
    <cellStyle name="Примечание 4 8 2" xfId="52347"/>
    <cellStyle name="Примечание 4 8 3" xfId="52348"/>
    <cellStyle name="Примечание 4 9" xfId="52349"/>
    <cellStyle name="Примечание 4 9 2" xfId="52350"/>
    <cellStyle name="Примечание 4 9 3" xfId="52351"/>
    <cellStyle name="Примечание 4_46EE.2011(v1.0)" xfId="52352"/>
    <cellStyle name="Примечание 5" xfId="52353"/>
    <cellStyle name="Примечание 5 10" xfId="52354"/>
    <cellStyle name="Примечание 5 11" xfId="52355"/>
    <cellStyle name="Примечание 5 2" xfId="52356"/>
    <cellStyle name="Примечание 5 2 2" xfId="52357"/>
    <cellStyle name="Примечание 5 2 3" xfId="52358"/>
    <cellStyle name="Примечание 5 3" xfId="52359"/>
    <cellStyle name="Примечание 5 3 2" xfId="52360"/>
    <cellStyle name="Примечание 5 3 3" xfId="52361"/>
    <cellStyle name="Примечание 5 4" xfId="52362"/>
    <cellStyle name="Примечание 5 4 2" xfId="52363"/>
    <cellStyle name="Примечание 5 4 3" xfId="52364"/>
    <cellStyle name="Примечание 5 5" xfId="52365"/>
    <cellStyle name="Примечание 5 5 2" xfId="52366"/>
    <cellStyle name="Примечание 5 5 3" xfId="52367"/>
    <cellStyle name="Примечание 5 6" xfId="52368"/>
    <cellStyle name="Примечание 5 6 2" xfId="52369"/>
    <cellStyle name="Примечание 5 6 3" xfId="52370"/>
    <cellStyle name="Примечание 5 7" xfId="52371"/>
    <cellStyle name="Примечание 5 7 2" xfId="52372"/>
    <cellStyle name="Примечание 5 7 3" xfId="52373"/>
    <cellStyle name="Примечание 5 8" xfId="52374"/>
    <cellStyle name="Примечание 5 8 2" xfId="52375"/>
    <cellStyle name="Примечание 5 8 3" xfId="52376"/>
    <cellStyle name="Примечание 5 9" xfId="52377"/>
    <cellStyle name="Примечание 5 9 2" xfId="52378"/>
    <cellStyle name="Примечание 5 9 3" xfId="52379"/>
    <cellStyle name="Примечание 5_46EE.2011(v1.0)" xfId="52380"/>
    <cellStyle name="Примечание 6" xfId="52381"/>
    <cellStyle name="Примечание 6 2" xfId="52382"/>
    <cellStyle name="Примечание 6 2 2" xfId="52383"/>
    <cellStyle name="Примечание 6 2 3" xfId="52384"/>
    <cellStyle name="Примечание 6 3" xfId="52385"/>
    <cellStyle name="Примечание 6 4" xfId="52386"/>
    <cellStyle name="Примечание 6_46EE.2011(v1.0)" xfId="52387"/>
    <cellStyle name="Примечание 7" xfId="52388"/>
    <cellStyle name="Примечание 7 2" xfId="52389"/>
    <cellStyle name="Примечание 7 2 2" xfId="52390"/>
    <cellStyle name="Примечание 7 2 3" xfId="52391"/>
    <cellStyle name="Примечание 7 3" xfId="52392"/>
    <cellStyle name="Примечание 7 4" xfId="52393"/>
    <cellStyle name="Примечание 7_46EE.2011(v1.0)" xfId="52394"/>
    <cellStyle name="Примечание 8" xfId="52395"/>
    <cellStyle name="Примечание 8 2" xfId="52396"/>
    <cellStyle name="Примечание 8 2 2" xfId="52397"/>
    <cellStyle name="Примечание 8 2 3" xfId="52398"/>
    <cellStyle name="Примечание 8 3" xfId="52399"/>
    <cellStyle name="Примечание 8 4" xfId="52400"/>
    <cellStyle name="Примечание 8_46EE.2011(v1.0)" xfId="52401"/>
    <cellStyle name="Примечание 9" xfId="52402"/>
    <cellStyle name="Примечание 9 2" xfId="52403"/>
    <cellStyle name="Примечание 9 2 2" xfId="52404"/>
    <cellStyle name="Примечание 9 2 3" xfId="52405"/>
    <cellStyle name="Примечание 9 3" xfId="52406"/>
    <cellStyle name="Примечание 9 4" xfId="52407"/>
    <cellStyle name="Примечание 9_46EE.2011(v1.0)" xfId="52408"/>
    <cellStyle name="Продукт" xfId="52409"/>
    <cellStyle name="Процентный" xfId="1" builtinId="5"/>
    <cellStyle name="Процентный 10" xfId="52410"/>
    <cellStyle name="Процентный 10 10" xfId="52411"/>
    <cellStyle name="Процентный 10 10 2" xfId="52412"/>
    <cellStyle name="Процентный 10 11" xfId="52413"/>
    <cellStyle name="Процентный 10 11 2" xfId="52414"/>
    <cellStyle name="Процентный 10 12" xfId="52415"/>
    <cellStyle name="Процентный 10 12 2" xfId="52416"/>
    <cellStyle name="Процентный 10 13" xfId="52417"/>
    <cellStyle name="Процентный 10 13 2" xfId="52418"/>
    <cellStyle name="Процентный 10 14" xfId="52419"/>
    <cellStyle name="Процентный 10 14 2" xfId="52420"/>
    <cellStyle name="Процентный 10 15" xfId="52421"/>
    <cellStyle name="Процентный 10 15 2" xfId="52422"/>
    <cellStyle name="Процентный 10 16" xfId="52423"/>
    <cellStyle name="Процентный 10 16 2" xfId="52424"/>
    <cellStyle name="Процентный 10 17" xfId="52425"/>
    <cellStyle name="Процентный 10 17 2" xfId="52426"/>
    <cellStyle name="Процентный 10 18" xfId="52427"/>
    <cellStyle name="Процентный 10 18 2" xfId="52428"/>
    <cellStyle name="Процентный 10 19" xfId="52429"/>
    <cellStyle name="Процентный 10 19 2" xfId="52430"/>
    <cellStyle name="Процентный 10 2" xfId="52431"/>
    <cellStyle name="Процентный 10 2 2" xfId="52432"/>
    <cellStyle name="Процентный 10 2 2 2" xfId="52433"/>
    <cellStyle name="Процентный 10 2 3" xfId="52434"/>
    <cellStyle name="Процентный 10 2 4" xfId="52435"/>
    <cellStyle name="Процентный 10 2 5" xfId="52436"/>
    <cellStyle name="Процентный 10 20" xfId="52437"/>
    <cellStyle name="Процентный 10 20 2" xfId="52438"/>
    <cellStyle name="Процентный 10 21" xfId="52439"/>
    <cellStyle name="Процентный 10 21 2" xfId="52440"/>
    <cellStyle name="Процентный 10 22" xfId="52441"/>
    <cellStyle name="Процентный 10 22 2" xfId="52442"/>
    <cellStyle name="Процентный 10 23" xfId="52443"/>
    <cellStyle name="Процентный 10 23 2" xfId="52444"/>
    <cellStyle name="Процентный 10 24" xfId="52445"/>
    <cellStyle name="Процентный 10 24 2" xfId="52446"/>
    <cellStyle name="Процентный 10 25" xfId="52447"/>
    <cellStyle name="Процентный 10 25 2" xfId="52448"/>
    <cellStyle name="Процентный 10 26" xfId="52449"/>
    <cellStyle name="Процентный 10 26 2" xfId="52450"/>
    <cellStyle name="Процентный 10 27" xfId="52451"/>
    <cellStyle name="Процентный 10 27 2" xfId="52452"/>
    <cellStyle name="Процентный 10 28" xfId="52453"/>
    <cellStyle name="Процентный 10 28 2" xfId="52454"/>
    <cellStyle name="Процентный 10 29" xfId="52455"/>
    <cellStyle name="Процентный 10 29 2" xfId="52456"/>
    <cellStyle name="Процентный 10 3" xfId="52457"/>
    <cellStyle name="Процентный 10 3 2" xfId="52458"/>
    <cellStyle name="Процентный 10 30" xfId="52459"/>
    <cellStyle name="Процентный 10 30 2" xfId="52460"/>
    <cellStyle name="Процентный 10 31" xfId="52461"/>
    <cellStyle name="Процентный 10 31 2" xfId="52462"/>
    <cellStyle name="Процентный 10 32" xfId="52463"/>
    <cellStyle name="Процентный 10 32 2" xfId="52464"/>
    <cellStyle name="Процентный 10 33" xfId="52465"/>
    <cellStyle name="Процентный 10 33 2" xfId="52466"/>
    <cellStyle name="Процентный 10 34" xfId="52467"/>
    <cellStyle name="Процентный 10 34 2" xfId="52468"/>
    <cellStyle name="Процентный 10 35" xfId="52469"/>
    <cellStyle name="Процентный 10 35 2" xfId="52470"/>
    <cellStyle name="Процентный 10 36" xfId="52471"/>
    <cellStyle name="Процентный 10 4" xfId="52472"/>
    <cellStyle name="Процентный 10 4 2" xfId="52473"/>
    <cellStyle name="Процентный 10 5" xfId="52474"/>
    <cellStyle name="Процентный 10 5 2" xfId="52475"/>
    <cellStyle name="Процентный 10 6" xfId="52476"/>
    <cellStyle name="Процентный 10 6 2" xfId="52477"/>
    <cellStyle name="Процентный 10 7" xfId="52478"/>
    <cellStyle name="Процентный 10 7 2" xfId="52479"/>
    <cellStyle name="Процентный 10 8" xfId="52480"/>
    <cellStyle name="Процентный 10 8 2" xfId="52481"/>
    <cellStyle name="Процентный 10 9" xfId="52482"/>
    <cellStyle name="Процентный 10 9 2" xfId="52483"/>
    <cellStyle name="Процентный 11" xfId="52484"/>
    <cellStyle name="Процентный 11 2" xfId="52485"/>
    <cellStyle name="Процентный 12" xfId="52486"/>
    <cellStyle name="Процентный 12 2" xfId="52487"/>
    <cellStyle name="Процентный 12 3" xfId="52488"/>
    <cellStyle name="Процентный 13" xfId="52489"/>
    <cellStyle name="Процентный 14" xfId="52490"/>
    <cellStyle name="Процентный 15" xfId="52491"/>
    <cellStyle name="Процентный 16" xfId="52492"/>
    <cellStyle name="Процентный 2" xfId="52493"/>
    <cellStyle name="Процентный 2 10" xfId="52494"/>
    <cellStyle name="Процентный 2 10 2" xfId="52495"/>
    <cellStyle name="Процентный 2 11" xfId="52496"/>
    <cellStyle name="Процентный 2 11 2" xfId="52497"/>
    <cellStyle name="Процентный 2 12" xfId="52498"/>
    <cellStyle name="Процентный 2 12 2" xfId="52499"/>
    <cellStyle name="Процентный 2 13" xfId="52500"/>
    <cellStyle name="Процентный 2 13 2" xfId="52501"/>
    <cellStyle name="Процентный 2 14" xfId="52502"/>
    <cellStyle name="Процентный 2 14 2" xfId="52503"/>
    <cellStyle name="Процентный 2 15" xfId="52504"/>
    <cellStyle name="Процентный 2 15 2" xfId="52505"/>
    <cellStyle name="Процентный 2 16" xfId="52506"/>
    <cellStyle name="Процентный 2 17" xfId="52507"/>
    <cellStyle name="Процентный 2 18" xfId="52508"/>
    <cellStyle name="Процентный 2 19" xfId="52509"/>
    <cellStyle name="Процентный 2 2" xfId="52510"/>
    <cellStyle name="Процентный 2 2 10" xfId="52511"/>
    <cellStyle name="Процентный 2 2 11" xfId="52512"/>
    <cellStyle name="Процентный 2 2 12" xfId="52513"/>
    <cellStyle name="Процентный 2 2 13" xfId="52514"/>
    <cellStyle name="Процентный 2 2 13 2" xfId="52515"/>
    <cellStyle name="Процентный 2 2 14" xfId="52516"/>
    <cellStyle name="Процентный 2 2 15" xfId="52517"/>
    <cellStyle name="Процентный 2 2 16" xfId="52518"/>
    <cellStyle name="Процентный 2 2 17" xfId="52519"/>
    <cellStyle name="Процентный 2 2 18" xfId="52520"/>
    <cellStyle name="Процентный 2 2 19" xfId="52521"/>
    <cellStyle name="Процентный 2 2 2" xfId="52522"/>
    <cellStyle name="Процентный 2 2 2 10" xfId="52523"/>
    <cellStyle name="Процентный 2 2 2 11" xfId="52524"/>
    <cellStyle name="Процентный 2 2 2 2" xfId="52525"/>
    <cellStyle name="Процентный 2 2 2 2 2" xfId="52526"/>
    <cellStyle name="Процентный 2 2 2 2 3" xfId="52527"/>
    <cellStyle name="Процентный 2 2 2 2 4" xfId="52528"/>
    <cellStyle name="Процентный 2 2 2 2 5" xfId="52529"/>
    <cellStyle name="Процентный 2 2 2 3" xfId="52530"/>
    <cellStyle name="Процентный 2 2 2 4" xfId="52531"/>
    <cellStyle name="Процентный 2 2 2 5" xfId="52532"/>
    <cellStyle name="Процентный 2 2 2 6" xfId="52533"/>
    <cellStyle name="Процентный 2 2 2 7" xfId="52534"/>
    <cellStyle name="Процентный 2 2 2 8" xfId="52535"/>
    <cellStyle name="Процентный 2 2 2 9" xfId="52536"/>
    <cellStyle name="Процентный 2 2 20" xfId="52537"/>
    <cellStyle name="Процентный 2 2 21" xfId="52538"/>
    <cellStyle name="Процентный 2 2 22" xfId="52539"/>
    <cellStyle name="Процентный 2 2 3" xfId="52540"/>
    <cellStyle name="Процентный 2 2 3 2" xfId="52541"/>
    <cellStyle name="Процентный 2 2 4" xfId="52542"/>
    <cellStyle name="Процентный 2 2 4 2" xfId="52543"/>
    <cellStyle name="Процентный 2 2 5" xfId="52544"/>
    <cellStyle name="Процентный 2 2 5 2" xfId="52545"/>
    <cellStyle name="Процентный 2 2 6" xfId="52546"/>
    <cellStyle name="Процентный 2 2 7" xfId="52547"/>
    <cellStyle name="Процентный 2 2 8" xfId="52548"/>
    <cellStyle name="Процентный 2 2 9" xfId="52549"/>
    <cellStyle name="Процентный 2 20" xfId="52550"/>
    <cellStyle name="Процентный 2 21" xfId="52551"/>
    <cellStyle name="Процентный 2 22" xfId="52552"/>
    <cellStyle name="Процентный 2 23" xfId="52553"/>
    <cellStyle name="Процентный 2 24" xfId="52554"/>
    <cellStyle name="Процентный 2 25" xfId="52555"/>
    <cellStyle name="Процентный 2 26" xfId="52556"/>
    <cellStyle name="Процентный 2 27" xfId="52557"/>
    <cellStyle name="Процентный 2 3" xfId="52558"/>
    <cellStyle name="Процентный 2 3 2" xfId="52559"/>
    <cellStyle name="Процентный 2 3 3" xfId="52560"/>
    <cellStyle name="Процентный 2 3 4" xfId="52561"/>
    <cellStyle name="Процентный 2 3 5" xfId="52562"/>
    <cellStyle name="Процентный 2 3 6" xfId="52563"/>
    <cellStyle name="Процентный 2 3 7" xfId="52564"/>
    <cellStyle name="Процентный 2 4" xfId="52565"/>
    <cellStyle name="Процентный 2 4 2" xfId="52566"/>
    <cellStyle name="Процентный 2 4 2 2" xfId="52567"/>
    <cellStyle name="Процентный 2 4 3" xfId="52568"/>
    <cellStyle name="Процентный 2 4 4" xfId="52569"/>
    <cellStyle name="Процентный 2 4 5" xfId="52570"/>
    <cellStyle name="Процентный 2 4 6" xfId="52571"/>
    <cellStyle name="Процентный 2 4 7" xfId="52572"/>
    <cellStyle name="Процентный 2 5" xfId="52573"/>
    <cellStyle name="Процентный 2 5 2" xfId="52574"/>
    <cellStyle name="Процентный 2 5 3" xfId="52575"/>
    <cellStyle name="Процентный 2 5 4" xfId="52576"/>
    <cellStyle name="Процентный 2 5 5" xfId="52577"/>
    <cellStyle name="Процентный 2 5 6" xfId="52578"/>
    <cellStyle name="Процентный 2 5 7" xfId="52579"/>
    <cellStyle name="Процентный 2 6" xfId="52580"/>
    <cellStyle name="Процентный 2 6 2" xfId="52581"/>
    <cellStyle name="Процентный 2 6 3" xfId="52582"/>
    <cellStyle name="Процентный 2 6 4" xfId="52583"/>
    <cellStyle name="Процентный 2 7" xfId="52584"/>
    <cellStyle name="Процентный 2 7 2" xfId="52585"/>
    <cellStyle name="Процентный 2 7 3" xfId="52586"/>
    <cellStyle name="Процентный 2 7 4" xfId="52587"/>
    <cellStyle name="Процентный 2 8" xfId="52588"/>
    <cellStyle name="Процентный 2 8 2" xfId="52589"/>
    <cellStyle name="Процентный 2 8 3" xfId="52590"/>
    <cellStyle name="Процентный 2 8 4" xfId="52591"/>
    <cellStyle name="Процентный 2 9" xfId="52592"/>
    <cellStyle name="Процентный 2 9 2" xfId="52593"/>
    <cellStyle name="Процентный 3" xfId="52594"/>
    <cellStyle name="Процентный 3 2" xfId="52595"/>
    <cellStyle name="Процентный 3 2 2" xfId="52596"/>
    <cellStyle name="Процентный 3 2 2 2" xfId="52597"/>
    <cellStyle name="Процентный 3 2 2 2 2" xfId="52598"/>
    <cellStyle name="Процентный 3 2 2 2 2 2" xfId="52599"/>
    <cellStyle name="Процентный 3 2 2 2 3" xfId="52600"/>
    <cellStyle name="Процентный 3 2 2 3" xfId="52601"/>
    <cellStyle name="Процентный 3 2 2 3 2" xfId="52602"/>
    <cellStyle name="Процентный 3 2 2 4" xfId="52603"/>
    <cellStyle name="Процентный 3 2 2 5" xfId="52604"/>
    <cellStyle name="Процентный 3 2 3" xfId="52605"/>
    <cellStyle name="Процентный 3 2 3 2" xfId="52606"/>
    <cellStyle name="Процентный 3 2 3 2 2" xfId="52607"/>
    <cellStyle name="Процентный 3 2 3 3" xfId="52608"/>
    <cellStyle name="Процентный 3 2 3 4" xfId="52609"/>
    <cellStyle name="Процентный 3 2 4" xfId="52610"/>
    <cellStyle name="Процентный 3 2 4 2" xfId="52611"/>
    <cellStyle name="Процентный 3 2 4 3" xfId="52612"/>
    <cellStyle name="Процентный 3 2 5" xfId="52613"/>
    <cellStyle name="Процентный 3 2 6" xfId="52614"/>
    <cellStyle name="Процентный 3 3" xfId="52615"/>
    <cellStyle name="Процентный 3 3 2" xfId="52616"/>
    <cellStyle name="Процентный 3 3 2 2" xfId="52617"/>
    <cellStyle name="Процентный 3 3 2 2 2" xfId="52618"/>
    <cellStyle name="Процентный 3 3 2 3" xfId="52619"/>
    <cellStyle name="Процентный 3 3 3" xfId="52620"/>
    <cellStyle name="Процентный 3 3 3 2" xfId="52621"/>
    <cellStyle name="Процентный 3 3 4" xfId="52622"/>
    <cellStyle name="Процентный 3 3 5" xfId="52623"/>
    <cellStyle name="Процентный 3 4" xfId="52624"/>
    <cellStyle name="Процентный 3 4 2" xfId="52625"/>
    <cellStyle name="Процентный 3 5" xfId="52626"/>
    <cellStyle name="Процентный 3 5 2" xfId="52627"/>
    <cellStyle name="Процентный 3 5 2 2" xfId="52628"/>
    <cellStyle name="Процентный 3 5 2 2 2" xfId="52629"/>
    <cellStyle name="Процентный 3 5 2 3" xfId="52630"/>
    <cellStyle name="Процентный 3 5 3" xfId="52631"/>
    <cellStyle name="Процентный 3 5 3 2" xfId="52632"/>
    <cellStyle name="Процентный 3 5 4" xfId="52633"/>
    <cellStyle name="Процентный 3 5 5" xfId="52634"/>
    <cellStyle name="Процентный 3 6" xfId="52635"/>
    <cellStyle name="Процентный 3 6 2" xfId="52636"/>
    <cellStyle name="Процентный 3 6 2 2" xfId="52637"/>
    <cellStyle name="Процентный 3 6 3" xfId="52638"/>
    <cellStyle name="Процентный 3 7" xfId="52639"/>
    <cellStyle name="Процентный 3 7 2" xfId="52640"/>
    <cellStyle name="Процентный 3 8" xfId="52641"/>
    <cellStyle name="Процентный 4" xfId="52642"/>
    <cellStyle name="Процентный 4 2" xfId="52643"/>
    <cellStyle name="Процентный 4 2 2" xfId="52644"/>
    <cellStyle name="Процентный 4 2 2 2" xfId="52645"/>
    <cellStyle name="Процентный 4 2 2 2 2" xfId="52646"/>
    <cellStyle name="Процентный 4 2 2 3" xfId="52647"/>
    <cellStyle name="Процентный 4 2 2 4" xfId="52648"/>
    <cellStyle name="Процентный 4 2 3" xfId="52649"/>
    <cellStyle name="Процентный 4 2 3 2" xfId="52650"/>
    <cellStyle name="Процентный 4 2 3 3" xfId="52651"/>
    <cellStyle name="Процентный 4 2 4" xfId="52652"/>
    <cellStyle name="Процентный 4 2 5" xfId="52653"/>
    <cellStyle name="Процентный 4 3" xfId="52654"/>
    <cellStyle name="Процентный 4 3 2" xfId="52655"/>
    <cellStyle name="Процентный 4 3 2 2" xfId="52656"/>
    <cellStyle name="Процентный 4 3 3" xfId="52657"/>
    <cellStyle name="Процентный 4 3 4" xfId="52658"/>
    <cellStyle name="Процентный 4 4" xfId="52659"/>
    <cellStyle name="Процентный 4 4 2" xfId="52660"/>
    <cellStyle name="Процентный 4 5" xfId="52661"/>
    <cellStyle name="Процентный 4 6" xfId="52662"/>
    <cellStyle name="Процентный 5" xfId="52663"/>
    <cellStyle name="Процентный 5 2" xfId="52664"/>
    <cellStyle name="Процентный 5 2 2" xfId="52665"/>
    <cellStyle name="Процентный 5 2 2 2" xfId="52666"/>
    <cellStyle name="Процентный 5 2 2 2 2" xfId="52667"/>
    <cellStyle name="Процентный 5 2 2 3" xfId="52668"/>
    <cellStyle name="Процентный 5 2 3" xfId="52669"/>
    <cellStyle name="Процентный 5 2 3 2" xfId="52670"/>
    <cellStyle name="Процентный 5 2 4" xfId="52671"/>
    <cellStyle name="Процентный 5 2 5" xfId="52672"/>
    <cellStyle name="Процентный 5 3" xfId="52673"/>
    <cellStyle name="Процентный 5 3 2" xfId="52674"/>
    <cellStyle name="Процентный 5 3 2 2" xfId="52675"/>
    <cellStyle name="Процентный 5 3 3" xfId="52676"/>
    <cellStyle name="Процентный 5 4" xfId="52677"/>
    <cellStyle name="Процентный 5 4 2" xfId="52678"/>
    <cellStyle name="Процентный 5 5" xfId="52679"/>
    <cellStyle name="Процентный 5 6" xfId="52680"/>
    <cellStyle name="Процентный 6" xfId="52681"/>
    <cellStyle name="Процентный 6 2" xfId="52682"/>
    <cellStyle name="Процентный 6 2 2" xfId="52683"/>
    <cellStyle name="Процентный 6 2 2 2" xfId="52684"/>
    <cellStyle name="Процентный 6 2 2 2 2" xfId="52685"/>
    <cellStyle name="Процентный 6 2 2 3" xfId="52686"/>
    <cellStyle name="Процентный 6 2 3" xfId="52687"/>
    <cellStyle name="Процентный 6 2 3 2" xfId="52688"/>
    <cellStyle name="Процентный 6 2 4" xfId="52689"/>
    <cellStyle name="Процентный 6 2 5" xfId="52690"/>
    <cellStyle name="Процентный 6 3" xfId="52691"/>
    <cellStyle name="Процентный 6 3 2" xfId="52692"/>
    <cellStyle name="Процентный 6 3 2 2" xfId="52693"/>
    <cellStyle name="Процентный 6 3 3" xfId="52694"/>
    <cellStyle name="Процентный 6 4" xfId="52695"/>
    <cellStyle name="Процентный 6 4 2" xfId="52696"/>
    <cellStyle name="Процентный 6 5" xfId="52697"/>
    <cellStyle name="Процентный 6 6" xfId="52698"/>
    <cellStyle name="Процентный 7" xfId="52699"/>
    <cellStyle name="Процентный 7 2" xfId="52700"/>
    <cellStyle name="Процентный 7 3" xfId="52701"/>
    <cellStyle name="Процентный 7 4" xfId="52702"/>
    <cellStyle name="Процентный 8" xfId="52703"/>
    <cellStyle name="Процентный 8 10" xfId="52704"/>
    <cellStyle name="Процентный 8 10 2" xfId="52705"/>
    <cellStyle name="Процентный 8 11" xfId="52706"/>
    <cellStyle name="Процентный 8 11 2" xfId="52707"/>
    <cellStyle name="Процентный 8 12" xfId="52708"/>
    <cellStyle name="Процентный 8 12 2" xfId="52709"/>
    <cellStyle name="Процентный 8 13" xfId="52710"/>
    <cellStyle name="Процентный 8 13 2" xfId="52711"/>
    <cellStyle name="Процентный 8 14" xfId="52712"/>
    <cellStyle name="Процентный 8 14 2" xfId="52713"/>
    <cellStyle name="Процентный 8 15" xfId="52714"/>
    <cellStyle name="Процентный 8 15 2" xfId="52715"/>
    <cellStyle name="Процентный 8 16" xfId="52716"/>
    <cellStyle name="Процентный 8 16 2" xfId="52717"/>
    <cellStyle name="Процентный 8 17" xfId="52718"/>
    <cellStyle name="Процентный 8 17 2" xfId="52719"/>
    <cellStyle name="Процентный 8 18" xfId="52720"/>
    <cellStyle name="Процентный 8 18 2" xfId="52721"/>
    <cellStyle name="Процентный 8 19" xfId="52722"/>
    <cellStyle name="Процентный 8 19 2" xfId="52723"/>
    <cellStyle name="Процентный 8 2" xfId="52724"/>
    <cellStyle name="Процентный 8 2 10" xfId="52725"/>
    <cellStyle name="Процентный 8 2 10 2" xfId="52726"/>
    <cellStyle name="Процентный 8 2 11" xfId="52727"/>
    <cellStyle name="Процентный 8 2 11 2" xfId="52728"/>
    <cellStyle name="Процентный 8 2 12" xfId="52729"/>
    <cellStyle name="Процентный 8 2 12 2" xfId="52730"/>
    <cellStyle name="Процентный 8 2 13" xfId="52731"/>
    <cellStyle name="Процентный 8 2 13 2" xfId="52732"/>
    <cellStyle name="Процентный 8 2 14" xfId="52733"/>
    <cellStyle name="Процентный 8 2 14 2" xfId="52734"/>
    <cellStyle name="Процентный 8 2 15" xfId="52735"/>
    <cellStyle name="Процентный 8 2 15 2" xfId="52736"/>
    <cellStyle name="Процентный 8 2 16" xfId="52737"/>
    <cellStyle name="Процентный 8 2 16 2" xfId="52738"/>
    <cellStyle name="Процентный 8 2 17" xfId="52739"/>
    <cellStyle name="Процентный 8 2 17 2" xfId="52740"/>
    <cellStyle name="Процентный 8 2 18" xfId="52741"/>
    <cellStyle name="Процентный 8 2 18 2" xfId="52742"/>
    <cellStyle name="Процентный 8 2 19" xfId="52743"/>
    <cellStyle name="Процентный 8 2 19 2" xfId="52744"/>
    <cellStyle name="Процентный 8 2 2" xfId="52745"/>
    <cellStyle name="Процентный 8 2 2 2" xfId="52746"/>
    <cellStyle name="Процентный 8 2 20" xfId="52747"/>
    <cellStyle name="Процентный 8 2 20 2" xfId="52748"/>
    <cellStyle name="Процентный 8 2 21" xfId="52749"/>
    <cellStyle name="Процентный 8 2 21 2" xfId="52750"/>
    <cellStyle name="Процентный 8 2 22" xfId="52751"/>
    <cellStyle name="Процентный 8 2 22 2" xfId="52752"/>
    <cellStyle name="Процентный 8 2 23" xfId="52753"/>
    <cellStyle name="Процентный 8 2 23 2" xfId="52754"/>
    <cellStyle name="Процентный 8 2 24" xfId="52755"/>
    <cellStyle name="Процентный 8 2 24 2" xfId="52756"/>
    <cellStyle name="Процентный 8 2 25" xfId="52757"/>
    <cellStyle name="Процентный 8 2 25 2" xfId="52758"/>
    <cellStyle name="Процентный 8 2 26" xfId="52759"/>
    <cellStyle name="Процентный 8 2 26 2" xfId="52760"/>
    <cellStyle name="Процентный 8 2 27" xfId="52761"/>
    <cellStyle name="Процентный 8 2 27 2" xfId="52762"/>
    <cellStyle name="Процентный 8 2 28" xfId="52763"/>
    <cellStyle name="Процентный 8 2 28 2" xfId="52764"/>
    <cellStyle name="Процентный 8 2 29" xfId="52765"/>
    <cellStyle name="Процентный 8 2 29 2" xfId="52766"/>
    <cellStyle name="Процентный 8 2 3" xfId="52767"/>
    <cellStyle name="Процентный 8 2 3 2" xfId="52768"/>
    <cellStyle name="Процентный 8 2 30" xfId="52769"/>
    <cellStyle name="Процентный 8 2 30 2" xfId="52770"/>
    <cellStyle name="Процентный 8 2 31" xfId="52771"/>
    <cellStyle name="Процентный 8 2 31 2" xfId="52772"/>
    <cellStyle name="Процентный 8 2 32" xfId="52773"/>
    <cellStyle name="Процентный 8 2 32 2" xfId="52774"/>
    <cellStyle name="Процентный 8 2 33" xfId="52775"/>
    <cellStyle name="Процентный 8 2 33 2" xfId="52776"/>
    <cellStyle name="Процентный 8 2 34" xfId="52777"/>
    <cellStyle name="Процентный 8 2 34 2" xfId="52778"/>
    <cellStyle name="Процентный 8 2 35" xfId="52779"/>
    <cellStyle name="Процентный 8 2 35 2" xfId="52780"/>
    <cellStyle name="Процентный 8 2 36" xfId="52781"/>
    <cellStyle name="Процентный 8 2 4" xfId="52782"/>
    <cellStyle name="Процентный 8 2 4 2" xfId="52783"/>
    <cellStyle name="Процентный 8 2 5" xfId="52784"/>
    <cellStyle name="Процентный 8 2 5 2" xfId="52785"/>
    <cellStyle name="Процентный 8 2 6" xfId="52786"/>
    <cellStyle name="Процентный 8 2 6 2" xfId="52787"/>
    <cellStyle name="Процентный 8 2 7" xfId="52788"/>
    <cellStyle name="Процентный 8 2 7 2" xfId="52789"/>
    <cellStyle name="Процентный 8 2 8" xfId="52790"/>
    <cellStyle name="Процентный 8 2 8 2" xfId="52791"/>
    <cellStyle name="Процентный 8 2 9" xfId="52792"/>
    <cellStyle name="Процентный 8 2 9 2" xfId="52793"/>
    <cellStyle name="Процентный 8 20" xfId="52794"/>
    <cellStyle name="Процентный 8 20 2" xfId="52795"/>
    <cellStyle name="Процентный 8 21" xfId="52796"/>
    <cellStyle name="Процентный 8 21 2" xfId="52797"/>
    <cellStyle name="Процентный 8 22" xfId="52798"/>
    <cellStyle name="Процентный 8 22 2" xfId="52799"/>
    <cellStyle name="Процентный 8 23" xfId="52800"/>
    <cellStyle name="Процентный 8 23 2" xfId="52801"/>
    <cellStyle name="Процентный 8 24" xfId="52802"/>
    <cellStyle name="Процентный 8 24 2" xfId="52803"/>
    <cellStyle name="Процентный 8 25" xfId="52804"/>
    <cellStyle name="Процентный 8 25 2" xfId="52805"/>
    <cellStyle name="Процентный 8 26" xfId="52806"/>
    <cellStyle name="Процентный 8 26 2" xfId="52807"/>
    <cellStyle name="Процентный 8 27" xfId="52808"/>
    <cellStyle name="Процентный 8 27 2" xfId="52809"/>
    <cellStyle name="Процентный 8 28" xfId="52810"/>
    <cellStyle name="Процентный 8 28 2" xfId="52811"/>
    <cellStyle name="Процентный 8 29" xfId="52812"/>
    <cellStyle name="Процентный 8 29 2" xfId="52813"/>
    <cellStyle name="Процентный 8 3" xfId="52814"/>
    <cellStyle name="Процентный 8 3 2" xfId="52815"/>
    <cellStyle name="Процентный 8 3 2 2" xfId="52816"/>
    <cellStyle name="Процентный 8 3 3" xfId="52817"/>
    <cellStyle name="Процентный 8 3 4" xfId="52818"/>
    <cellStyle name="Процентный 8 30" xfId="52819"/>
    <cellStyle name="Процентный 8 30 2" xfId="52820"/>
    <cellStyle name="Процентный 8 31" xfId="52821"/>
    <cellStyle name="Процентный 8 31 2" xfId="52822"/>
    <cellStyle name="Процентный 8 32" xfId="52823"/>
    <cellStyle name="Процентный 8 32 2" xfId="52824"/>
    <cellStyle name="Процентный 8 33" xfId="52825"/>
    <cellStyle name="Процентный 8 33 2" xfId="52826"/>
    <cellStyle name="Процентный 8 34" xfId="52827"/>
    <cellStyle name="Процентный 8 34 2" xfId="52828"/>
    <cellStyle name="Процентный 8 35" xfId="52829"/>
    <cellStyle name="Процентный 8 35 2" xfId="52830"/>
    <cellStyle name="Процентный 8 36" xfId="52831"/>
    <cellStyle name="Процентный 8 36 2" xfId="52832"/>
    <cellStyle name="Процентный 8 37" xfId="52833"/>
    <cellStyle name="Процентный 8 4" xfId="52834"/>
    <cellStyle name="Процентный 8 4 2" xfId="52835"/>
    <cellStyle name="Процентный 8 5" xfId="52836"/>
    <cellStyle name="Процентный 8 5 2" xfId="52837"/>
    <cellStyle name="Процентный 8 6" xfId="52838"/>
    <cellStyle name="Процентный 8 6 2" xfId="52839"/>
    <cellStyle name="Процентный 8 7" xfId="52840"/>
    <cellStyle name="Процентный 8 7 2" xfId="52841"/>
    <cellStyle name="Процентный 8 8" xfId="52842"/>
    <cellStyle name="Процентный 8 8 2" xfId="52843"/>
    <cellStyle name="Процентный 8 9" xfId="52844"/>
    <cellStyle name="Процентный 8 9 2" xfId="52845"/>
    <cellStyle name="Процентный 9" xfId="52846"/>
    <cellStyle name="Процентный 9 10" xfId="52847"/>
    <cellStyle name="Процентный 9 10 2" xfId="52848"/>
    <cellStyle name="Процентный 9 11" xfId="52849"/>
    <cellStyle name="Процентный 9 11 2" xfId="52850"/>
    <cellStyle name="Процентный 9 12" xfId="52851"/>
    <cellStyle name="Процентный 9 12 2" xfId="52852"/>
    <cellStyle name="Процентный 9 13" xfId="52853"/>
    <cellStyle name="Процентный 9 13 2" xfId="52854"/>
    <cellStyle name="Процентный 9 14" xfId="52855"/>
    <cellStyle name="Процентный 9 14 2" xfId="52856"/>
    <cellStyle name="Процентный 9 15" xfId="52857"/>
    <cellStyle name="Процентный 9 15 2" xfId="52858"/>
    <cellStyle name="Процентный 9 16" xfId="52859"/>
    <cellStyle name="Процентный 9 16 2" xfId="52860"/>
    <cellStyle name="Процентный 9 17" xfId="52861"/>
    <cellStyle name="Процентный 9 17 2" xfId="52862"/>
    <cellStyle name="Процентный 9 18" xfId="52863"/>
    <cellStyle name="Процентный 9 18 2" xfId="52864"/>
    <cellStyle name="Процентный 9 19" xfId="52865"/>
    <cellStyle name="Процентный 9 19 2" xfId="52866"/>
    <cellStyle name="Процентный 9 2" xfId="52867"/>
    <cellStyle name="Процентный 9 2 2" xfId="52868"/>
    <cellStyle name="Процентный 9 20" xfId="52869"/>
    <cellStyle name="Процентный 9 20 2" xfId="52870"/>
    <cellStyle name="Процентный 9 21" xfId="52871"/>
    <cellStyle name="Процентный 9 21 2" xfId="52872"/>
    <cellStyle name="Процентный 9 22" xfId="52873"/>
    <cellStyle name="Процентный 9 22 2" xfId="52874"/>
    <cellStyle name="Процентный 9 23" xfId="52875"/>
    <cellStyle name="Процентный 9 23 2" xfId="52876"/>
    <cellStyle name="Процентный 9 24" xfId="52877"/>
    <cellStyle name="Процентный 9 24 2" xfId="52878"/>
    <cellStyle name="Процентный 9 25" xfId="52879"/>
    <cellStyle name="Процентный 9 25 2" xfId="52880"/>
    <cellStyle name="Процентный 9 26" xfId="52881"/>
    <cellStyle name="Процентный 9 26 2" xfId="52882"/>
    <cellStyle name="Процентный 9 27" xfId="52883"/>
    <cellStyle name="Процентный 9 27 2" xfId="52884"/>
    <cellStyle name="Процентный 9 28" xfId="52885"/>
    <cellStyle name="Процентный 9 28 2" xfId="52886"/>
    <cellStyle name="Процентный 9 29" xfId="52887"/>
    <cellStyle name="Процентный 9 29 2" xfId="52888"/>
    <cellStyle name="Процентный 9 3" xfId="52889"/>
    <cellStyle name="Процентный 9 3 2" xfId="52890"/>
    <cellStyle name="Процентный 9 30" xfId="52891"/>
    <cellStyle name="Процентный 9 30 2" xfId="52892"/>
    <cellStyle name="Процентный 9 31" xfId="52893"/>
    <cellStyle name="Процентный 9 31 2" xfId="52894"/>
    <cellStyle name="Процентный 9 32" xfId="52895"/>
    <cellStyle name="Процентный 9 32 2" xfId="52896"/>
    <cellStyle name="Процентный 9 33" xfId="52897"/>
    <cellStyle name="Процентный 9 33 2" xfId="52898"/>
    <cellStyle name="Процентный 9 34" xfId="52899"/>
    <cellStyle name="Процентный 9 34 2" xfId="52900"/>
    <cellStyle name="Процентный 9 35" xfId="52901"/>
    <cellStyle name="Процентный 9 35 2" xfId="52902"/>
    <cellStyle name="Процентный 9 36" xfId="52903"/>
    <cellStyle name="Процентный 9 4" xfId="52904"/>
    <cellStyle name="Процентный 9 4 2" xfId="52905"/>
    <cellStyle name="Процентный 9 5" xfId="52906"/>
    <cellStyle name="Процентный 9 5 2" xfId="52907"/>
    <cellStyle name="Процентный 9 6" xfId="52908"/>
    <cellStyle name="Процентный 9 6 2" xfId="52909"/>
    <cellStyle name="Процентный 9 7" xfId="52910"/>
    <cellStyle name="Процентный 9 7 2" xfId="52911"/>
    <cellStyle name="Процентный 9 8" xfId="52912"/>
    <cellStyle name="Процентный 9 8 2" xfId="52913"/>
    <cellStyle name="Процентный 9 9" xfId="52914"/>
    <cellStyle name="Процентный 9 9 2" xfId="52915"/>
    <cellStyle name="Разница" xfId="52916"/>
    <cellStyle name="Разница 2" xfId="52917"/>
    <cellStyle name="Разница 3" xfId="52918"/>
    <cellStyle name="Рамки" xfId="52919"/>
    <cellStyle name="Рамки 2" xfId="52920"/>
    <cellStyle name="Рамки 3" xfId="52921"/>
    <cellStyle name="Сверхулин" xfId="52922"/>
    <cellStyle name="Сводная таблица" xfId="52923"/>
    <cellStyle name="Связанная ячейка 10" xfId="52924"/>
    <cellStyle name="Связанная ячейка 2" xfId="52925"/>
    <cellStyle name="Связанная ячейка 2 2" xfId="52926"/>
    <cellStyle name="Связанная ячейка 2 3" xfId="52927"/>
    <cellStyle name="Связанная ячейка 2_46EE.2011(v1.0)" xfId="52928"/>
    <cellStyle name="Связанная ячейка 3" xfId="52929"/>
    <cellStyle name="Связанная ячейка 3 2" xfId="52930"/>
    <cellStyle name="Связанная ячейка 3 3" xfId="52931"/>
    <cellStyle name="Связанная ячейка 3_46EE.2011(v1.0)" xfId="52932"/>
    <cellStyle name="Связанная ячейка 4" xfId="52933"/>
    <cellStyle name="Связанная ячейка 4 2" xfId="52934"/>
    <cellStyle name="Связанная ячейка 4_46EE.2011(v1.0)" xfId="52935"/>
    <cellStyle name="Связанная ячейка 5" xfId="52936"/>
    <cellStyle name="Связанная ячейка 5 2" xfId="52937"/>
    <cellStyle name="Связанная ячейка 5_46EE.2011(v1.0)" xfId="52938"/>
    <cellStyle name="Связанная ячейка 6" xfId="52939"/>
    <cellStyle name="Связанная ячейка 6 2" xfId="52940"/>
    <cellStyle name="Связанная ячейка 6_46EE.2011(v1.0)" xfId="52941"/>
    <cellStyle name="Связанная ячейка 7" xfId="52942"/>
    <cellStyle name="Связанная ячейка 7 2" xfId="52943"/>
    <cellStyle name="Связанная ячейка 7_46EE.2011(v1.0)" xfId="52944"/>
    <cellStyle name="Связанная ячейка 8" xfId="52945"/>
    <cellStyle name="Связанная ячейка 8 2" xfId="52946"/>
    <cellStyle name="Связанная ячейка 8_46EE.2011(v1.0)" xfId="52947"/>
    <cellStyle name="Связанная ячейка 9" xfId="52948"/>
    <cellStyle name="Связанная ячейка 9 2" xfId="52949"/>
    <cellStyle name="Связанная ячейка 9_46EE.2011(v1.0)" xfId="52950"/>
    <cellStyle name="Стиль 1" xfId="52951"/>
    <cellStyle name="Стиль 1 10" xfId="52952"/>
    <cellStyle name="Стиль 1 11" xfId="52953"/>
    <cellStyle name="Стиль 1 12" xfId="52954"/>
    <cellStyle name="Стиль 1 2" xfId="52955"/>
    <cellStyle name="Стиль 1 2 2" xfId="52956"/>
    <cellStyle name="Стиль 1 2 2 2" xfId="52957"/>
    <cellStyle name="Стиль 1 2 2 3" xfId="52958"/>
    <cellStyle name="Стиль 1 2 2 4" xfId="52959"/>
    <cellStyle name="Стиль 1 2 3" xfId="52960"/>
    <cellStyle name="Стиль 1 2 4" xfId="52961"/>
    <cellStyle name="Стиль 1 2 4 2" xfId="52962"/>
    <cellStyle name="Стиль 1 2 5" xfId="52963"/>
    <cellStyle name="Стиль 1 2 6" xfId="52964"/>
    <cellStyle name="Стиль 1 2 7" xfId="52965"/>
    <cellStyle name="Стиль 1 2 8" xfId="52966"/>
    <cellStyle name="Стиль 1 2_46EP.2012(v0.1)" xfId="52967"/>
    <cellStyle name="Стиль 1 3" xfId="52968"/>
    <cellStyle name="Стиль 1 3 2" xfId="52969"/>
    <cellStyle name="Стиль 1 3 2 2" xfId="52970"/>
    <cellStyle name="Стиль 1 3 3" xfId="52971"/>
    <cellStyle name="Стиль 1 3 4" xfId="52972"/>
    <cellStyle name="Стиль 1 4" xfId="52973"/>
    <cellStyle name="Стиль 1 4 2" xfId="52974"/>
    <cellStyle name="Стиль 1 5" xfId="52975"/>
    <cellStyle name="Стиль 1 6" xfId="52976"/>
    <cellStyle name="Стиль 1 7" xfId="52977"/>
    <cellStyle name="Стиль 1 8" xfId="52978"/>
    <cellStyle name="Стиль 1 8 2" xfId="52979"/>
    <cellStyle name="Стиль 1 9" xfId="52980"/>
    <cellStyle name="Стиль 1 9 2" xfId="52981"/>
    <cellStyle name="Стиль 1_Новая инструкция1_фст" xfId="52982"/>
    <cellStyle name="Стиль 10" xfId="52983"/>
    <cellStyle name="Стиль 11" xfId="52984"/>
    <cellStyle name="Стиль 12" xfId="52985"/>
    <cellStyle name="Стиль 13" xfId="52986"/>
    <cellStyle name="Стиль 14" xfId="52987"/>
    <cellStyle name="Стиль 15" xfId="52988"/>
    <cellStyle name="Стиль 16" xfId="52989"/>
    <cellStyle name="Стиль 17" xfId="52990"/>
    <cellStyle name="Стиль 18" xfId="52991"/>
    <cellStyle name="Стиль 2" xfId="52992"/>
    <cellStyle name="Стиль 2 2" xfId="52993"/>
    <cellStyle name="Стиль 2 3" xfId="52994"/>
    <cellStyle name="Стиль 2 4" xfId="52995"/>
    <cellStyle name="Стиль 2 5" xfId="52996"/>
    <cellStyle name="Стиль 3" xfId="52997"/>
    <cellStyle name="Стиль 3 2" xfId="52998"/>
    <cellStyle name="Стиль 3 3" xfId="52999"/>
    <cellStyle name="Стиль 3 4" xfId="53000"/>
    <cellStyle name="Стиль 3 5" xfId="53001"/>
    <cellStyle name="Стиль 4" xfId="53002"/>
    <cellStyle name="Стиль 4 2" xfId="53003"/>
    <cellStyle name="Стиль 4 3" xfId="53004"/>
    <cellStyle name="Стиль 4 4" xfId="53005"/>
    <cellStyle name="Стиль 4 5" xfId="53006"/>
    <cellStyle name="Стиль 5" xfId="53007"/>
    <cellStyle name="Стиль 5 2" xfId="53008"/>
    <cellStyle name="Стиль 5 3" xfId="53009"/>
    <cellStyle name="Стиль 5 4" xfId="53010"/>
    <cellStyle name="Стиль 5 5" xfId="53011"/>
    <cellStyle name="Стиль 6" xfId="53012"/>
    <cellStyle name="Стиль 7" xfId="53013"/>
    <cellStyle name="Стиль 8" xfId="53014"/>
    <cellStyle name="Стиль 9" xfId="53015"/>
    <cellStyle name="Субсчет" xfId="53016"/>
    <cellStyle name="Счет" xfId="53017"/>
    <cellStyle name="ТаблицаТекст" xfId="53018"/>
    <cellStyle name="ТаблицаТекст 2" xfId="53019"/>
    <cellStyle name="ТЕКСТ" xfId="53020"/>
    <cellStyle name="ТЕКСТ 10" xfId="53021"/>
    <cellStyle name="ТЕКСТ 2" xfId="53022"/>
    <cellStyle name="ТЕКСТ 3" xfId="53023"/>
    <cellStyle name="ТЕКСТ 4" xfId="53024"/>
    <cellStyle name="ТЕКСТ 5" xfId="53025"/>
    <cellStyle name="ТЕКСТ 6" xfId="53026"/>
    <cellStyle name="ТЕКСТ 7" xfId="53027"/>
    <cellStyle name="ТЕКСТ 8" xfId="53028"/>
    <cellStyle name="ТЕКСТ 9" xfId="53029"/>
    <cellStyle name="Текст предупреждения 10" xfId="53030"/>
    <cellStyle name="Текст предупреждения 2" xfId="53031"/>
    <cellStyle name="Текст предупреждения 2 2" xfId="53032"/>
    <cellStyle name="Текст предупреждения 2 3" xfId="53033"/>
    <cellStyle name="Текст предупреждения 3" xfId="53034"/>
    <cellStyle name="Текст предупреждения 3 2" xfId="53035"/>
    <cellStyle name="Текст предупреждения 3 3" xfId="53036"/>
    <cellStyle name="Текст предупреждения 4" xfId="53037"/>
    <cellStyle name="Текст предупреждения 4 2" xfId="53038"/>
    <cellStyle name="Текст предупреждения 5" xfId="53039"/>
    <cellStyle name="Текст предупреждения 5 2" xfId="53040"/>
    <cellStyle name="Текст предупреждения 6" xfId="53041"/>
    <cellStyle name="Текст предупреждения 6 2" xfId="53042"/>
    <cellStyle name="Текст предупреждения 7" xfId="53043"/>
    <cellStyle name="Текст предупреждения 7 2" xfId="53044"/>
    <cellStyle name="Текст предупреждения 8" xfId="53045"/>
    <cellStyle name="Текст предупреждения 8 2" xfId="53046"/>
    <cellStyle name="Текст предупреждения 9" xfId="53047"/>
    <cellStyle name="Текст предупреждения 9 2" xfId="53048"/>
    <cellStyle name="Текстовый" xfId="53049"/>
    <cellStyle name="Текстовый 10" xfId="53050"/>
    <cellStyle name="Текстовый 2" xfId="53051"/>
    <cellStyle name="Текстовый 3" xfId="53052"/>
    <cellStyle name="Текстовый 4" xfId="53053"/>
    <cellStyle name="Текстовый 5" xfId="53054"/>
    <cellStyle name="Текстовый 6" xfId="53055"/>
    <cellStyle name="Текстовый 7" xfId="53056"/>
    <cellStyle name="Текстовый 8" xfId="53057"/>
    <cellStyle name="Текстовый 9" xfId="53058"/>
    <cellStyle name="Текстовый_1" xfId="53059"/>
    <cellStyle name="тонны" xfId="53060"/>
    <cellStyle name="Тысячи [0]_21.10" xfId="53061"/>
    <cellStyle name="Тысячи [а]" xfId="53062"/>
    <cellStyle name="Тысячи [а] 2" xfId="53063"/>
    <cellStyle name="Тысячи [а] 3" xfId="53064"/>
    <cellStyle name="Тысячи [а] 4" xfId="53065"/>
    <cellStyle name="Тысячи [а] 5" xfId="53066"/>
    <cellStyle name="Тысячи_21.10" xfId="53067"/>
    <cellStyle name="ФИКСИРОВАННЫЙ" xfId="53068"/>
    <cellStyle name="ФИКСИРОВАННЫЙ 2" xfId="53069"/>
    <cellStyle name="ФИКСИРОВАННЫЙ 3" xfId="53070"/>
    <cellStyle name="ФИКСИРОВАННЫЙ 4" xfId="53071"/>
    <cellStyle name="ФИКСИРОВАННЫЙ 5" xfId="53072"/>
    <cellStyle name="ФИКСИРОВАННЫЙ 6" xfId="53073"/>
    <cellStyle name="ФИКСИРОВАННЫЙ 7" xfId="53074"/>
    <cellStyle name="ФИКСИРОВАННЫЙ 8" xfId="53075"/>
    <cellStyle name="ФИКСИРОВАННЫЙ 9" xfId="53076"/>
    <cellStyle name="ФИКСИРОВАННЫЙ_1" xfId="53077"/>
    <cellStyle name="Финансовый [0] 2" xfId="53078"/>
    <cellStyle name="Финансовый [0] 2 2" xfId="53079"/>
    <cellStyle name="Финансовый 10" xfId="53080"/>
    <cellStyle name="Финансовый 10 2" xfId="53081"/>
    <cellStyle name="Финансовый 10 2 2" xfId="53082"/>
    <cellStyle name="Финансовый 10 3" xfId="53083"/>
    <cellStyle name="Финансовый 11" xfId="53084"/>
    <cellStyle name="Финансовый 11 2" xfId="53085"/>
    <cellStyle name="Финансовый 11 3" xfId="53086"/>
    <cellStyle name="Финансовый 11 4" xfId="53087"/>
    <cellStyle name="Финансовый 12" xfId="53088"/>
    <cellStyle name="Финансовый 12 2" xfId="53089"/>
    <cellStyle name="Финансовый 12 3" xfId="53090"/>
    <cellStyle name="Финансовый 13" xfId="53091"/>
    <cellStyle name="Финансовый 13 2" xfId="53092"/>
    <cellStyle name="Финансовый 13 3" xfId="53093"/>
    <cellStyle name="Финансовый 14" xfId="53094"/>
    <cellStyle name="Финансовый 14 2" xfId="53095"/>
    <cellStyle name="Финансовый 15" xfId="53096"/>
    <cellStyle name="Финансовый 16" xfId="53097"/>
    <cellStyle name="Финансовый 17" xfId="53098"/>
    <cellStyle name="Финансовый 18" xfId="53099"/>
    <cellStyle name="Финансовый 19" xfId="53100"/>
    <cellStyle name="Финансовый 2" xfId="53101"/>
    <cellStyle name="Финансовый 2 10" xfId="53102"/>
    <cellStyle name="Финансовый 2 10 2" xfId="53103"/>
    <cellStyle name="Финансовый 2 10 2 2" xfId="53104"/>
    <cellStyle name="Финансовый 2 10 3" xfId="53105"/>
    <cellStyle name="Финансовый 2 10 4" xfId="53106"/>
    <cellStyle name="Финансовый 2 10 5" xfId="53107"/>
    <cellStyle name="Финансовый 2 11" xfId="53108"/>
    <cellStyle name="Финансовый 2 11 2" xfId="53109"/>
    <cellStyle name="Финансовый 2 11 2 2" xfId="53110"/>
    <cellStyle name="Финансовый 2 11 3" xfId="53111"/>
    <cellStyle name="Финансовый 2 11 4" xfId="53112"/>
    <cellStyle name="Финансовый 2 11 5" xfId="53113"/>
    <cellStyle name="Финансовый 2 12" xfId="53114"/>
    <cellStyle name="Финансовый 2 12 2" xfId="53115"/>
    <cellStyle name="Финансовый 2 12 2 2" xfId="53116"/>
    <cellStyle name="Финансовый 2 12 3" xfId="53117"/>
    <cellStyle name="Финансовый 2 12 4" xfId="53118"/>
    <cellStyle name="Финансовый 2 12 5" xfId="53119"/>
    <cellStyle name="Финансовый 2 13" xfId="53120"/>
    <cellStyle name="Финансовый 2 13 2" xfId="53121"/>
    <cellStyle name="Финансовый 2 13 3" xfId="53122"/>
    <cellStyle name="Финансовый 2 13 4" xfId="53123"/>
    <cellStyle name="Финансовый 2 14" xfId="53124"/>
    <cellStyle name="Финансовый 2 14 2" xfId="53125"/>
    <cellStyle name="Финансовый 2 14 3" xfId="53126"/>
    <cellStyle name="Финансовый 2 14 4" xfId="53127"/>
    <cellStyle name="Финансовый 2 15" xfId="53128"/>
    <cellStyle name="Финансовый 2 15 2" xfId="53129"/>
    <cellStyle name="Финансовый 2 15 3" xfId="53130"/>
    <cellStyle name="Финансовый 2 16" xfId="53131"/>
    <cellStyle name="Финансовый 2 17" xfId="53132"/>
    <cellStyle name="Финансовый 2 18" xfId="53133"/>
    <cellStyle name="Финансовый 2 19" xfId="3"/>
    <cellStyle name="Финансовый 2 2" xfId="53134"/>
    <cellStyle name="Финансовый 2 2 10" xfId="53135"/>
    <cellStyle name="Финансовый 2 2 10 2" xfId="53136"/>
    <cellStyle name="Финансовый 2 2 10 3" xfId="53137"/>
    <cellStyle name="Финансовый 2 2 11" xfId="53138"/>
    <cellStyle name="Финансовый 2 2 11 2" xfId="53139"/>
    <cellStyle name="Финансовый 2 2 11 3" xfId="53140"/>
    <cellStyle name="Финансовый 2 2 12" xfId="53141"/>
    <cellStyle name="Финансовый 2 2 12 2" xfId="53142"/>
    <cellStyle name="Финансовый 2 2 12 3" xfId="53143"/>
    <cellStyle name="Финансовый 2 2 13" xfId="53144"/>
    <cellStyle name="Финансовый 2 2 13 2" xfId="53145"/>
    <cellStyle name="Финансовый 2 2 13 3" xfId="53146"/>
    <cellStyle name="Финансовый 2 2 14" xfId="53147"/>
    <cellStyle name="Финансовый 2 2 15" xfId="53148"/>
    <cellStyle name="Финансовый 2 2 16" xfId="53149"/>
    <cellStyle name="Финансовый 2 2 17" xfId="53150"/>
    <cellStyle name="Финансовый 2 2 18" xfId="53151"/>
    <cellStyle name="Финансовый 2 2 2" xfId="53152"/>
    <cellStyle name="Финансовый 2 2 2 10" xfId="53153"/>
    <cellStyle name="Финансовый 2 2 2 10 2" xfId="53154"/>
    <cellStyle name="Финансовый 2 2 2 11" xfId="53155"/>
    <cellStyle name="Финансовый 2 2 2 11 2" xfId="53156"/>
    <cellStyle name="Финансовый 2 2 2 12" xfId="53157"/>
    <cellStyle name="Финансовый 2 2 2 12 2" xfId="53158"/>
    <cellStyle name="Финансовый 2 2 2 13" xfId="53159"/>
    <cellStyle name="Финансовый 2 2 2 13 2" xfId="53160"/>
    <cellStyle name="Финансовый 2 2 2 14" xfId="53161"/>
    <cellStyle name="Финансовый 2 2 2 15" xfId="53162"/>
    <cellStyle name="Финансовый 2 2 2 2" xfId="53163"/>
    <cellStyle name="Финансовый 2 2 2 2 10" xfId="53164"/>
    <cellStyle name="Финансовый 2 2 2 2 10 2" xfId="53165"/>
    <cellStyle name="Финансовый 2 2 2 2 11" xfId="53166"/>
    <cellStyle name="Финансовый 2 2 2 2 11 2" xfId="53167"/>
    <cellStyle name="Финансовый 2 2 2 2 12" xfId="53168"/>
    <cellStyle name="Финансовый 2 2 2 2 2" xfId="53169"/>
    <cellStyle name="Финансовый 2 2 2 2 2 10" xfId="53170"/>
    <cellStyle name="Финансовый 2 2 2 2 2 10 2" xfId="53171"/>
    <cellStyle name="Финансовый 2 2 2 2 2 11" xfId="53172"/>
    <cellStyle name="Финансовый 2 2 2 2 2 11 2" xfId="53173"/>
    <cellStyle name="Финансовый 2 2 2 2 2 12" xfId="53174"/>
    <cellStyle name="Финансовый 2 2 2 2 2 12 2" xfId="53175"/>
    <cellStyle name="Финансовый 2 2 2 2 2 13" xfId="53176"/>
    <cellStyle name="Финансовый 2 2 2 2 2 2" xfId="53177"/>
    <cellStyle name="Финансовый 2 2 2 2 2 2 2" xfId="53178"/>
    <cellStyle name="Финансовый 2 2 2 2 2 2 2 2" xfId="53179"/>
    <cellStyle name="Финансовый 2 2 2 2 2 2 2 2 2" xfId="53180"/>
    <cellStyle name="Финансовый 2 2 2 2 2 2 2 2 2 2" xfId="53181"/>
    <cellStyle name="Финансовый 2 2 2 2 2 2 2 2 2 3" xfId="53182"/>
    <cellStyle name="Финансовый 2 2 2 2 2 2 2 2 3" xfId="53183"/>
    <cellStyle name="Финансовый 2 2 2 2 2 2 2 2 3 2" xfId="53184"/>
    <cellStyle name="Финансовый 2 2 2 2 2 2 2 2 4" xfId="53185"/>
    <cellStyle name="Финансовый 2 2 2 2 2 2 2 2 4 2" xfId="53186"/>
    <cellStyle name="Финансовый 2 2 2 2 2 2 2 2 5" xfId="53187"/>
    <cellStyle name="Финансовый 2 2 2 2 2 2 2 2 5 2" xfId="53188"/>
    <cellStyle name="Финансовый 2 2 2 2 2 2 2 2 6" xfId="53189"/>
    <cellStyle name="Финансовый 2 2 2 2 2 2 2 2 6 2" xfId="53190"/>
    <cellStyle name="Финансовый 2 2 2 2 2 2 2 2 7" xfId="53191"/>
    <cellStyle name="Финансовый 2 2 2 2 2 2 2 2 7 2" xfId="53192"/>
    <cellStyle name="Финансовый 2 2 2 2 2 2 2 2 8" xfId="53193"/>
    <cellStyle name="Финансовый 2 2 2 2 2 2 2 3" xfId="53194"/>
    <cellStyle name="Финансовый 2 2 2 2 2 2 2 3 2" xfId="53195"/>
    <cellStyle name="Финансовый 2 2 2 2 2 2 2 4" xfId="53196"/>
    <cellStyle name="Финансовый 2 2 2 2 2 2 2 4 2" xfId="53197"/>
    <cellStyle name="Финансовый 2 2 2 2 2 2 2 5" xfId="53198"/>
    <cellStyle name="Финансовый 2 2 2 2 2 2 2 5 2" xfId="53199"/>
    <cellStyle name="Финансовый 2 2 2 2 2 2 2 6" xfId="53200"/>
    <cellStyle name="Финансовый 2 2 2 2 2 2 2 6 2" xfId="53201"/>
    <cellStyle name="Финансовый 2 2 2 2 2 2 2 7" xfId="53202"/>
    <cellStyle name="Финансовый 2 2 2 2 2 2 2 7 2" xfId="53203"/>
    <cellStyle name="Финансовый 2 2 2 2 2 2 2 8" xfId="53204"/>
    <cellStyle name="Финансовый 2 2 2 2 2 2 2 8 2" xfId="53205"/>
    <cellStyle name="Финансовый 2 2 2 2 2 2 2 9" xfId="53206"/>
    <cellStyle name="Финансовый 2 2 2 2 2 2 3" xfId="53207"/>
    <cellStyle name="Финансовый 2 2 2 2 2 2 3 2" xfId="53208"/>
    <cellStyle name="Финансовый 2 2 2 2 2 2 4" xfId="53209"/>
    <cellStyle name="Финансовый 2 2 2 2 2 2 4 2" xfId="53210"/>
    <cellStyle name="Финансовый 2 2 2 2 2 2 5" xfId="53211"/>
    <cellStyle name="Финансовый 2 2 2 2 2 2 5 2" xfId="53212"/>
    <cellStyle name="Финансовый 2 2 2 2 2 2 6" xfId="53213"/>
    <cellStyle name="Финансовый 2 2 2 2 2 2 6 2" xfId="53214"/>
    <cellStyle name="Финансовый 2 2 2 2 2 2 7" xfId="53215"/>
    <cellStyle name="Финансовый 2 2 2 2 2 2 7 2" xfId="53216"/>
    <cellStyle name="Финансовый 2 2 2 2 2 2 8" xfId="53217"/>
    <cellStyle name="Финансовый 2 2 2 2 2 3" xfId="53218"/>
    <cellStyle name="Финансовый 2 2 2 2 2 3 2" xfId="53219"/>
    <cellStyle name="Финансовый 2 2 2 2 2 4" xfId="53220"/>
    <cellStyle name="Финансовый 2 2 2 2 2 4 2" xfId="53221"/>
    <cellStyle name="Финансовый 2 2 2 2 2 5" xfId="53222"/>
    <cellStyle name="Финансовый 2 2 2 2 2 5 2" xfId="53223"/>
    <cellStyle name="Финансовый 2 2 2 2 2 6" xfId="53224"/>
    <cellStyle name="Финансовый 2 2 2 2 2 6 2" xfId="53225"/>
    <cellStyle name="Финансовый 2 2 2 2 2 7" xfId="53226"/>
    <cellStyle name="Финансовый 2 2 2 2 2 7 2" xfId="53227"/>
    <cellStyle name="Финансовый 2 2 2 2 2 8" xfId="53228"/>
    <cellStyle name="Финансовый 2 2 2 2 2 8 2" xfId="53229"/>
    <cellStyle name="Финансовый 2 2 2 2 2 9" xfId="53230"/>
    <cellStyle name="Финансовый 2 2 2 2 2 9 2" xfId="53231"/>
    <cellStyle name="Финансовый 2 2 2 2 3" xfId="53232"/>
    <cellStyle name="Финансовый 2 2 2 2 3 2" xfId="53233"/>
    <cellStyle name="Финансовый 2 2 2 2 3 2 2" xfId="53234"/>
    <cellStyle name="Финансовый 2 2 2 2 3 2 2 2" xfId="53235"/>
    <cellStyle name="Финансовый 2 2 2 2 3 2 2 2 2" xfId="53236"/>
    <cellStyle name="Финансовый 2 2 2 2 3 2 2 3" xfId="53237"/>
    <cellStyle name="Финансовый 2 2 2 2 3 2 3" xfId="53238"/>
    <cellStyle name="Финансовый 2 2 2 2 3 3" xfId="53239"/>
    <cellStyle name="Финансовый 2 2 2 2 3 3 2" xfId="53240"/>
    <cellStyle name="Финансовый 2 2 2 2 3 4" xfId="53241"/>
    <cellStyle name="Финансовый 2 2 2 2 4" xfId="53242"/>
    <cellStyle name="Финансовый 2 2 2 2 4 2" xfId="53243"/>
    <cellStyle name="Финансовый 2 2 2 2 4 2 2" xfId="53244"/>
    <cellStyle name="Финансовый 2 2 2 2 4 3" xfId="53245"/>
    <cellStyle name="Финансовый 2 2 2 2 5" xfId="53246"/>
    <cellStyle name="Финансовый 2 2 2 2 5 2" xfId="53247"/>
    <cellStyle name="Финансовый 2 2 2 2 5 2 2" xfId="53248"/>
    <cellStyle name="Финансовый 2 2 2 2 5 3" xfId="53249"/>
    <cellStyle name="Финансовый 2 2 2 2 6" xfId="53250"/>
    <cellStyle name="Финансовый 2 2 2 2 6 2" xfId="53251"/>
    <cellStyle name="Финансовый 2 2 2 2 6 2 2" xfId="53252"/>
    <cellStyle name="Финансовый 2 2 2 2 6 3" xfId="53253"/>
    <cellStyle name="Финансовый 2 2 2 2 7" xfId="53254"/>
    <cellStyle name="Финансовый 2 2 2 2 7 2" xfId="53255"/>
    <cellStyle name="Финансовый 2 2 2 2 8" xfId="53256"/>
    <cellStyle name="Финансовый 2 2 2 2 8 2" xfId="53257"/>
    <cellStyle name="Финансовый 2 2 2 2 9" xfId="53258"/>
    <cellStyle name="Финансовый 2 2 2 2 9 2" xfId="53259"/>
    <cellStyle name="Финансовый 2 2 2 3" xfId="53260"/>
    <cellStyle name="Финансовый 2 2 2 3 2" xfId="53261"/>
    <cellStyle name="Финансовый 2 2 2 3 2 2" xfId="53262"/>
    <cellStyle name="Финансовый 2 2 2 3 2 2 2" xfId="53263"/>
    <cellStyle name="Финансовый 2 2 2 3 2 2 3" xfId="53264"/>
    <cellStyle name="Финансовый 2 2 2 3 2 3" xfId="53265"/>
    <cellStyle name="Финансовый 2 2 2 3 2 3 2" xfId="53266"/>
    <cellStyle name="Финансовый 2 2 2 3 2 4" xfId="53267"/>
    <cellStyle name="Финансовый 2 2 2 3 3" xfId="53268"/>
    <cellStyle name="Финансовый 2 2 2 4" xfId="53269"/>
    <cellStyle name="Финансовый 2 2 2 4 2" xfId="53270"/>
    <cellStyle name="Финансовый 2 2 2 4 3" xfId="53271"/>
    <cellStyle name="Финансовый 2 2 2 5" xfId="53272"/>
    <cellStyle name="Финансовый 2 2 2 5 2" xfId="53273"/>
    <cellStyle name="Финансовый 2 2 2 5 3" xfId="53274"/>
    <cellStyle name="Финансовый 2 2 2 6" xfId="53275"/>
    <cellStyle name="Финансовый 2 2 2 6 2" xfId="53276"/>
    <cellStyle name="Финансовый 2 2 2 6 3" xfId="53277"/>
    <cellStyle name="Финансовый 2 2 2 7" xfId="53278"/>
    <cellStyle name="Финансовый 2 2 2 7 2" xfId="53279"/>
    <cellStyle name="Финансовый 2 2 2 8" xfId="53280"/>
    <cellStyle name="Финансовый 2 2 2 8 2" xfId="53281"/>
    <cellStyle name="Финансовый 2 2 2 9" xfId="53282"/>
    <cellStyle name="Финансовый 2 2 2 9 2" xfId="53283"/>
    <cellStyle name="Финансовый 2 2 3" xfId="53284"/>
    <cellStyle name="Финансовый 2 2 3 2" xfId="53285"/>
    <cellStyle name="Финансовый 2 2 3 2 2" xfId="53286"/>
    <cellStyle name="Финансовый 2 2 3 2 2 2" xfId="53287"/>
    <cellStyle name="Финансовый 2 2 3 2 2 2 2" xfId="53288"/>
    <cellStyle name="Финансовый 2 2 3 2 2 2 3" xfId="53289"/>
    <cellStyle name="Финансовый 2 2 3 2 2 3" xfId="53290"/>
    <cellStyle name="Финансовый 2 2 3 2 2 3 2" xfId="53291"/>
    <cellStyle name="Финансовый 2 2 3 2 2 4" xfId="53292"/>
    <cellStyle name="Финансовый 2 2 3 2 3" xfId="53293"/>
    <cellStyle name="Финансовый 2 2 3 3" xfId="53294"/>
    <cellStyle name="Финансовый 2 2 3 3 2" xfId="53295"/>
    <cellStyle name="Финансовый 2 2 3 4" xfId="53296"/>
    <cellStyle name="Финансовый 2 2 3 4 2" xfId="53297"/>
    <cellStyle name="Финансовый 2 2 3 5" xfId="53298"/>
    <cellStyle name="Финансовый 2 2 3 5 2" xfId="53299"/>
    <cellStyle name="Финансовый 2 2 3 6" xfId="53300"/>
    <cellStyle name="Финансовый 2 2 3 6 2" xfId="53301"/>
    <cellStyle name="Финансовый 2 2 3 7" xfId="53302"/>
    <cellStyle name="Финансовый 2 2 3 7 2" xfId="53303"/>
    <cellStyle name="Финансовый 2 2 3 8" xfId="53304"/>
    <cellStyle name="Финансовый 2 2 4" xfId="53305"/>
    <cellStyle name="Финансовый 2 2 4 2" xfId="53306"/>
    <cellStyle name="Финансовый 2 2 4 2 2" xfId="53307"/>
    <cellStyle name="Финансовый 2 2 4 2 2 2" xfId="53308"/>
    <cellStyle name="Финансовый 2 2 4 2 2 2 2" xfId="53309"/>
    <cellStyle name="Финансовый 2 2 4 2 2 3" xfId="53310"/>
    <cellStyle name="Финансовый 2 2 4 2 3" xfId="53311"/>
    <cellStyle name="Финансовый 2 2 4 3" xfId="53312"/>
    <cellStyle name="Финансовый 2 2 4 3 2" xfId="53313"/>
    <cellStyle name="Финансовый 2 2 4 4" xfId="53314"/>
    <cellStyle name="Финансовый 2 2 4 5" xfId="53315"/>
    <cellStyle name="Финансовый 2 2 4 6" xfId="53316"/>
    <cellStyle name="Финансовый 2 2 5" xfId="53317"/>
    <cellStyle name="Финансовый 2 2 5 2" xfId="53318"/>
    <cellStyle name="Финансовый 2 2 5 2 2" xfId="53319"/>
    <cellStyle name="Финансовый 2 2 5 3" xfId="53320"/>
    <cellStyle name="Финансовый 2 2 6" xfId="53321"/>
    <cellStyle name="Финансовый 2 2 6 2" xfId="53322"/>
    <cellStyle name="Финансовый 2 2 6 2 2" xfId="53323"/>
    <cellStyle name="Финансовый 2 2 6 3" xfId="53324"/>
    <cellStyle name="Финансовый 2 2 7" xfId="53325"/>
    <cellStyle name="Финансовый 2 2 7 2" xfId="53326"/>
    <cellStyle name="Финансовый 2 2 7 2 2" xfId="53327"/>
    <cellStyle name="Финансовый 2 2 7 3" xfId="53328"/>
    <cellStyle name="Финансовый 2 2 8" xfId="53329"/>
    <cellStyle name="Финансовый 2 2 8 2" xfId="53330"/>
    <cellStyle name="Финансовый 2 2 8 3" xfId="53331"/>
    <cellStyle name="Финансовый 2 2 9" xfId="53332"/>
    <cellStyle name="Финансовый 2 2 9 2" xfId="53333"/>
    <cellStyle name="Финансовый 2 2 9 3" xfId="53334"/>
    <cellStyle name="Финансовый 2 2_INDEX.STATION.2012(v1.0)_" xfId="53335"/>
    <cellStyle name="Финансовый 2 20" xfId="53336"/>
    <cellStyle name="Финансовый 2 21" xfId="53337"/>
    <cellStyle name="Финансовый 2 22" xfId="53338"/>
    <cellStyle name="Финансовый 2 23" xfId="53339"/>
    <cellStyle name="Финансовый 2 24" xfId="53340"/>
    <cellStyle name="Финансовый 2 3" xfId="53341"/>
    <cellStyle name="Финансовый 2 3 2" xfId="53342"/>
    <cellStyle name="Финансовый 2 3 2 2" xfId="53343"/>
    <cellStyle name="Финансовый 2 3 2 2 2" xfId="53344"/>
    <cellStyle name="Финансовый 2 3 2 2 2 2" xfId="53345"/>
    <cellStyle name="Финансовый 2 3 2 2 2 2 2" xfId="53346"/>
    <cellStyle name="Финансовый 2 3 2 2 2 2 3" xfId="53347"/>
    <cellStyle name="Финансовый 2 3 2 2 2 3" xfId="53348"/>
    <cellStyle name="Финансовый 2 3 2 2 2 3 2" xfId="53349"/>
    <cellStyle name="Финансовый 2 3 2 2 2 4" xfId="53350"/>
    <cellStyle name="Финансовый 2 3 2 2 3" xfId="53351"/>
    <cellStyle name="Финансовый 2 3 2 3" xfId="53352"/>
    <cellStyle name="Финансовый 2 3 2 3 2" xfId="53353"/>
    <cellStyle name="Финансовый 2 3 2 4" xfId="53354"/>
    <cellStyle name="Финансовый 2 3 2 4 2" xfId="53355"/>
    <cellStyle name="Финансовый 2 3 2 5" xfId="53356"/>
    <cellStyle name="Финансовый 2 3 2 5 2" xfId="53357"/>
    <cellStyle name="Финансовый 2 3 2 6" xfId="53358"/>
    <cellStyle name="Финансовый 2 3 2 6 2" xfId="53359"/>
    <cellStyle name="Финансовый 2 3 2 7" xfId="53360"/>
    <cellStyle name="Финансовый 2 3 2 7 2" xfId="53361"/>
    <cellStyle name="Финансовый 2 3 2 8" xfId="53362"/>
    <cellStyle name="Финансовый 2 3 3" xfId="53363"/>
    <cellStyle name="Финансовый 2 3 3 2" xfId="53364"/>
    <cellStyle name="Финансовый 2 3 3 2 2" xfId="53365"/>
    <cellStyle name="Финансовый 2 3 3 2 2 2" xfId="53366"/>
    <cellStyle name="Финансовый 2 3 3 2 2 2 2" xfId="53367"/>
    <cellStyle name="Финансовый 2 3 3 2 2 3" xfId="53368"/>
    <cellStyle name="Финансовый 2 3 3 2 3" xfId="53369"/>
    <cellStyle name="Финансовый 2 3 3 3" xfId="53370"/>
    <cellStyle name="Финансовый 2 3 3 3 2" xfId="53371"/>
    <cellStyle name="Финансовый 2 3 3 4" xfId="53372"/>
    <cellStyle name="Финансовый 2 3 4" xfId="53373"/>
    <cellStyle name="Финансовый 2 3 4 2" xfId="53374"/>
    <cellStyle name="Финансовый 2 3 4 2 2" xfId="53375"/>
    <cellStyle name="Финансовый 2 3 4 3" xfId="53376"/>
    <cellStyle name="Финансовый 2 3 4 4" xfId="53377"/>
    <cellStyle name="Финансовый 2 3 5" xfId="53378"/>
    <cellStyle name="Финансовый 2 3 5 2" xfId="53379"/>
    <cellStyle name="Финансовый 2 3 5 2 2" xfId="53380"/>
    <cellStyle name="Финансовый 2 3 5 3" xfId="53381"/>
    <cellStyle name="Финансовый 2 3 6" xfId="53382"/>
    <cellStyle name="Финансовый 2 3 6 2" xfId="53383"/>
    <cellStyle name="Финансовый 2 3 6 2 2" xfId="53384"/>
    <cellStyle name="Финансовый 2 3 6 3" xfId="53385"/>
    <cellStyle name="Финансовый 2 3 7" xfId="53386"/>
    <cellStyle name="Финансовый 2 3 8" xfId="53387"/>
    <cellStyle name="Финансовый 2 3 9" xfId="53388"/>
    <cellStyle name="Финансовый 2 4" xfId="53389"/>
    <cellStyle name="Финансовый 2 4 2" xfId="53390"/>
    <cellStyle name="Финансовый 2 4 2 2" xfId="53391"/>
    <cellStyle name="Финансовый 2 4 2 2 2" xfId="53392"/>
    <cellStyle name="Финансовый 2 4 2 2 3" xfId="53393"/>
    <cellStyle name="Финансовый 2 4 2 3" xfId="53394"/>
    <cellStyle name="Финансовый 2 4 2 3 2" xfId="53395"/>
    <cellStyle name="Финансовый 2 4 2 4" xfId="53396"/>
    <cellStyle name="Финансовый 2 4 3" xfId="53397"/>
    <cellStyle name="Финансовый 2 4 4" xfId="53398"/>
    <cellStyle name="Финансовый 2 5" xfId="53399"/>
    <cellStyle name="Финансовый 2 5 2" xfId="53400"/>
    <cellStyle name="Финансовый 2 5 2 2" xfId="53401"/>
    <cellStyle name="Финансовый 2 5 3" xfId="53402"/>
    <cellStyle name="Финансовый 2 5 4" xfId="53403"/>
    <cellStyle name="Финансовый 2 5 5" xfId="53404"/>
    <cellStyle name="Финансовый 2 6" xfId="53405"/>
    <cellStyle name="Финансовый 2 6 2" xfId="53406"/>
    <cellStyle name="Финансовый 2 6 2 2" xfId="53407"/>
    <cellStyle name="Финансовый 2 6 3" xfId="53408"/>
    <cellStyle name="Финансовый 2 6 4" xfId="53409"/>
    <cellStyle name="Финансовый 2 6 5" xfId="53410"/>
    <cellStyle name="Финансовый 2 7" xfId="53411"/>
    <cellStyle name="Финансовый 2 7 2" xfId="53412"/>
    <cellStyle name="Финансовый 2 7 2 2" xfId="53413"/>
    <cellStyle name="Финансовый 2 7 3" xfId="53414"/>
    <cellStyle name="Финансовый 2 7 4" xfId="53415"/>
    <cellStyle name="Финансовый 2 7 5" xfId="53416"/>
    <cellStyle name="Финансовый 2 8" xfId="53417"/>
    <cellStyle name="Финансовый 2 8 2" xfId="53418"/>
    <cellStyle name="Финансовый 2 8 2 2" xfId="53419"/>
    <cellStyle name="Финансовый 2 8 3" xfId="53420"/>
    <cellStyle name="Финансовый 2 8 4" xfId="53421"/>
    <cellStyle name="Финансовый 2 8 5" xfId="53422"/>
    <cellStyle name="Финансовый 2 9" xfId="53423"/>
    <cellStyle name="Финансовый 2 9 2" xfId="53424"/>
    <cellStyle name="Финансовый 2 9 2 2" xfId="53425"/>
    <cellStyle name="Финансовый 2 9 3" xfId="53426"/>
    <cellStyle name="Финансовый 2 9 4" xfId="53427"/>
    <cellStyle name="Финансовый 2 9 5" xfId="53428"/>
    <cellStyle name="Финансовый 2_46EE.2011(v1.0)" xfId="53429"/>
    <cellStyle name="Финансовый 20" xfId="53430"/>
    <cellStyle name="Финансовый 21" xfId="53431"/>
    <cellStyle name="Финансовый 22" xfId="53432"/>
    <cellStyle name="Финансовый 22 2" xfId="53433"/>
    <cellStyle name="Финансовый 23" xfId="53434"/>
    <cellStyle name="Финансовый 24" xfId="53435"/>
    <cellStyle name="Финансовый 25" xfId="53436"/>
    <cellStyle name="Финансовый 26" xfId="53437"/>
    <cellStyle name="Финансовый 27" xfId="53438"/>
    <cellStyle name="Финансовый 28" xfId="53439"/>
    <cellStyle name="Финансовый 29" xfId="53440"/>
    <cellStyle name="Финансовый 3" xfId="53441"/>
    <cellStyle name="Финансовый 3 2" xfId="53442"/>
    <cellStyle name="Финансовый 3 2 2" xfId="53443"/>
    <cellStyle name="Финансовый 3 2 2 2" xfId="53444"/>
    <cellStyle name="Финансовый 3 2 3" xfId="53445"/>
    <cellStyle name="Финансовый 3 2 4" xfId="53446"/>
    <cellStyle name="Финансовый 3 3" xfId="53447"/>
    <cellStyle name="Финансовый 3 3 2" xfId="53448"/>
    <cellStyle name="Финансовый 3 3 3" xfId="53449"/>
    <cellStyle name="Финансовый 3 3 4" xfId="53450"/>
    <cellStyle name="Финансовый 3 4" xfId="53451"/>
    <cellStyle name="Финансовый 3 4 2" xfId="53452"/>
    <cellStyle name="Финансовый 3 5" xfId="53453"/>
    <cellStyle name="Финансовый 3 6" xfId="53454"/>
    <cellStyle name="Финансовый 3 7" xfId="53455"/>
    <cellStyle name="Финансовый 3 8" xfId="53456"/>
    <cellStyle name="Финансовый 3_INDEX.STATION.2012(v1.0)_" xfId="53457"/>
    <cellStyle name="Финансовый 30" xfId="53458"/>
    <cellStyle name="Финансовый 31" xfId="53459"/>
    <cellStyle name="Финансовый 32" xfId="53460"/>
    <cellStyle name="Финансовый 33" xfId="53461"/>
    <cellStyle name="Финансовый 34" xfId="53462"/>
    <cellStyle name="Финансовый 35" xfId="53463"/>
    <cellStyle name="Финансовый 36" xfId="53464"/>
    <cellStyle name="Финансовый 37" xfId="53465"/>
    <cellStyle name="Финансовый 38" xfId="53466"/>
    <cellStyle name="Финансовый 39" xfId="53467"/>
    <cellStyle name="Финансовый 4" xfId="53468"/>
    <cellStyle name="Финансовый 4 2" xfId="53469"/>
    <cellStyle name="Финансовый 4 2 2" xfId="53470"/>
    <cellStyle name="Финансовый 4 2 3" xfId="53471"/>
    <cellStyle name="Финансовый 4 3" xfId="53472"/>
    <cellStyle name="Финансовый 4 3 2" xfId="53473"/>
    <cellStyle name="Финансовый 4 4" xfId="53474"/>
    <cellStyle name="Финансовый 4 5" xfId="53475"/>
    <cellStyle name="Финансовый 4 6" xfId="53476"/>
    <cellStyle name="Финансовый 4 7" xfId="53477"/>
    <cellStyle name="Финансовый 40" xfId="53478"/>
    <cellStyle name="Финансовый 41" xfId="53479"/>
    <cellStyle name="Финансовый 42" xfId="53480"/>
    <cellStyle name="Финансовый 5" xfId="53481"/>
    <cellStyle name="Финансовый 5 2" xfId="53482"/>
    <cellStyle name="Финансовый 5 2 2" xfId="53483"/>
    <cellStyle name="Финансовый 5 2 3" xfId="53484"/>
    <cellStyle name="Финансовый 5 2 4" xfId="53485"/>
    <cellStyle name="Финансовый 5 3" xfId="53486"/>
    <cellStyle name="Финансовый 5 4" xfId="53487"/>
    <cellStyle name="Финансовый 5 5" xfId="53488"/>
    <cellStyle name="Финансовый 6" xfId="53489"/>
    <cellStyle name="Финансовый 6 2" xfId="53490"/>
    <cellStyle name="Финансовый 6 3" xfId="53491"/>
    <cellStyle name="Финансовый 7" xfId="53492"/>
    <cellStyle name="Финансовый 7 2" xfId="53493"/>
    <cellStyle name="Финансовый 8" xfId="53494"/>
    <cellStyle name="Финансовый 8 2" xfId="53495"/>
    <cellStyle name="Финансовый 9" xfId="53496"/>
    <cellStyle name="Финансовый 9 2" xfId="53497"/>
    <cellStyle name="Финансовый0[0]_FU_bal" xfId="53498"/>
    <cellStyle name="Формула" xfId="53499"/>
    <cellStyle name="Формула 2" xfId="53500"/>
    <cellStyle name="Формула 2 2" xfId="53501"/>
    <cellStyle name="Формула 3" xfId="53502"/>
    <cellStyle name="Формула 4" xfId="53503"/>
    <cellStyle name="Формула 5" xfId="53504"/>
    <cellStyle name="Формула 6" xfId="53505"/>
    <cellStyle name="Формула 7" xfId="53506"/>
    <cellStyle name="Формула 8" xfId="53507"/>
    <cellStyle name="Формула_A РТ 2009 Рязаньэнерго" xfId="53508"/>
    <cellStyle name="ФормулаВБ" xfId="53509"/>
    <cellStyle name="ФормулаВБ 2" xfId="53510"/>
    <cellStyle name="ФормулаВБ 2 2" xfId="53511"/>
    <cellStyle name="ФормулаВБ 2 2 2" xfId="53512"/>
    <cellStyle name="ФормулаВБ 2 2 2 10" xfId="53513"/>
    <cellStyle name="ФормулаВБ 2 2 2 11" xfId="53514"/>
    <cellStyle name="ФормулаВБ 2 2 2 12" xfId="53515"/>
    <cellStyle name="ФормулаВБ 2 2 2 13" xfId="53516"/>
    <cellStyle name="ФормулаВБ 2 2 2 14" xfId="53517"/>
    <cellStyle name="ФормулаВБ 2 2 2 15" xfId="53518"/>
    <cellStyle name="ФормулаВБ 2 2 2 16" xfId="53519"/>
    <cellStyle name="ФормулаВБ 2 2 2 17" xfId="53520"/>
    <cellStyle name="ФормулаВБ 2 2 2 18" xfId="53521"/>
    <cellStyle name="ФормулаВБ 2 2 2 19" xfId="53522"/>
    <cellStyle name="ФормулаВБ 2 2 2 2" xfId="53523"/>
    <cellStyle name="ФормулаВБ 2 2 2 2 10" xfId="53524"/>
    <cellStyle name="ФормулаВБ 2 2 2 2 11" xfId="53525"/>
    <cellStyle name="ФормулаВБ 2 2 2 2 12" xfId="53526"/>
    <cellStyle name="ФормулаВБ 2 2 2 2 13" xfId="53527"/>
    <cellStyle name="ФормулаВБ 2 2 2 2 14" xfId="53528"/>
    <cellStyle name="ФормулаВБ 2 2 2 2 15" xfId="53529"/>
    <cellStyle name="ФормулаВБ 2 2 2 2 16" xfId="53530"/>
    <cellStyle name="ФормулаВБ 2 2 2 2 17" xfId="53531"/>
    <cellStyle name="ФормулаВБ 2 2 2 2 18" xfId="53532"/>
    <cellStyle name="ФормулаВБ 2 2 2 2 19" xfId="53533"/>
    <cellStyle name="ФормулаВБ 2 2 2 2 2" xfId="53534"/>
    <cellStyle name="ФормулаВБ 2 2 2 2 20" xfId="53535"/>
    <cellStyle name="ФормулаВБ 2 2 2 2 21" xfId="53536"/>
    <cellStyle name="ФормулаВБ 2 2 2 2 22" xfId="53537"/>
    <cellStyle name="ФормулаВБ 2 2 2 2 23" xfId="53538"/>
    <cellStyle name="ФормулаВБ 2 2 2 2 24" xfId="53539"/>
    <cellStyle name="ФормулаВБ 2 2 2 2 25" xfId="53540"/>
    <cellStyle name="ФормулаВБ 2 2 2 2 26" xfId="53541"/>
    <cellStyle name="ФормулаВБ 2 2 2 2 27" xfId="53542"/>
    <cellStyle name="ФормулаВБ 2 2 2 2 28" xfId="53543"/>
    <cellStyle name="ФормулаВБ 2 2 2 2 29" xfId="53544"/>
    <cellStyle name="ФормулаВБ 2 2 2 2 3" xfId="53545"/>
    <cellStyle name="ФормулаВБ 2 2 2 2 30" xfId="53546"/>
    <cellStyle name="ФормулаВБ 2 2 2 2 31" xfId="53547"/>
    <cellStyle name="ФормулаВБ 2 2 2 2 32" xfId="53548"/>
    <cellStyle name="ФормулаВБ 2 2 2 2 33" xfId="53549"/>
    <cellStyle name="ФормулаВБ 2 2 2 2 34" xfId="53550"/>
    <cellStyle name="ФормулаВБ 2 2 2 2 35" xfId="53551"/>
    <cellStyle name="ФормулаВБ 2 2 2 2 36" xfId="53552"/>
    <cellStyle name="ФормулаВБ 2 2 2 2 37" xfId="53553"/>
    <cellStyle name="ФормулаВБ 2 2 2 2 38" xfId="53554"/>
    <cellStyle name="ФормулаВБ 2 2 2 2 39" xfId="53555"/>
    <cellStyle name="ФормулаВБ 2 2 2 2 4" xfId="53556"/>
    <cellStyle name="ФормулаВБ 2 2 2 2 40" xfId="53557"/>
    <cellStyle name="ФормулаВБ 2 2 2 2 41" xfId="53558"/>
    <cellStyle name="ФормулаВБ 2 2 2 2 42" xfId="53559"/>
    <cellStyle name="ФормулаВБ 2 2 2 2 43" xfId="53560"/>
    <cellStyle name="ФормулаВБ 2 2 2 2 44" xfId="53561"/>
    <cellStyle name="ФормулаВБ 2 2 2 2 45" xfId="53562"/>
    <cellStyle name="ФормулаВБ 2 2 2 2 46" xfId="53563"/>
    <cellStyle name="ФормулаВБ 2 2 2 2 47" xfId="53564"/>
    <cellStyle name="ФормулаВБ 2 2 2 2 48" xfId="53565"/>
    <cellStyle name="ФормулаВБ 2 2 2 2 49" xfId="53566"/>
    <cellStyle name="ФормулаВБ 2 2 2 2 5" xfId="53567"/>
    <cellStyle name="ФормулаВБ 2 2 2 2 50" xfId="53568"/>
    <cellStyle name="ФормулаВБ 2 2 2 2 51" xfId="53569"/>
    <cellStyle name="ФормулаВБ 2 2 2 2 52" xfId="53570"/>
    <cellStyle name="ФормулаВБ 2 2 2 2 53" xfId="53571"/>
    <cellStyle name="ФормулаВБ 2 2 2 2 54" xfId="53572"/>
    <cellStyle name="ФормулаВБ 2 2 2 2 55" xfId="53573"/>
    <cellStyle name="ФормулаВБ 2 2 2 2 56" xfId="53574"/>
    <cellStyle name="ФормулаВБ 2 2 2 2 57" xfId="53575"/>
    <cellStyle name="ФормулаВБ 2 2 2 2 58" xfId="53576"/>
    <cellStyle name="ФормулаВБ 2 2 2 2 59" xfId="53577"/>
    <cellStyle name="ФормулаВБ 2 2 2 2 6" xfId="53578"/>
    <cellStyle name="ФормулаВБ 2 2 2 2 60" xfId="53579"/>
    <cellStyle name="ФормулаВБ 2 2 2 2 61" xfId="53580"/>
    <cellStyle name="ФормулаВБ 2 2 2 2 62" xfId="53581"/>
    <cellStyle name="ФормулаВБ 2 2 2 2 63" xfId="53582"/>
    <cellStyle name="ФормулаВБ 2 2 2 2 64" xfId="53583"/>
    <cellStyle name="ФормулаВБ 2 2 2 2 65" xfId="53584"/>
    <cellStyle name="ФормулаВБ 2 2 2 2 7" xfId="53585"/>
    <cellStyle name="ФормулаВБ 2 2 2 2 8" xfId="53586"/>
    <cellStyle name="ФормулаВБ 2 2 2 2 9" xfId="53587"/>
    <cellStyle name="ФормулаВБ 2 2 2 20" xfId="53588"/>
    <cellStyle name="ФормулаВБ 2 2 2 21" xfId="53589"/>
    <cellStyle name="ФормулаВБ 2 2 2 22" xfId="53590"/>
    <cellStyle name="ФормулаВБ 2 2 2 23" xfId="53591"/>
    <cellStyle name="ФормулаВБ 2 2 2 24" xfId="53592"/>
    <cellStyle name="ФормулаВБ 2 2 2 25" xfId="53593"/>
    <cellStyle name="ФормулаВБ 2 2 2 3" xfId="53594"/>
    <cellStyle name="ФормулаВБ 2 2 2 3 2" xfId="53595"/>
    <cellStyle name="ФормулаВБ 2 2 2 3 3" xfId="53596"/>
    <cellStyle name="ФормулаВБ 2 2 2 4" xfId="53597"/>
    <cellStyle name="ФормулаВБ 2 2 2 5" xfId="53598"/>
    <cellStyle name="ФормулаВБ 2 2 2 6" xfId="53599"/>
    <cellStyle name="ФормулаВБ 2 2 2 7" xfId="53600"/>
    <cellStyle name="ФормулаВБ 2 2 2 8" xfId="53601"/>
    <cellStyle name="ФормулаВБ 2 2 2 9" xfId="53602"/>
    <cellStyle name="ФормулаВБ 2 2 3" xfId="53603"/>
    <cellStyle name="ФормулаВБ 2 2 3 10" xfId="53604"/>
    <cellStyle name="ФормулаВБ 2 2 3 11" xfId="53605"/>
    <cellStyle name="ФормулаВБ 2 2 3 12" xfId="53606"/>
    <cellStyle name="ФормулаВБ 2 2 3 13" xfId="53607"/>
    <cellStyle name="ФормулаВБ 2 2 3 14" xfId="53608"/>
    <cellStyle name="ФормулаВБ 2 2 3 15" xfId="53609"/>
    <cellStyle name="ФормулаВБ 2 2 3 16" xfId="53610"/>
    <cellStyle name="ФормулаВБ 2 2 3 17" xfId="53611"/>
    <cellStyle name="ФормулаВБ 2 2 3 18" xfId="53612"/>
    <cellStyle name="ФормулаВБ 2 2 3 19" xfId="53613"/>
    <cellStyle name="ФормулаВБ 2 2 3 2" xfId="53614"/>
    <cellStyle name="ФормулаВБ 2 2 3 2 10" xfId="53615"/>
    <cellStyle name="ФормулаВБ 2 2 3 2 11" xfId="53616"/>
    <cellStyle name="ФормулаВБ 2 2 3 2 12" xfId="53617"/>
    <cellStyle name="ФормулаВБ 2 2 3 2 13" xfId="53618"/>
    <cellStyle name="ФормулаВБ 2 2 3 2 14" xfId="53619"/>
    <cellStyle name="ФормулаВБ 2 2 3 2 15" xfId="53620"/>
    <cellStyle name="ФормулаВБ 2 2 3 2 16" xfId="53621"/>
    <cellStyle name="ФормулаВБ 2 2 3 2 17" xfId="53622"/>
    <cellStyle name="ФормулаВБ 2 2 3 2 18" xfId="53623"/>
    <cellStyle name="ФормулаВБ 2 2 3 2 19" xfId="53624"/>
    <cellStyle name="ФормулаВБ 2 2 3 2 2" xfId="53625"/>
    <cellStyle name="ФормулаВБ 2 2 3 2 20" xfId="53626"/>
    <cellStyle name="ФормулаВБ 2 2 3 2 21" xfId="53627"/>
    <cellStyle name="ФормулаВБ 2 2 3 2 22" xfId="53628"/>
    <cellStyle name="ФормулаВБ 2 2 3 2 23" xfId="53629"/>
    <cellStyle name="ФормулаВБ 2 2 3 2 24" xfId="53630"/>
    <cellStyle name="ФормулаВБ 2 2 3 2 25" xfId="53631"/>
    <cellStyle name="ФормулаВБ 2 2 3 2 26" xfId="53632"/>
    <cellStyle name="ФормулаВБ 2 2 3 2 27" xfId="53633"/>
    <cellStyle name="ФормулаВБ 2 2 3 2 28" xfId="53634"/>
    <cellStyle name="ФормулаВБ 2 2 3 2 29" xfId="53635"/>
    <cellStyle name="ФормулаВБ 2 2 3 2 3" xfId="53636"/>
    <cellStyle name="ФормулаВБ 2 2 3 2 30" xfId="53637"/>
    <cellStyle name="ФормулаВБ 2 2 3 2 31" xfId="53638"/>
    <cellStyle name="ФормулаВБ 2 2 3 2 32" xfId="53639"/>
    <cellStyle name="ФормулаВБ 2 2 3 2 33" xfId="53640"/>
    <cellStyle name="ФормулаВБ 2 2 3 2 34" xfId="53641"/>
    <cellStyle name="ФормулаВБ 2 2 3 2 35" xfId="53642"/>
    <cellStyle name="ФормулаВБ 2 2 3 2 36" xfId="53643"/>
    <cellStyle name="ФормулаВБ 2 2 3 2 37" xfId="53644"/>
    <cellStyle name="ФормулаВБ 2 2 3 2 38" xfId="53645"/>
    <cellStyle name="ФормулаВБ 2 2 3 2 39" xfId="53646"/>
    <cellStyle name="ФормулаВБ 2 2 3 2 4" xfId="53647"/>
    <cellStyle name="ФормулаВБ 2 2 3 2 40" xfId="53648"/>
    <cellStyle name="ФормулаВБ 2 2 3 2 41" xfId="53649"/>
    <cellStyle name="ФормулаВБ 2 2 3 2 42" xfId="53650"/>
    <cellStyle name="ФормулаВБ 2 2 3 2 43" xfId="53651"/>
    <cellStyle name="ФормулаВБ 2 2 3 2 44" xfId="53652"/>
    <cellStyle name="ФормулаВБ 2 2 3 2 45" xfId="53653"/>
    <cellStyle name="ФормулаВБ 2 2 3 2 46" xfId="53654"/>
    <cellStyle name="ФормулаВБ 2 2 3 2 47" xfId="53655"/>
    <cellStyle name="ФормулаВБ 2 2 3 2 48" xfId="53656"/>
    <cellStyle name="ФормулаВБ 2 2 3 2 49" xfId="53657"/>
    <cellStyle name="ФормулаВБ 2 2 3 2 5" xfId="53658"/>
    <cellStyle name="ФормулаВБ 2 2 3 2 50" xfId="53659"/>
    <cellStyle name="ФормулаВБ 2 2 3 2 51" xfId="53660"/>
    <cellStyle name="ФормулаВБ 2 2 3 2 52" xfId="53661"/>
    <cellStyle name="ФормулаВБ 2 2 3 2 53" xfId="53662"/>
    <cellStyle name="ФормулаВБ 2 2 3 2 54" xfId="53663"/>
    <cellStyle name="ФормулаВБ 2 2 3 2 55" xfId="53664"/>
    <cellStyle name="ФормулаВБ 2 2 3 2 56" xfId="53665"/>
    <cellStyle name="ФормулаВБ 2 2 3 2 57" xfId="53666"/>
    <cellStyle name="ФормулаВБ 2 2 3 2 58" xfId="53667"/>
    <cellStyle name="ФормулаВБ 2 2 3 2 59" xfId="53668"/>
    <cellStyle name="ФормулаВБ 2 2 3 2 6" xfId="53669"/>
    <cellStyle name="ФормулаВБ 2 2 3 2 60" xfId="53670"/>
    <cellStyle name="ФормулаВБ 2 2 3 2 61" xfId="53671"/>
    <cellStyle name="ФормулаВБ 2 2 3 2 62" xfId="53672"/>
    <cellStyle name="ФормулаВБ 2 2 3 2 63" xfId="53673"/>
    <cellStyle name="ФормулаВБ 2 2 3 2 7" xfId="53674"/>
    <cellStyle name="ФормулаВБ 2 2 3 2 8" xfId="53675"/>
    <cellStyle name="ФормулаВБ 2 2 3 2 9" xfId="53676"/>
    <cellStyle name="ФормулаВБ 2 2 3 20" xfId="53677"/>
    <cellStyle name="ФормулаВБ 2 2 3 21" xfId="53678"/>
    <cellStyle name="ФормулаВБ 2 2 3 22" xfId="53679"/>
    <cellStyle name="ФормулаВБ 2 2 3 23" xfId="53680"/>
    <cellStyle name="ФормулаВБ 2 2 3 24" xfId="53681"/>
    <cellStyle name="ФормулаВБ 2 2 3 25" xfId="53682"/>
    <cellStyle name="ФормулаВБ 2 2 3 26" xfId="53683"/>
    <cellStyle name="ФормулаВБ 2 2 3 27" xfId="53684"/>
    <cellStyle name="ФормулаВБ 2 2 3 28" xfId="53685"/>
    <cellStyle name="ФормулаВБ 2 2 3 29" xfId="53686"/>
    <cellStyle name="ФормулаВБ 2 2 3 3" xfId="53687"/>
    <cellStyle name="ФормулаВБ 2 2 3 3 10" xfId="53688"/>
    <cellStyle name="ФормулаВБ 2 2 3 3 11" xfId="53689"/>
    <cellStyle name="ФормулаВБ 2 2 3 3 12" xfId="53690"/>
    <cellStyle name="ФормулаВБ 2 2 3 3 13" xfId="53691"/>
    <cellStyle name="ФормулаВБ 2 2 3 3 14" xfId="53692"/>
    <cellStyle name="ФормулаВБ 2 2 3 3 15" xfId="53693"/>
    <cellStyle name="ФормулаВБ 2 2 3 3 16" xfId="53694"/>
    <cellStyle name="ФормулаВБ 2 2 3 3 17" xfId="53695"/>
    <cellStyle name="ФормулаВБ 2 2 3 3 18" xfId="53696"/>
    <cellStyle name="ФормулаВБ 2 2 3 3 19" xfId="53697"/>
    <cellStyle name="ФормулаВБ 2 2 3 3 2" xfId="53698"/>
    <cellStyle name="ФормулаВБ 2 2 3 3 20" xfId="53699"/>
    <cellStyle name="ФормулаВБ 2 2 3 3 21" xfId="53700"/>
    <cellStyle name="ФормулаВБ 2 2 3 3 22" xfId="53701"/>
    <cellStyle name="ФормулаВБ 2 2 3 3 23" xfId="53702"/>
    <cellStyle name="ФормулаВБ 2 2 3 3 24" xfId="53703"/>
    <cellStyle name="ФормулаВБ 2 2 3 3 25" xfId="53704"/>
    <cellStyle name="ФормулаВБ 2 2 3 3 26" xfId="53705"/>
    <cellStyle name="ФормулаВБ 2 2 3 3 27" xfId="53706"/>
    <cellStyle name="ФормулаВБ 2 2 3 3 28" xfId="53707"/>
    <cellStyle name="ФормулаВБ 2 2 3 3 29" xfId="53708"/>
    <cellStyle name="ФормулаВБ 2 2 3 3 3" xfId="53709"/>
    <cellStyle name="ФормулаВБ 2 2 3 3 30" xfId="53710"/>
    <cellStyle name="ФормулаВБ 2 2 3 3 31" xfId="53711"/>
    <cellStyle name="ФормулаВБ 2 2 3 3 32" xfId="53712"/>
    <cellStyle name="ФормулаВБ 2 2 3 3 33" xfId="53713"/>
    <cellStyle name="ФормулаВБ 2 2 3 3 34" xfId="53714"/>
    <cellStyle name="ФормулаВБ 2 2 3 3 35" xfId="53715"/>
    <cellStyle name="ФормулаВБ 2 2 3 3 36" xfId="53716"/>
    <cellStyle name="ФормулаВБ 2 2 3 3 37" xfId="53717"/>
    <cellStyle name="ФормулаВБ 2 2 3 3 38" xfId="53718"/>
    <cellStyle name="ФормулаВБ 2 2 3 3 39" xfId="53719"/>
    <cellStyle name="ФормулаВБ 2 2 3 3 4" xfId="53720"/>
    <cellStyle name="ФормулаВБ 2 2 3 3 40" xfId="53721"/>
    <cellStyle name="ФормулаВБ 2 2 3 3 41" xfId="53722"/>
    <cellStyle name="ФормулаВБ 2 2 3 3 42" xfId="53723"/>
    <cellStyle name="ФормулаВБ 2 2 3 3 43" xfId="53724"/>
    <cellStyle name="ФормулаВБ 2 2 3 3 44" xfId="53725"/>
    <cellStyle name="ФормулаВБ 2 2 3 3 45" xfId="53726"/>
    <cellStyle name="ФормулаВБ 2 2 3 3 46" xfId="53727"/>
    <cellStyle name="ФормулаВБ 2 2 3 3 47" xfId="53728"/>
    <cellStyle name="ФормулаВБ 2 2 3 3 48" xfId="53729"/>
    <cellStyle name="ФормулаВБ 2 2 3 3 49" xfId="53730"/>
    <cellStyle name="ФормулаВБ 2 2 3 3 5" xfId="53731"/>
    <cellStyle name="ФормулаВБ 2 2 3 3 50" xfId="53732"/>
    <cellStyle name="ФормулаВБ 2 2 3 3 51" xfId="53733"/>
    <cellStyle name="ФормулаВБ 2 2 3 3 52" xfId="53734"/>
    <cellStyle name="ФормулаВБ 2 2 3 3 53" xfId="53735"/>
    <cellStyle name="ФормулаВБ 2 2 3 3 54" xfId="53736"/>
    <cellStyle name="ФормулаВБ 2 2 3 3 55" xfId="53737"/>
    <cellStyle name="ФормулаВБ 2 2 3 3 56" xfId="53738"/>
    <cellStyle name="ФормулаВБ 2 2 3 3 57" xfId="53739"/>
    <cellStyle name="ФормулаВБ 2 2 3 3 58" xfId="53740"/>
    <cellStyle name="ФормулаВБ 2 2 3 3 59" xfId="53741"/>
    <cellStyle name="ФормулаВБ 2 2 3 3 6" xfId="53742"/>
    <cellStyle name="ФормулаВБ 2 2 3 3 60" xfId="53743"/>
    <cellStyle name="ФормулаВБ 2 2 3 3 61" xfId="53744"/>
    <cellStyle name="ФормулаВБ 2 2 3 3 62" xfId="53745"/>
    <cellStyle name="ФормулаВБ 2 2 3 3 63" xfId="53746"/>
    <cellStyle name="ФормулаВБ 2 2 3 3 64" xfId="53747"/>
    <cellStyle name="ФормулаВБ 2 2 3 3 7" xfId="53748"/>
    <cellStyle name="ФормулаВБ 2 2 3 3 8" xfId="53749"/>
    <cellStyle name="ФормулаВБ 2 2 3 3 9" xfId="53750"/>
    <cellStyle name="ФормулаВБ 2 2 3 30" xfId="53751"/>
    <cellStyle name="ФормулаВБ 2 2 3 31" xfId="53752"/>
    <cellStyle name="ФормулаВБ 2 2 3 32" xfId="53753"/>
    <cellStyle name="ФормулаВБ 2 2 3 33" xfId="53754"/>
    <cellStyle name="ФормулаВБ 2 2 3 34" xfId="53755"/>
    <cellStyle name="ФормулаВБ 2 2 3 35" xfId="53756"/>
    <cellStyle name="ФормулаВБ 2 2 3 36" xfId="53757"/>
    <cellStyle name="ФормулаВБ 2 2 3 37" xfId="53758"/>
    <cellStyle name="ФормулаВБ 2 2 3 38" xfId="53759"/>
    <cellStyle name="ФормулаВБ 2 2 3 39" xfId="53760"/>
    <cellStyle name="ФормулаВБ 2 2 3 4" xfId="53761"/>
    <cellStyle name="ФормулаВБ 2 2 3 40" xfId="53762"/>
    <cellStyle name="ФормулаВБ 2 2 3 41" xfId="53763"/>
    <cellStyle name="ФормулаВБ 2 2 3 42" xfId="53764"/>
    <cellStyle name="ФормулаВБ 2 2 3 5" xfId="53765"/>
    <cellStyle name="ФормулаВБ 2 2 3 6" xfId="53766"/>
    <cellStyle name="ФормулаВБ 2 2 3 7" xfId="53767"/>
    <cellStyle name="ФормулаВБ 2 2 3 8" xfId="53768"/>
    <cellStyle name="ФормулаВБ 2 2 3 9" xfId="53769"/>
    <cellStyle name="ФормулаВБ 2 2 4" xfId="53770"/>
    <cellStyle name="ФормулаВБ 2 2 4 10" xfId="53771"/>
    <cellStyle name="ФормулаВБ 2 2 4 11" xfId="53772"/>
    <cellStyle name="ФормулаВБ 2 2 4 12" xfId="53773"/>
    <cellStyle name="ФормулаВБ 2 2 4 13" xfId="53774"/>
    <cellStyle name="ФормулаВБ 2 2 4 14" xfId="53775"/>
    <cellStyle name="ФормулаВБ 2 2 4 15" xfId="53776"/>
    <cellStyle name="ФормулаВБ 2 2 4 16" xfId="53777"/>
    <cellStyle name="ФормулаВБ 2 2 4 17" xfId="53778"/>
    <cellStyle name="ФормулаВБ 2 2 4 18" xfId="53779"/>
    <cellStyle name="ФормулаВБ 2 2 4 19" xfId="53780"/>
    <cellStyle name="ФормулаВБ 2 2 4 2" xfId="53781"/>
    <cellStyle name="ФормулаВБ 2 2 4 2 10" xfId="53782"/>
    <cellStyle name="ФормулаВБ 2 2 4 2 11" xfId="53783"/>
    <cellStyle name="ФормулаВБ 2 2 4 2 12" xfId="53784"/>
    <cellStyle name="ФормулаВБ 2 2 4 2 13" xfId="53785"/>
    <cellStyle name="ФормулаВБ 2 2 4 2 14" xfId="53786"/>
    <cellStyle name="ФормулаВБ 2 2 4 2 15" xfId="53787"/>
    <cellStyle name="ФормулаВБ 2 2 4 2 16" xfId="53788"/>
    <cellStyle name="ФормулаВБ 2 2 4 2 17" xfId="53789"/>
    <cellStyle name="ФормулаВБ 2 2 4 2 18" xfId="53790"/>
    <cellStyle name="ФормулаВБ 2 2 4 2 19" xfId="53791"/>
    <cellStyle name="ФормулаВБ 2 2 4 2 2" xfId="53792"/>
    <cellStyle name="ФормулаВБ 2 2 4 2 20" xfId="53793"/>
    <cellStyle name="ФормулаВБ 2 2 4 2 21" xfId="53794"/>
    <cellStyle name="ФормулаВБ 2 2 4 2 22" xfId="53795"/>
    <cellStyle name="ФормулаВБ 2 2 4 2 23" xfId="53796"/>
    <cellStyle name="ФормулаВБ 2 2 4 2 24" xfId="53797"/>
    <cellStyle name="ФормулаВБ 2 2 4 2 25" xfId="53798"/>
    <cellStyle name="ФормулаВБ 2 2 4 2 26" xfId="53799"/>
    <cellStyle name="ФормулаВБ 2 2 4 2 27" xfId="53800"/>
    <cellStyle name="ФормулаВБ 2 2 4 2 28" xfId="53801"/>
    <cellStyle name="ФормулаВБ 2 2 4 2 29" xfId="53802"/>
    <cellStyle name="ФормулаВБ 2 2 4 2 3" xfId="53803"/>
    <cellStyle name="ФормулаВБ 2 2 4 2 30" xfId="53804"/>
    <cellStyle name="ФормулаВБ 2 2 4 2 31" xfId="53805"/>
    <cellStyle name="ФормулаВБ 2 2 4 2 32" xfId="53806"/>
    <cellStyle name="ФормулаВБ 2 2 4 2 33" xfId="53807"/>
    <cellStyle name="ФормулаВБ 2 2 4 2 34" xfId="53808"/>
    <cellStyle name="ФормулаВБ 2 2 4 2 35" xfId="53809"/>
    <cellStyle name="ФормулаВБ 2 2 4 2 36" xfId="53810"/>
    <cellStyle name="ФормулаВБ 2 2 4 2 37" xfId="53811"/>
    <cellStyle name="ФормулаВБ 2 2 4 2 38" xfId="53812"/>
    <cellStyle name="ФормулаВБ 2 2 4 2 39" xfId="53813"/>
    <cellStyle name="ФормулаВБ 2 2 4 2 4" xfId="53814"/>
    <cellStyle name="ФормулаВБ 2 2 4 2 40" xfId="53815"/>
    <cellStyle name="ФормулаВБ 2 2 4 2 41" xfId="53816"/>
    <cellStyle name="ФормулаВБ 2 2 4 2 42" xfId="53817"/>
    <cellStyle name="ФормулаВБ 2 2 4 2 43" xfId="53818"/>
    <cellStyle name="ФормулаВБ 2 2 4 2 44" xfId="53819"/>
    <cellStyle name="ФормулаВБ 2 2 4 2 45" xfId="53820"/>
    <cellStyle name="ФормулаВБ 2 2 4 2 46" xfId="53821"/>
    <cellStyle name="ФормулаВБ 2 2 4 2 47" xfId="53822"/>
    <cellStyle name="ФормулаВБ 2 2 4 2 48" xfId="53823"/>
    <cellStyle name="ФормулаВБ 2 2 4 2 49" xfId="53824"/>
    <cellStyle name="ФормулаВБ 2 2 4 2 5" xfId="53825"/>
    <cellStyle name="ФормулаВБ 2 2 4 2 50" xfId="53826"/>
    <cellStyle name="ФормулаВБ 2 2 4 2 51" xfId="53827"/>
    <cellStyle name="ФормулаВБ 2 2 4 2 52" xfId="53828"/>
    <cellStyle name="ФормулаВБ 2 2 4 2 53" xfId="53829"/>
    <cellStyle name="ФормулаВБ 2 2 4 2 54" xfId="53830"/>
    <cellStyle name="ФормулаВБ 2 2 4 2 55" xfId="53831"/>
    <cellStyle name="ФормулаВБ 2 2 4 2 56" xfId="53832"/>
    <cellStyle name="ФормулаВБ 2 2 4 2 57" xfId="53833"/>
    <cellStyle name="ФормулаВБ 2 2 4 2 58" xfId="53834"/>
    <cellStyle name="ФормулаВБ 2 2 4 2 59" xfId="53835"/>
    <cellStyle name="ФормулаВБ 2 2 4 2 6" xfId="53836"/>
    <cellStyle name="ФормулаВБ 2 2 4 2 60" xfId="53837"/>
    <cellStyle name="ФормулаВБ 2 2 4 2 61" xfId="53838"/>
    <cellStyle name="ФормулаВБ 2 2 4 2 62" xfId="53839"/>
    <cellStyle name="ФормулаВБ 2 2 4 2 63" xfId="53840"/>
    <cellStyle name="ФормулаВБ 2 2 4 2 64" xfId="53841"/>
    <cellStyle name="ФормулаВБ 2 2 4 2 65" xfId="53842"/>
    <cellStyle name="ФормулаВБ 2 2 4 2 7" xfId="53843"/>
    <cellStyle name="ФормулаВБ 2 2 4 2 8" xfId="53844"/>
    <cellStyle name="ФормулаВБ 2 2 4 2 9" xfId="53845"/>
    <cellStyle name="ФормулаВБ 2 2 4 20" xfId="53846"/>
    <cellStyle name="ФормулаВБ 2 2 4 21" xfId="53847"/>
    <cellStyle name="ФормулаВБ 2 2 4 22" xfId="53848"/>
    <cellStyle name="ФормулаВБ 2 2 4 23" xfId="53849"/>
    <cellStyle name="ФормулаВБ 2 2 4 24" xfId="53850"/>
    <cellStyle name="ФормулаВБ 2 2 4 25" xfId="53851"/>
    <cellStyle name="ФормулаВБ 2 2 4 26" xfId="53852"/>
    <cellStyle name="ФормулаВБ 2 2 4 27" xfId="53853"/>
    <cellStyle name="ФормулаВБ 2 2 4 28" xfId="53854"/>
    <cellStyle name="ФормулаВБ 2 2 4 29" xfId="53855"/>
    <cellStyle name="ФормулаВБ 2 2 4 3" xfId="53856"/>
    <cellStyle name="ФормулаВБ 2 2 4 3 2" xfId="53857"/>
    <cellStyle name="ФормулаВБ 2 2 4 3 3" xfId="53858"/>
    <cellStyle name="ФормулаВБ 2 2 4 30" xfId="53859"/>
    <cellStyle name="ФормулаВБ 2 2 4 31" xfId="53860"/>
    <cellStyle name="ФормулаВБ 2 2 4 32" xfId="53861"/>
    <cellStyle name="ФормулаВБ 2 2 4 33" xfId="53862"/>
    <cellStyle name="ФормулаВБ 2 2 4 34" xfId="53863"/>
    <cellStyle name="ФормулаВБ 2 2 4 35" xfId="53864"/>
    <cellStyle name="ФормулаВБ 2 2 4 36" xfId="53865"/>
    <cellStyle name="ФормулаВБ 2 2 4 37" xfId="53866"/>
    <cellStyle name="ФормулаВБ 2 2 4 38" xfId="53867"/>
    <cellStyle name="ФормулаВБ 2 2 4 39" xfId="53868"/>
    <cellStyle name="ФормулаВБ 2 2 4 4" xfId="53869"/>
    <cellStyle name="ФормулаВБ 2 2 4 40" xfId="53870"/>
    <cellStyle name="ФормулаВБ 2 2 4 41" xfId="53871"/>
    <cellStyle name="ФормулаВБ 2 2 4 42" xfId="53872"/>
    <cellStyle name="ФормулаВБ 2 2 4 5" xfId="53873"/>
    <cellStyle name="ФормулаВБ 2 2 4 6" xfId="53874"/>
    <cellStyle name="ФормулаВБ 2 2 4 7" xfId="53875"/>
    <cellStyle name="ФормулаВБ 2 2 4 8" xfId="53876"/>
    <cellStyle name="ФормулаВБ 2 2 4 9" xfId="53877"/>
    <cellStyle name="ФормулаВБ 2 2 5" xfId="53878"/>
    <cellStyle name="ФормулаВБ 2 2 5 10" xfId="53879"/>
    <cellStyle name="ФормулаВБ 2 2 5 11" xfId="53880"/>
    <cellStyle name="ФормулаВБ 2 2 5 12" xfId="53881"/>
    <cellStyle name="ФормулаВБ 2 2 5 13" xfId="53882"/>
    <cellStyle name="ФормулаВБ 2 2 5 14" xfId="53883"/>
    <cellStyle name="ФормулаВБ 2 2 5 15" xfId="53884"/>
    <cellStyle name="ФормулаВБ 2 2 5 16" xfId="53885"/>
    <cellStyle name="ФормулаВБ 2 2 5 17" xfId="53886"/>
    <cellStyle name="ФормулаВБ 2 2 5 18" xfId="53887"/>
    <cellStyle name="ФормулаВБ 2 2 5 19" xfId="53888"/>
    <cellStyle name="ФормулаВБ 2 2 5 2" xfId="53889"/>
    <cellStyle name="ФормулаВБ 2 2 5 2 10" xfId="53890"/>
    <cellStyle name="ФормулаВБ 2 2 5 2 11" xfId="53891"/>
    <cellStyle name="ФормулаВБ 2 2 5 2 12" xfId="53892"/>
    <cellStyle name="ФормулаВБ 2 2 5 2 13" xfId="53893"/>
    <cellStyle name="ФормулаВБ 2 2 5 2 14" xfId="53894"/>
    <cellStyle name="ФормулаВБ 2 2 5 2 15" xfId="53895"/>
    <cellStyle name="ФормулаВБ 2 2 5 2 16" xfId="53896"/>
    <cellStyle name="ФормулаВБ 2 2 5 2 17" xfId="53897"/>
    <cellStyle name="ФормулаВБ 2 2 5 2 18" xfId="53898"/>
    <cellStyle name="ФормулаВБ 2 2 5 2 19" xfId="53899"/>
    <cellStyle name="ФормулаВБ 2 2 5 2 2" xfId="53900"/>
    <cellStyle name="ФормулаВБ 2 2 5 2 20" xfId="53901"/>
    <cellStyle name="ФормулаВБ 2 2 5 2 21" xfId="53902"/>
    <cellStyle name="ФормулаВБ 2 2 5 2 22" xfId="53903"/>
    <cellStyle name="ФормулаВБ 2 2 5 2 23" xfId="53904"/>
    <cellStyle name="ФормулаВБ 2 2 5 2 24" xfId="53905"/>
    <cellStyle name="ФормулаВБ 2 2 5 2 25" xfId="53906"/>
    <cellStyle name="ФормулаВБ 2 2 5 2 26" xfId="53907"/>
    <cellStyle name="ФормулаВБ 2 2 5 2 27" xfId="53908"/>
    <cellStyle name="ФормулаВБ 2 2 5 2 28" xfId="53909"/>
    <cellStyle name="ФормулаВБ 2 2 5 2 29" xfId="53910"/>
    <cellStyle name="ФормулаВБ 2 2 5 2 3" xfId="53911"/>
    <cellStyle name="ФормулаВБ 2 2 5 2 30" xfId="53912"/>
    <cellStyle name="ФормулаВБ 2 2 5 2 31" xfId="53913"/>
    <cellStyle name="ФормулаВБ 2 2 5 2 32" xfId="53914"/>
    <cellStyle name="ФормулаВБ 2 2 5 2 33" xfId="53915"/>
    <cellStyle name="ФормулаВБ 2 2 5 2 34" xfId="53916"/>
    <cellStyle name="ФормулаВБ 2 2 5 2 35" xfId="53917"/>
    <cellStyle name="ФормулаВБ 2 2 5 2 36" xfId="53918"/>
    <cellStyle name="ФормулаВБ 2 2 5 2 37" xfId="53919"/>
    <cellStyle name="ФормулаВБ 2 2 5 2 38" xfId="53920"/>
    <cellStyle name="ФормулаВБ 2 2 5 2 39" xfId="53921"/>
    <cellStyle name="ФормулаВБ 2 2 5 2 4" xfId="53922"/>
    <cellStyle name="ФормулаВБ 2 2 5 2 40" xfId="53923"/>
    <cellStyle name="ФормулаВБ 2 2 5 2 41" xfId="53924"/>
    <cellStyle name="ФормулаВБ 2 2 5 2 42" xfId="53925"/>
    <cellStyle name="ФормулаВБ 2 2 5 2 43" xfId="53926"/>
    <cellStyle name="ФормулаВБ 2 2 5 2 44" xfId="53927"/>
    <cellStyle name="ФормулаВБ 2 2 5 2 45" xfId="53928"/>
    <cellStyle name="ФормулаВБ 2 2 5 2 46" xfId="53929"/>
    <cellStyle name="ФормулаВБ 2 2 5 2 47" xfId="53930"/>
    <cellStyle name="ФормулаВБ 2 2 5 2 48" xfId="53931"/>
    <cellStyle name="ФормулаВБ 2 2 5 2 49" xfId="53932"/>
    <cellStyle name="ФормулаВБ 2 2 5 2 5" xfId="53933"/>
    <cellStyle name="ФормулаВБ 2 2 5 2 50" xfId="53934"/>
    <cellStyle name="ФормулаВБ 2 2 5 2 51" xfId="53935"/>
    <cellStyle name="ФормулаВБ 2 2 5 2 52" xfId="53936"/>
    <cellStyle name="ФормулаВБ 2 2 5 2 53" xfId="53937"/>
    <cellStyle name="ФормулаВБ 2 2 5 2 54" xfId="53938"/>
    <cellStyle name="ФормулаВБ 2 2 5 2 55" xfId="53939"/>
    <cellStyle name="ФормулаВБ 2 2 5 2 56" xfId="53940"/>
    <cellStyle name="ФормулаВБ 2 2 5 2 57" xfId="53941"/>
    <cellStyle name="ФормулаВБ 2 2 5 2 58" xfId="53942"/>
    <cellStyle name="ФормулаВБ 2 2 5 2 59" xfId="53943"/>
    <cellStyle name="ФормулаВБ 2 2 5 2 6" xfId="53944"/>
    <cellStyle name="ФормулаВБ 2 2 5 2 60" xfId="53945"/>
    <cellStyle name="ФормулаВБ 2 2 5 2 61" xfId="53946"/>
    <cellStyle name="ФормулаВБ 2 2 5 2 62" xfId="53947"/>
    <cellStyle name="ФормулаВБ 2 2 5 2 63" xfId="53948"/>
    <cellStyle name="ФормулаВБ 2 2 5 2 64" xfId="53949"/>
    <cellStyle name="ФормулаВБ 2 2 5 2 65" xfId="53950"/>
    <cellStyle name="ФормулаВБ 2 2 5 2 66" xfId="53951"/>
    <cellStyle name="ФормулаВБ 2 2 5 2 7" xfId="53952"/>
    <cellStyle name="ФормулаВБ 2 2 5 2 8" xfId="53953"/>
    <cellStyle name="ФормулаВБ 2 2 5 2 9" xfId="53954"/>
    <cellStyle name="ФормулаВБ 2 2 5 20" xfId="53955"/>
    <cellStyle name="ФормулаВБ 2 2 5 21" xfId="53956"/>
    <cellStyle name="ФормулаВБ 2 2 5 22" xfId="53957"/>
    <cellStyle name="ФормулаВБ 2 2 5 23" xfId="53958"/>
    <cellStyle name="ФормулаВБ 2 2 5 24" xfId="53959"/>
    <cellStyle name="ФормулаВБ 2 2 5 25" xfId="53960"/>
    <cellStyle name="ФормулаВБ 2 2 5 26" xfId="53961"/>
    <cellStyle name="ФормулаВБ 2 2 5 27" xfId="53962"/>
    <cellStyle name="ФормулаВБ 2 2 5 28" xfId="53963"/>
    <cellStyle name="ФормулаВБ 2 2 5 29" xfId="53964"/>
    <cellStyle name="ФормулаВБ 2 2 5 3" xfId="53965"/>
    <cellStyle name="ФормулаВБ 2 2 5 30" xfId="53966"/>
    <cellStyle name="ФормулаВБ 2 2 5 31" xfId="53967"/>
    <cellStyle name="ФормулаВБ 2 2 5 32" xfId="53968"/>
    <cellStyle name="ФормулаВБ 2 2 5 33" xfId="53969"/>
    <cellStyle name="ФормулаВБ 2 2 5 34" xfId="53970"/>
    <cellStyle name="ФормулаВБ 2 2 5 35" xfId="53971"/>
    <cellStyle name="ФормулаВБ 2 2 5 36" xfId="53972"/>
    <cellStyle name="ФормулаВБ 2 2 5 37" xfId="53973"/>
    <cellStyle name="ФормулаВБ 2 2 5 38" xfId="53974"/>
    <cellStyle name="ФормулаВБ 2 2 5 39" xfId="53975"/>
    <cellStyle name="ФормулаВБ 2 2 5 4" xfId="53976"/>
    <cellStyle name="ФормулаВБ 2 2 5 40" xfId="53977"/>
    <cellStyle name="ФормулаВБ 2 2 5 41" xfId="53978"/>
    <cellStyle name="ФормулаВБ 2 2 5 5" xfId="53979"/>
    <cellStyle name="ФормулаВБ 2 2 5 6" xfId="53980"/>
    <cellStyle name="ФормулаВБ 2 2 5 7" xfId="53981"/>
    <cellStyle name="ФормулаВБ 2 2 5 8" xfId="53982"/>
    <cellStyle name="ФормулаВБ 2 2 5 9" xfId="53983"/>
    <cellStyle name="ФормулаВБ 2 2 6" xfId="53984"/>
    <cellStyle name="ФормулаВБ 2 2 6 2" xfId="53985"/>
    <cellStyle name="ФормулаВБ 2 2 7" xfId="53986"/>
    <cellStyle name="ФормулаВБ 2 2 8" xfId="53987"/>
    <cellStyle name="ФормулаВБ 2 3" xfId="53988"/>
    <cellStyle name="ФормулаВБ 2 3 10" xfId="53989"/>
    <cellStyle name="ФормулаВБ 2 3 11" xfId="53990"/>
    <cellStyle name="ФормулаВБ 2 3 12" xfId="53991"/>
    <cellStyle name="ФормулаВБ 2 3 13" xfId="53992"/>
    <cellStyle name="ФормулаВБ 2 3 14" xfId="53993"/>
    <cellStyle name="ФормулаВБ 2 3 15" xfId="53994"/>
    <cellStyle name="ФормулаВБ 2 3 16" xfId="53995"/>
    <cellStyle name="ФормулаВБ 2 3 17" xfId="53996"/>
    <cellStyle name="ФормулаВБ 2 3 18" xfId="53997"/>
    <cellStyle name="ФормулаВБ 2 3 19" xfId="53998"/>
    <cellStyle name="ФормулаВБ 2 3 2" xfId="53999"/>
    <cellStyle name="ФормулаВБ 2 3 2 10" xfId="54000"/>
    <cellStyle name="ФормулаВБ 2 3 2 11" xfId="54001"/>
    <cellStyle name="ФормулаВБ 2 3 2 12" xfId="54002"/>
    <cellStyle name="ФормулаВБ 2 3 2 13" xfId="54003"/>
    <cellStyle name="ФормулаВБ 2 3 2 14" xfId="54004"/>
    <cellStyle name="ФормулаВБ 2 3 2 15" xfId="54005"/>
    <cellStyle name="ФормулаВБ 2 3 2 16" xfId="54006"/>
    <cellStyle name="ФормулаВБ 2 3 2 17" xfId="54007"/>
    <cellStyle name="ФормулаВБ 2 3 2 18" xfId="54008"/>
    <cellStyle name="ФормулаВБ 2 3 2 19" xfId="54009"/>
    <cellStyle name="ФормулаВБ 2 3 2 2" xfId="54010"/>
    <cellStyle name="ФормулаВБ 2 3 2 20" xfId="54011"/>
    <cellStyle name="ФормулаВБ 2 3 2 21" xfId="54012"/>
    <cellStyle name="ФормулаВБ 2 3 2 22" xfId="54013"/>
    <cellStyle name="ФормулаВБ 2 3 2 23" xfId="54014"/>
    <cellStyle name="ФормулаВБ 2 3 2 24" xfId="54015"/>
    <cellStyle name="ФормулаВБ 2 3 2 25" xfId="54016"/>
    <cellStyle name="ФормулаВБ 2 3 2 26" xfId="54017"/>
    <cellStyle name="ФормулаВБ 2 3 2 27" xfId="54018"/>
    <cellStyle name="ФормулаВБ 2 3 2 28" xfId="54019"/>
    <cellStyle name="ФормулаВБ 2 3 2 29" xfId="54020"/>
    <cellStyle name="ФормулаВБ 2 3 2 3" xfId="54021"/>
    <cellStyle name="ФормулаВБ 2 3 2 30" xfId="54022"/>
    <cellStyle name="ФормулаВБ 2 3 2 31" xfId="54023"/>
    <cellStyle name="ФормулаВБ 2 3 2 32" xfId="54024"/>
    <cellStyle name="ФормулаВБ 2 3 2 33" xfId="54025"/>
    <cellStyle name="ФормулаВБ 2 3 2 34" xfId="54026"/>
    <cellStyle name="ФормулаВБ 2 3 2 35" xfId="54027"/>
    <cellStyle name="ФормулаВБ 2 3 2 36" xfId="54028"/>
    <cellStyle name="ФормулаВБ 2 3 2 37" xfId="54029"/>
    <cellStyle name="ФормулаВБ 2 3 2 38" xfId="54030"/>
    <cellStyle name="ФормулаВБ 2 3 2 39" xfId="54031"/>
    <cellStyle name="ФормулаВБ 2 3 2 4" xfId="54032"/>
    <cellStyle name="ФормулаВБ 2 3 2 40" xfId="54033"/>
    <cellStyle name="ФормулаВБ 2 3 2 41" xfId="54034"/>
    <cellStyle name="ФормулаВБ 2 3 2 42" xfId="54035"/>
    <cellStyle name="ФормулаВБ 2 3 2 43" xfId="54036"/>
    <cellStyle name="ФормулаВБ 2 3 2 44" xfId="54037"/>
    <cellStyle name="ФормулаВБ 2 3 2 45" xfId="54038"/>
    <cellStyle name="ФормулаВБ 2 3 2 46" xfId="54039"/>
    <cellStyle name="ФормулаВБ 2 3 2 47" xfId="54040"/>
    <cellStyle name="ФормулаВБ 2 3 2 48" xfId="54041"/>
    <cellStyle name="ФормулаВБ 2 3 2 49" xfId="54042"/>
    <cellStyle name="ФормулаВБ 2 3 2 5" xfId="54043"/>
    <cellStyle name="ФормулаВБ 2 3 2 50" xfId="54044"/>
    <cellStyle name="ФормулаВБ 2 3 2 51" xfId="54045"/>
    <cellStyle name="ФормулаВБ 2 3 2 52" xfId="54046"/>
    <cellStyle name="ФормулаВБ 2 3 2 53" xfId="54047"/>
    <cellStyle name="ФормулаВБ 2 3 2 54" xfId="54048"/>
    <cellStyle name="ФормулаВБ 2 3 2 55" xfId="54049"/>
    <cellStyle name="ФормулаВБ 2 3 2 56" xfId="54050"/>
    <cellStyle name="ФормулаВБ 2 3 2 57" xfId="54051"/>
    <cellStyle name="ФормулаВБ 2 3 2 58" xfId="54052"/>
    <cellStyle name="ФормулаВБ 2 3 2 59" xfId="54053"/>
    <cellStyle name="ФормулаВБ 2 3 2 6" xfId="54054"/>
    <cellStyle name="ФормулаВБ 2 3 2 60" xfId="54055"/>
    <cellStyle name="ФормулаВБ 2 3 2 61" xfId="54056"/>
    <cellStyle name="ФормулаВБ 2 3 2 62" xfId="54057"/>
    <cellStyle name="ФормулаВБ 2 3 2 63" xfId="54058"/>
    <cellStyle name="ФормулаВБ 2 3 2 64" xfId="54059"/>
    <cellStyle name="ФормулаВБ 2 3 2 65" xfId="54060"/>
    <cellStyle name="ФормулаВБ 2 3 2 66" xfId="54061"/>
    <cellStyle name="ФормулаВБ 2 3 2 7" xfId="54062"/>
    <cellStyle name="ФормулаВБ 2 3 2 8" xfId="54063"/>
    <cellStyle name="ФормулаВБ 2 3 2 9" xfId="54064"/>
    <cellStyle name="ФормулаВБ 2 3 20" xfId="54065"/>
    <cellStyle name="ФормулаВБ 2 3 21" xfId="54066"/>
    <cellStyle name="ФормулаВБ 2 3 22" xfId="54067"/>
    <cellStyle name="ФормулаВБ 2 3 23" xfId="54068"/>
    <cellStyle name="ФормулаВБ 2 3 24" xfId="54069"/>
    <cellStyle name="ФормулаВБ 2 3 25" xfId="54070"/>
    <cellStyle name="ФормулаВБ 2 3 26" xfId="54071"/>
    <cellStyle name="ФормулаВБ 2 3 27" xfId="54072"/>
    <cellStyle name="ФормулаВБ 2 3 28" xfId="54073"/>
    <cellStyle name="ФормулаВБ 2 3 29" xfId="54074"/>
    <cellStyle name="ФормулаВБ 2 3 3" xfId="54075"/>
    <cellStyle name="ФормулаВБ 2 3 30" xfId="54076"/>
    <cellStyle name="ФормулаВБ 2 3 31" xfId="54077"/>
    <cellStyle name="ФормулаВБ 2 3 32" xfId="54078"/>
    <cellStyle name="ФормулаВБ 2 3 33" xfId="54079"/>
    <cellStyle name="ФормулаВБ 2 3 34" xfId="54080"/>
    <cellStyle name="ФормулаВБ 2 3 35" xfId="54081"/>
    <cellStyle name="ФормулаВБ 2 3 36" xfId="54082"/>
    <cellStyle name="ФормулаВБ 2 3 37" xfId="54083"/>
    <cellStyle name="ФормулаВБ 2 3 38" xfId="54084"/>
    <cellStyle name="ФормулаВБ 2 3 39" xfId="54085"/>
    <cellStyle name="ФормулаВБ 2 3 4" xfId="54086"/>
    <cellStyle name="ФормулаВБ 2 3 40" xfId="54087"/>
    <cellStyle name="ФормулаВБ 2 3 41" xfId="54088"/>
    <cellStyle name="ФормулаВБ 2 3 5" xfId="54089"/>
    <cellStyle name="ФормулаВБ 2 3 6" xfId="54090"/>
    <cellStyle name="ФормулаВБ 2 3 7" xfId="54091"/>
    <cellStyle name="ФормулаВБ 2 3 8" xfId="54092"/>
    <cellStyle name="ФормулаВБ 2 3 9" xfId="54093"/>
    <cellStyle name="ФормулаВБ 2 4" xfId="54094"/>
    <cellStyle name="ФормулаВБ 2 4 10" xfId="54095"/>
    <cellStyle name="ФормулаВБ 2 4 11" xfId="54096"/>
    <cellStyle name="ФормулаВБ 2 4 12" xfId="54097"/>
    <cellStyle name="ФормулаВБ 2 4 13" xfId="54098"/>
    <cellStyle name="ФормулаВБ 2 4 14" xfId="54099"/>
    <cellStyle name="ФормулаВБ 2 4 15" xfId="54100"/>
    <cellStyle name="ФормулаВБ 2 4 16" xfId="54101"/>
    <cellStyle name="ФормулаВБ 2 4 17" xfId="54102"/>
    <cellStyle name="ФормулаВБ 2 4 18" xfId="54103"/>
    <cellStyle name="ФормулаВБ 2 4 19" xfId="54104"/>
    <cellStyle name="ФормулаВБ 2 4 2" xfId="54105"/>
    <cellStyle name="ФормулаВБ 2 4 2 10" xfId="54106"/>
    <cellStyle name="ФормулаВБ 2 4 2 11" xfId="54107"/>
    <cellStyle name="ФормулаВБ 2 4 2 12" xfId="54108"/>
    <cellStyle name="ФормулаВБ 2 4 2 13" xfId="54109"/>
    <cellStyle name="ФормулаВБ 2 4 2 14" xfId="54110"/>
    <cellStyle name="ФормулаВБ 2 4 2 15" xfId="54111"/>
    <cellStyle name="ФормулаВБ 2 4 2 16" xfId="54112"/>
    <cellStyle name="ФормулаВБ 2 4 2 17" xfId="54113"/>
    <cellStyle name="ФормулаВБ 2 4 2 18" xfId="54114"/>
    <cellStyle name="ФормулаВБ 2 4 2 19" xfId="54115"/>
    <cellStyle name="ФормулаВБ 2 4 2 2" xfId="54116"/>
    <cellStyle name="ФормулаВБ 2 4 2 20" xfId="54117"/>
    <cellStyle name="ФормулаВБ 2 4 2 21" xfId="54118"/>
    <cellStyle name="ФормулаВБ 2 4 2 22" xfId="54119"/>
    <cellStyle name="ФормулаВБ 2 4 2 23" xfId="54120"/>
    <cellStyle name="ФормулаВБ 2 4 2 24" xfId="54121"/>
    <cellStyle name="ФормулаВБ 2 4 2 25" xfId="54122"/>
    <cellStyle name="ФормулаВБ 2 4 2 26" xfId="54123"/>
    <cellStyle name="ФормулаВБ 2 4 2 27" xfId="54124"/>
    <cellStyle name="ФормулаВБ 2 4 2 28" xfId="54125"/>
    <cellStyle name="ФормулаВБ 2 4 2 29" xfId="54126"/>
    <cellStyle name="ФормулаВБ 2 4 2 3" xfId="54127"/>
    <cellStyle name="ФормулаВБ 2 4 2 30" xfId="54128"/>
    <cellStyle name="ФормулаВБ 2 4 2 31" xfId="54129"/>
    <cellStyle name="ФормулаВБ 2 4 2 32" xfId="54130"/>
    <cellStyle name="ФормулаВБ 2 4 2 33" xfId="54131"/>
    <cellStyle name="ФормулаВБ 2 4 2 34" xfId="54132"/>
    <cellStyle name="ФормулаВБ 2 4 2 35" xfId="54133"/>
    <cellStyle name="ФормулаВБ 2 4 2 36" xfId="54134"/>
    <cellStyle name="ФормулаВБ 2 4 2 37" xfId="54135"/>
    <cellStyle name="ФормулаВБ 2 4 2 38" xfId="54136"/>
    <cellStyle name="ФормулаВБ 2 4 2 39" xfId="54137"/>
    <cellStyle name="ФормулаВБ 2 4 2 4" xfId="54138"/>
    <cellStyle name="ФормулаВБ 2 4 2 40" xfId="54139"/>
    <cellStyle name="ФормулаВБ 2 4 2 41" xfId="54140"/>
    <cellStyle name="ФормулаВБ 2 4 2 42" xfId="54141"/>
    <cellStyle name="ФормулаВБ 2 4 2 43" xfId="54142"/>
    <cellStyle name="ФормулаВБ 2 4 2 44" xfId="54143"/>
    <cellStyle name="ФормулаВБ 2 4 2 45" xfId="54144"/>
    <cellStyle name="ФормулаВБ 2 4 2 46" xfId="54145"/>
    <cellStyle name="ФормулаВБ 2 4 2 47" xfId="54146"/>
    <cellStyle name="ФормулаВБ 2 4 2 48" xfId="54147"/>
    <cellStyle name="ФормулаВБ 2 4 2 49" xfId="54148"/>
    <cellStyle name="ФормулаВБ 2 4 2 5" xfId="54149"/>
    <cellStyle name="ФормулаВБ 2 4 2 50" xfId="54150"/>
    <cellStyle name="ФормулаВБ 2 4 2 51" xfId="54151"/>
    <cellStyle name="ФормулаВБ 2 4 2 52" xfId="54152"/>
    <cellStyle name="ФормулаВБ 2 4 2 53" xfId="54153"/>
    <cellStyle name="ФормулаВБ 2 4 2 54" xfId="54154"/>
    <cellStyle name="ФормулаВБ 2 4 2 55" xfId="54155"/>
    <cellStyle name="ФормулаВБ 2 4 2 56" xfId="54156"/>
    <cellStyle name="ФормулаВБ 2 4 2 57" xfId="54157"/>
    <cellStyle name="ФормулаВБ 2 4 2 58" xfId="54158"/>
    <cellStyle name="ФормулаВБ 2 4 2 59" xfId="54159"/>
    <cellStyle name="ФормулаВБ 2 4 2 6" xfId="54160"/>
    <cellStyle name="ФормулаВБ 2 4 2 60" xfId="54161"/>
    <cellStyle name="ФормулаВБ 2 4 2 61" xfId="54162"/>
    <cellStyle name="ФормулаВБ 2 4 2 62" xfId="54163"/>
    <cellStyle name="ФормулаВБ 2 4 2 63" xfId="54164"/>
    <cellStyle name="ФормулаВБ 2 4 2 64" xfId="54165"/>
    <cellStyle name="ФормулаВБ 2 4 2 65" xfId="54166"/>
    <cellStyle name="ФормулаВБ 2 4 2 66" xfId="54167"/>
    <cellStyle name="ФормулаВБ 2 4 2 7" xfId="54168"/>
    <cellStyle name="ФормулаВБ 2 4 2 8" xfId="54169"/>
    <cellStyle name="ФормулаВБ 2 4 2 9" xfId="54170"/>
    <cellStyle name="ФормулаВБ 2 4 20" xfId="54171"/>
    <cellStyle name="ФормулаВБ 2 4 21" xfId="54172"/>
    <cellStyle name="ФормулаВБ 2 4 22" xfId="54173"/>
    <cellStyle name="ФормулаВБ 2 4 23" xfId="54174"/>
    <cellStyle name="ФормулаВБ 2 4 24" xfId="54175"/>
    <cellStyle name="ФормулаВБ 2 4 25" xfId="54176"/>
    <cellStyle name="ФормулаВБ 2 4 26" xfId="54177"/>
    <cellStyle name="ФормулаВБ 2 4 27" xfId="54178"/>
    <cellStyle name="ФормулаВБ 2 4 28" xfId="54179"/>
    <cellStyle name="ФормулаВБ 2 4 29" xfId="54180"/>
    <cellStyle name="ФормулаВБ 2 4 3" xfId="54181"/>
    <cellStyle name="ФормулаВБ 2 4 30" xfId="54182"/>
    <cellStyle name="ФормулаВБ 2 4 31" xfId="54183"/>
    <cellStyle name="ФормулаВБ 2 4 32" xfId="54184"/>
    <cellStyle name="ФормулаВБ 2 4 33" xfId="54185"/>
    <cellStyle name="ФормулаВБ 2 4 34" xfId="54186"/>
    <cellStyle name="ФормулаВБ 2 4 35" xfId="54187"/>
    <cellStyle name="ФормулаВБ 2 4 36" xfId="54188"/>
    <cellStyle name="ФормулаВБ 2 4 37" xfId="54189"/>
    <cellStyle name="ФормулаВБ 2 4 38" xfId="54190"/>
    <cellStyle name="ФормулаВБ 2 4 39" xfId="54191"/>
    <cellStyle name="ФормулаВБ 2 4 4" xfId="54192"/>
    <cellStyle name="ФормулаВБ 2 4 40" xfId="54193"/>
    <cellStyle name="ФормулаВБ 2 4 41" xfId="54194"/>
    <cellStyle name="ФормулаВБ 2 4 5" xfId="54195"/>
    <cellStyle name="ФормулаВБ 2 4 6" xfId="54196"/>
    <cellStyle name="ФормулаВБ 2 4 7" xfId="54197"/>
    <cellStyle name="ФормулаВБ 2 4 8" xfId="54198"/>
    <cellStyle name="ФормулаВБ 2 4 9" xfId="54199"/>
    <cellStyle name="ФормулаВБ 2 5" xfId="54200"/>
    <cellStyle name="ФормулаВБ 3" xfId="54201"/>
    <cellStyle name="ФормулаВБ 3 10" xfId="54202"/>
    <cellStyle name="ФормулаВБ 3 11" xfId="54203"/>
    <cellStyle name="ФормулаВБ 3 12" xfId="54204"/>
    <cellStyle name="ФормулаВБ 3 13" xfId="54205"/>
    <cellStyle name="ФормулаВБ 3 14" xfId="54206"/>
    <cellStyle name="ФормулаВБ 3 15" xfId="54207"/>
    <cellStyle name="ФормулаВБ 3 16" xfId="54208"/>
    <cellStyle name="ФормулаВБ 3 17" xfId="54209"/>
    <cellStyle name="ФормулаВБ 3 18" xfId="54210"/>
    <cellStyle name="ФормулаВБ 3 19" xfId="54211"/>
    <cellStyle name="ФормулаВБ 3 2" xfId="54212"/>
    <cellStyle name="ФормулаВБ 3 2 10" xfId="54213"/>
    <cellStyle name="ФормулаВБ 3 2 11" xfId="54214"/>
    <cellStyle name="ФормулаВБ 3 2 12" xfId="54215"/>
    <cellStyle name="ФормулаВБ 3 2 13" xfId="54216"/>
    <cellStyle name="ФормулаВБ 3 2 14" xfId="54217"/>
    <cellStyle name="ФормулаВБ 3 2 15" xfId="54218"/>
    <cellStyle name="ФормулаВБ 3 2 16" xfId="54219"/>
    <cellStyle name="ФормулаВБ 3 2 17" xfId="54220"/>
    <cellStyle name="ФормулаВБ 3 2 18" xfId="54221"/>
    <cellStyle name="ФормулаВБ 3 2 19" xfId="54222"/>
    <cellStyle name="ФормулаВБ 3 2 2" xfId="54223"/>
    <cellStyle name="ФормулаВБ 3 2 2 10" xfId="54224"/>
    <cellStyle name="ФормулаВБ 3 2 2 11" xfId="54225"/>
    <cellStyle name="ФормулаВБ 3 2 2 12" xfId="54226"/>
    <cellStyle name="ФормулаВБ 3 2 2 13" xfId="54227"/>
    <cellStyle name="ФормулаВБ 3 2 2 14" xfId="54228"/>
    <cellStyle name="ФормулаВБ 3 2 2 15" xfId="54229"/>
    <cellStyle name="ФормулаВБ 3 2 2 16" xfId="54230"/>
    <cellStyle name="ФормулаВБ 3 2 2 17" xfId="54231"/>
    <cellStyle name="ФормулаВБ 3 2 2 18" xfId="54232"/>
    <cellStyle name="ФормулаВБ 3 2 2 19" xfId="54233"/>
    <cellStyle name="ФормулаВБ 3 2 2 2" xfId="54234"/>
    <cellStyle name="ФормулаВБ 3 2 2 20" xfId="54235"/>
    <cellStyle name="ФормулаВБ 3 2 2 21" xfId="54236"/>
    <cellStyle name="ФормулаВБ 3 2 2 22" xfId="54237"/>
    <cellStyle name="ФормулаВБ 3 2 2 23" xfId="54238"/>
    <cellStyle name="ФормулаВБ 3 2 2 24" xfId="54239"/>
    <cellStyle name="ФормулаВБ 3 2 2 25" xfId="54240"/>
    <cellStyle name="ФормулаВБ 3 2 2 26" xfId="54241"/>
    <cellStyle name="ФормулаВБ 3 2 2 27" xfId="54242"/>
    <cellStyle name="ФормулаВБ 3 2 2 28" xfId="54243"/>
    <cellStyle name="ФормулаВБ 3 2 2 29" xfId="54244"/>
    <cellStyle name="ФормулаВБ 3 2 2 3" xfId="54245"/>
    <cellStyle name="ФормулаВБ 3 2 2 30" xfId="54246"/>
    <cellStyle name="ФормулаВБ 3 2 2 31" xfId="54247"/>
    <cellStyle name="ФормулаВБ 3 2 2 32" xfId="54248"/>
    <cellStyle name="ФормулаВБ 3 2 2 33" xfId="54249"/>
    <cellStyle name="ФормулаВБ 3 2 2 34" xfId="54250"/>
    <cellStyle name="ФормулаВБ 3 2 2 35" xfId="54251"/>
    <cellStyle name="ФормулаВБ 3 2 2 36" xfId="54252"/>
    <cellStyle name="ФормулаВБ 3 2 2 37" xfId="54253"/>
    <cellStyle name="ФормулаВБ 3 2 2 38" xfId="54254"/>
    <cellStyle name="ФормулаВБ 3 2 2 39" xfId="54255"/>
    <cellStyle name="ФормулаВБ 3 2 2 4" xfId="54256"/>
    <cellStyle name="ФормулаВБ 3 2 2 40" xfId="54257"/>
    <cellStyle name="ФормулаВБ 3 2 2 41" xfId="54258"/>
    <cellStyle name="ФормулаВБ 3 2 2 42" xfId="54259"/>
    <cellStyle name="ФормулаВБ 3 2 2 43" xfId="54260"/>
    <cellStyle name="ФормулаВБ 3 2 2 44" xfId="54261"/>
    <cellStyle name="ФормулаВБ 3 2 2 45" xfId="54262"/>
    <cellStyle name="ФормулаВБ 3 2 2 46" xfId="54263"/>
    <cellStyle name="ФормулаВБ 3 2 2 47" xfId="54264"/>
    <cellStyle name="ФормулаВБ 3 2 2 48" xfId="54265"/>
    <cellStyle name="ФормулаВБ 3 2 2 49" xfId="54266"/>
    <cellStyle name="ФормулаВБ 3 2 2 5" xfId="54267"/>
    <cellStyle name="ФормулаВБ 3 2 2 50" xfId="54268"/>
    <cellStyle name="ФормулаВБ 3 2 2 51" xfId="54269"/>
    <cellStyle name="ФормулаВБ 3 2 2 52" xfId="54270"/>
    <cellStyle name="ФормулаВБ 3 2 2 53" xfId="54271"/>
    <cellStyle name="ФормулаВБ 3 2 2 54" xfId="54272"/>
    <cellStyle name="ФормулаВБ 3 2 2 55" xfId="54273"/>
    <cellStyle name="ФормулаВБ 3 2 2 56" xfId="54274"/>
    <cellStyle name="ФормулаВБ 3 2 2 57" xfId="54275"/>
    <cellStyle name="ФормулаВБ 3 2 2 58" xfId="54276"/>
    <cellStyle name="ФормулаВБ 3 2 2 59" xfId="54277"/>
    <cellStyle name="ФормулаВБ 3 2 2 6" xfId="54278"/>
    <cellStyle name="ФормулаВБ 3 2 2 60" xfId="54279"/>
    <cellStyle name="ФормулаВБ 3 2 2 61" xfId="54280"/>
    <cellStyle name="ФормулаВБ 3 2 2 62" xfId="54281"/>
    <cellStyle name="ФормулаВБ 3 2 2 63" xfId="54282"/>
    <cellStyle name="ФормулаВБ 3 2 2 7" xfId="54283"/>
    <cellStyle name="ФормулаВБ 3 2 2 8" xfId="54284"/>
    <cellStyle name="ФормулаВБ 3 2 2 9" xfId="54285"/>
    <cellStyle name="ФормулаВБ 3 2 20" xfId="54286"/>
    <cellStyle name="ФормулаВБ 3 2 21" xfId="54287"/>
    <cellStyle name="ФормулаВБ 3 2 22" xfId="54288"/>
    <cellStyle name="ФормулаВБ 3 2 23" xfId="54289"/>
    <cellStyle name="ФормулаВБ 3 2 24" xfId="54290"/>
    <cellStyle name="ФормулаВБ 3 2 25" xfId="54291"/>
    <cellStyle name="ФормулаВБ 3 2 26" xfId="54292"/>
    <cellStyle name="ФормулаВБ 3 2 27" xfId="54293"/>
    <cellStyle name="ФормулаВБ 3 2 28" xfId="54294"/>
    <cellStyle name="ФормулаВБ 3 2 29" xfId="54295"/>
    <cellStyle name="ФормулаВБ 3 2 3" xfId="54296"/>
    <cellStyle name="ФормулаВБ 3 2 3 10" xfId="54297"/>
    <cellStyle name="ФормулаВБ 3 2 3 11" xfId="54298"/>
    <cellStyle name="ФормулаВБ 3 2 3 12" xfId="54299"/>
    <cellStyle name="ФормулаВБ 3 2 3 13" xfId="54300"/>
    <cellStyle name="ФормулаВБ 3 2 3 14" xfId="54301"/>
    <cellStyle name="ФормулаВБ 3 2 3 15" xfId="54302"/>
    <cellStyle name="ФормулаВБ 3 2 3 16" xfId="54303"/>
    <cellStyle name="ФормулаВБ 3 2 3 17" xfId="54304"/>
    <cellStyle name="ФормулаВБ 3 2 3 18" xfId="54305"/>
    <cellStyle name="ФормулаВБ 3 2 3 19" xfId="54306"/>
    <cellStyle name="ФормулаВБ 3 2 3 2" xfId="54307"/>
    <cellStyle name="ФормулаВБ 3 2 3 20" xfId="54308"/>
    <cellStyle name="ФормулаВБ 3 2 3 21" xfId="54309"/>
    <cellStyle name="ФормулаВБ 3 2 3 22" xfId="54310"/>
    <cellStyle name="ФормулаВБ 3 2 3 23" xfId="54311"/>
    <cellStyle name="ФормулаВБ 3 2 3 24" xfId="54312"/>
    <cellStyle name="ФормулаВБ 3 2 3 25" xfId="54313"/>
    <cellStyle name="ФормулаВБ 3 2 3 26" xfId="54314"/>
    <cellStyle name="ФормулаВБ 3 2 3 27" xfId="54315"/>
    <cellStyle name="ФормулаВБ 3 2 3 28" xfId="54316"/>
    <cellStyle name="ФормулаВБ 3 2 3 29" xfId="54317"/>
    <cellStyle name="ФормулаВБ 3 2 3 3" xfId="54318"/>
    <cellStyle name="ФормулаВБ 3 2 3 30" xfId="54319"/>
    <cellStyle name="ФормулаВБ 3 2 3 31" xfId="54320"/>
    <cellStyle name="ФормулаВБ 3 2 3 32" xfId="54321"/>
    <cellStyle name="ФормулаВБ 3 2 3 33" xfId="54322"/>
    <cellStyle name="ФормулаВБ 3 2 3 34" xfId="54323"/>
    <cellStyle name="ФормулаВБ 3 2 3 35" xfId="54324"/>
    <cellStyle name="ФормулаВБ 3 2 3 36" xfId="54325"/>
    <cellStyle name="ФормулаВБ 3 2 3 37" xfId="54326"/>
    <cellStyle name="ФормулаВБ 3 2 3 38" xfId="54327"/>
    <cellStyle name="ФормулаВБ 3 2 3 39" xfId="54328"/>
    <cellStyle name="ФормулаВБ 3 2 3 4" xfId="54329"/>
    <cellStyle name="ФормулаВБ 3 2 3 40" xfId="54330"/>
    <cellStyle name="ФормулаВБ 3 2 3 41" xfId="54331"/>
    <cellStyle name="ФормулаВБ 3 2 3 42" xfId="54332"/>
    <cellStyle name="ФормулаВБ 3 2 3 43" xfId="54333"/>
    <cellStyle name="ФормулаВБ 3 2 3 44" xfId="54334"/>
    <cellStyle name="ФормулаВБ 3 2 3 45" xfId="54335"/>
    <cellStyle name="ФормулаВБ 3 2 3 46" xfId="54336"/>
    <cellStyle name="ФормулаВБ 3 2 3 47" xfId="54337"/>
    <cellStyle name="ФормулаВБ 3 2 3 48" xfId="54338"/>
    <cellStyle name="ФормулаВБ 3 2 3 49" xfId="54339"/>
    <cellStyle name="ФормулаВБ 3 2 3 5" xfId="54340"/>
    <cellStyle name="ФормулаВБ 3 2 3 50" xfId="54341"/>
    <cellStyle name="ФормулаВБ 3 2 3 51" xfId="54342"/>
    <cellStyle name="ФормулаВБ 3 2 3 52" xfId="54343"/>
    <cellStyle name="ФормулаВБ 3 2 3 53" xfId="54344"/>
    <cellStyle name="ФормулаВБ 3 2 3 54" xfId="54345"/>
    <cellStyle name="ФормулаВБ 3 2 3 55" xfId="54346"/>
    <cellStyle name="ФормулаВБ 3 2 3 56" xfId="54347"/>
    <cellStyle name="ФормулаВБ 3 2 3 57" xfId="54348"/>
    <cellStyle name="ФормулаВБ 3 2 3 58" xfId="54349"/>
    <cellStyle name="ФормулаВБ 3 2 3 59" xfId="54350"/>
    <cellStyle name="ФормулаВБ 3 2 3 6" xfId="54351"/>
    <cellStyle name="ФормулаВБ 3 2 3 60" xfId="54352"/>
    <cellStyle name="ФормулаВБ 3 2 3 61" xfId="54353"/>
    <cellStyle name="ФормулаВБ 3 2 3 62" xfId="54354"/>
    <cellStyle name="ФормулаВБ 3 2 3 63" xfId="54355"/>
    <cellStyle name="ФормулаВБ 3 2 3 64" xfId="54356"/>
    <cellStyle name="ФормулаВБ 3 2 3 7" xfId="54357"/>
    <cellStyle name="ФормулаВБ 3 2 3 8" xfId="54358"/>
    <cellStyle name="ФормулаВБ 3 2 3 9" xfId="54359"/>
    <cellStyle name="ФормулаВБ 3 2 30" xfId="54360"/>
    <cellStyle name="ФормулаВБ 3 2 31" xfId="54361"/>
    <cellStyle name="ФормулаВБ 3 2 32" xfId="54362"/>
    <cellStyle name="ФормулаВБ 3 2 33" xfId="54363"/>
    <cellStyle name="ФормулаВБ 3 2 34" xfId="54364"/>
    <cellStyle name="ФормулаВБ 3 2 35" xfId="54365"/>
    <cellStyle name="ФормулаВБ 3 2 36" xfId="54366"/>
    <cellStyle name="ФормулаВБ 3 2 37" xfId="54367"/>
    <cellStyle name="ФормулаВБ 3 2 38" xfId="54368"/>
    <cellStyle name="ФормулаВБ 3 2 39" xfId="54369"/>
    <cellStyle name="ФормулаВБ 3 2 4" xfId="54370"/>
    <cellStyle name="ФормулаВБ 3 2 40" xfId="54371"/>
    <cellStyle name="ФормулаВБ 3 2 41" xfId="54372"/>
    <cellStyle name="ФормулаВБ 3 2 42" xfId="54373"/>
    <cellStyle name="ФормулаВБ 3 2 43" xfId="54374"/>
    <cellStyle name="ФормулаВБ 3 2 5" xfId="54375"/>
    <cellStyle name="ФормулаВБ 3 2 6" xfId="54376"/>
    <cellStyle name="ФормулаВБ 3 2 7" xfId="54377"/>
    <cellStyle name="ФормулаВБ 3 2 8" xfId="54378"/>
    <cellStyle name="ФормулаВБ 3 2 9" xfId="54379"/>
    <cellStyle name="ФормулаВБ 3 20" xfId="54380"/>
    <cellStyle name="ФормулаВБ 3 21" xfId="54381"/>
    <cellStyle name="ФормулаВБ 3 22" xfId="54382"/>
    <cellStyle name="ФормулаВБ 3 23" xfId="54383"/>
    <cellStyle name="ФормулаВБ 3 24" xfId="54384"/>
    <cellStyle name="ФормулаВБ 3 25" xfId="54385"/>
    <cellStyle name="ФормулаВБ 3 26" xfId="54386"/>
    <cellStyle name="ФормулаВБ 3 27" xfId="54387"/>
    <cellStyle name="ФормулаВБ 3 28" xfId="54388"/>
    <cellStyle name="ФормулаВБ 3 29" xfId="54389"/>
    <cellStyle name="ФормулаВБ 3 3" xfId="54390"/>
    <cellStyle name="ФормулаВБ 3 3 10" xfId="54391"/>
    <cellStyle name="ФормулаВБ 3 3 11" xfId="54392"/>
    <cellStyle name="ФормулаВБ 3 3 12" xfId="54393"/>
    <cellStyle name="ФормулаВБ 3 3 13" xfId="54394"/>
    <cellStyle name="ФормулаВБ 3 3 14" xfId="54395"/>
    <cellStyle name="ФормулаВБ 3 3 15" xfId="54396"/>
    <cellStyle name="ФормулаВБ 3 3 16" xfId="54397"/>
    <cellStyle name="ФормулаВБ 3 3 17" xfId="54398"/>
    <cellStyle name="ФормулаВБ 3 3 18" xfId="54399"/>
    <cellStyle name="ФормулаВБ 3 3 19" xfId="54400"/>
    <cellStyle name="ФормулаВБ 3 3 2" xfId="54401"/>
    <cellStyle name="ФормулаВБ 3 3 2 10" xfId="54402"/>
    <cellStyle name="ФормулаВБ 3 3 2 11" xfId="54403"/>
    <cellStyle name="ФормулаВБ 3 3 2 12" xfId="54404"/>
    <cellStyle name="ФормулаВБ 3 3 2 13" xfId="54405"/>
    <cellStyle name="ФормулаВБ 3 3 2 14" xfId="54406"/>
    <cellStyle name="ФормулаВБ 3 3 2 15" xfId="54407"/>
    <cellStyle name="ФормулаВБ 3 3 2 16" xfId="54408"/>
    <cellStyle name="ФормулаВБ 3 3 2 17" xfId="54409"/>
    <cellStyle name="ФормулаВБ 3 3 2 18" xfId="54410"/>
    <cellStyle name="ФормулаВБ 3 3 2 19" xfId="54411"/>
    <cellStyle name="ФормулаВБ 3 3 2 2" xfId="54412"/>
    <cellStyle name="ФормулаВБ 3 3 2 20" xfId="54413"/>
    <cellStyle name="ФормулаВБ 3 3 2 21" xfId="54414"/>
    <cellStyle name="ФормулаВБ 3 3 2 22" xfId="54415"/>
    <cellStyle name="ФормулаВБ 3 3 2 23" xfId="54416"/>
    <cellStyle name="ФормулаВБ 3 3 2 24" xfId="54417"/>
    <cellStyle name="ФормулаВБ 3 3 2 25" xfId="54418"/>
    <cellStyle name="ФормулаВБ 3 3 2 26" xfId="54419"/>
    <cellStyle name="ФормулаВБ 3 3 2 27" xfId="54420"/>
    <cellStyle name="ФормулаВБ 3 3 2 28" xfId="54421"/>
    <cellStyle name="ФормулаВБ 3 3 2 29" xfId="54422"/>
    <cellStyle name="ФормулаВБ 3 3 2 3" xfId="54423"/>
    <cellStyle name="ФормулаВБ 3 3 2 30" xfId="54424"/>
    <cellStyle name="ФормулаВБ 3 3 2 31" xfId="54425"/>
    <cellStyle name="ФормулаВБ 3 3 2 32" xfId="54426"/>
    <cellStyle name="ФормулаВБ 3 3 2 33" xfId="54427"/>
    <cellStyle name="ФормулаВБ 3 3 2 34" xfId="54428"/>
    <cellStyle name="ФормулаВБ 3 3 2 35" xfId="54429"/>
    <cellStyle name="ФормулаВБ 3 3 2 36" xfId="54430"/>
    <cellStyle name="ФормулаВБ 3 3 2 37" xfId="54431"/>
    <cellStyle name="ФормулаВБ 3 3 2 38" xfId="54432"/>
    <cellStyle name="ФормулаВБ 3 3 2 39" xfId="54433"/>
    <cellStyle name="ФормулаВБ 3 3 2 4" xfId="54434"/>
    <cellStyle name="ФормулаВБ 3 3 2 40" xfId="54435"/>
    <cellStyle name="ФормулаВБ 3 3 2 41" xfId="54436"/>
    <cellStyle name="ФормулаВБ 3 3 2 42" xfId="54437"/>
    <cellStyle name="ФормулаВБ 3 3 2 43" xfId="54438"/>
    <cellStyle name="ФормулаВБ 3 3 2 44" xfId="54439"/>
    <cellStyle name="ФормулаВБ 3 3 2 45" xfId="54440"/>
    <cellStyle name="ФормулаВБ 3 3 2 46" xfId="54441"/>
    <cellStyle name="ФормулаВБ 3 3 2 47" xfId="54442"/>
    <cellStyle name="ФормулаВБ 3 3 2 48" xfId="54443"/>
    <cellStyle name="ФормулаВБ 3 3 2 49" xfId="54444"/>
    <cellStyle name="ФормулаВБ 3 3 2 5" xfId="54445"/>
    <cellStyle name="ФормулаВБ 3 3 2 50" xfId="54446"/>
    <cellStyle name="ФормулаВБ 3 3 2 51" xfId="54447"/>
    <cellStyle name="ФормулаВБ 3 3 2 52" xfId="54448"/>
    <cellStyle name="ФормулаВБ 3 3 2 53" xfId="54449"/>
    <cellStyle name="ФормулаВБ 3 3 2 54" xfId="54450"/>
    <cellStyle name="ФормулаВБ 3 3 2 55" xfId="54451"/>
    <cellStyle name="ФормулаВБ 3 3 2 56" xfId="54452"/>
    <cellStyle name="ФормулаВБ 3 3 2 57" xfId="54453"/>
    <cellStyle name="ФормулаВБ 3 3 2 58" xfId="54454"/>
    <cellStyle name="ФормулаВБ 3 3 2 59" xfId="54455"/>
    <cellStyle name="ФормулаВБ 3 3 2 6" xfId="54456"/>
    <cellStyle name="ФормулаВБ 3 3 2 60" xfId="54457"/>
    <cellStyle name="ФормулаВБ 3 3 2 61" xfId="54458"/>
    <cellStyle name="ФормулаВБ 3 3 2 62" xfId="54459"/>
    <cellStyle name="ФормулаВБ 3 3 2 63" xfId="54460"/>
    <cellStyle name="ФормулаВБ 3 3 2 64" xfId="54461"/>
    <cellStyle name="ФормулаВБ 3 3 2 65" xfId="54462"/>
    <cellStyle name="ФормулаВБ 3 3 2 66" xfId="54463"/>
    <cellStyle name="ФормулаВБ 3 3 2 7" xfId="54464"/>
    <cellStyle name="ФормулаВБ 3 3 2 8" xfId="54465"/>
    <cellStyle name="ФормулаВБ 3 3 2 9" xfId="54466"/>
    <cellStyle name="ФормулаВБ 3 3 20" xfId="54467"/>
    <cellStyle name="ФормулаВБ 3 3 21" xfId="54468"/>
    <cellStyle name="ФормулаВБ 3 3 22" xfId="54469"/>
    <cellStyle name="ФормулаВБ 3 3 23" xfId="54470"/>
    <cellStyle name="ФормулаВБ 3 3 24" xfId="54471"/>
    <cellStyle name="ФормулаВБ 3 3 25" xfId="54472"/>
    <cellStyle name="ФормулаВБ 3 3 26" xfId="54473"/>
    <cellStyle name="ФормулаВБ 3 3 27" xfId="54474"/>
    <cellStyle name="ФормулаВБ 3 3 28" xfId="54475"/>
    <cellStyle name="ФормулаВБ 3 3 29" xfId="54476"/>
    <cellStyle name="ФормулаВБ 3 3 3" xfId="54477"/>
    <cellStyle name="ФормулаВБ 3 3 30" xfId="54478"/>
    <cellStyle name="ФормулаВБ 3 3 31" xfId="54479"/>
    <cellStyle name="ФормулаВБ 3 3 32" xfId="54480"/>
    <cellStyle name="ФормулаВБ 3 3 33" xfId="54481"/>
    <cellStyle name="ФормулаВБ 3 3 34" xfId="54482"/>
    <cellStyle name="ФормулаВБ 3 3 35" xfId="54483"/>
    <cellStyle name="ФормулаВБ 3 3 36" xfId="54484"/>
    <cellStyle name="ФормулаВБ 3 3 37" xfId="54485"/>
    <cellStyle name="ФормулаВБ 3 3 38" xfId="54486"/>
    <cellStyle name="ФормулаВБ 3 3 39" xfId="54487"/>
    <cellStyle name="ФормулаВБ 3 3 4" xfId="54488"/>
    <cellStyle name="ФормулаВБ 3 3 40" xfId="54489"/>
    <cellStyle name="ФормулаВБ 3 3 41" xfId="54490"/>
    <cellStyle name="ФормулаВБ 3 3 5" xfId="54491"/>
    <cellStyle name="ФормулаВБ 3 3 6" xfId="54492"/>
    <cellStyle name="ФормулаВБ 3 3 7" xfId="54493"/>
    <cellStyle name="ФормулаВБ 3 3 8" xfId="54494"/>
    <cellStyle name="ФормулаВБ 3 3 9" xfId="54495"/>
    <cellStyle name="ФормулаВБ 3 30" xfId="54496"/>
    <cellStyle name="ФормулаВБ 3 31" xfId="54497"/>
    <cellStyle name="ФормулаВБ 3 32" xfId="54498"/>
    <cellStyle name="ФормулаВБ 3 33" xfId="54499"/>
    <cellStyle name="ФормулаВБ 3 34" xfId="54500"/>
    <cellStyle name="ФормулаВБ 3 35" xfId="54501"/>
    <cellStyle name="ФормулаВБ 3 36" xfId="54502"/>
    <cellStyle name="ФормулаВБ 3 37" xfId="54503"/>
    <cellStyle name="ФормулаВБ 3 38" xfId="54504"/>
    <cellStyle name="ФормулаВБ 3 39" xfId="54505"/>
    <cellStyle name="ФормулаВБ 3 4" xfId="54506"/>
    <cellStyle name="ФормулаВБ 3 4 10" xfId="54507"/>
    <cellStyle name="ФормулаВБ 3 4 11" xfId="54508"/>
    <cellStyle name="ФормулаВБ 3 4 12" xfId="54509"/>
    <cellStyle name="ФормулаВБ 3 4 13" xfId="54510"/>
    <cellStyle name="ФормулаВБ 3 4 14" xfId="54511"/>
    <cellStyle name="ФормулаВБ 3 4 15" xfId="54512"/>
    <cellStyle name="ФормулаВБ 3 4 16" xfId="54513"/>
    <cellStyle name="ФормулаВБ 3 4 17" xfId="54514"/>
    <cellStyle name="ФормулаВБ 3 4 18" xfId="54515"/>
    <cellStyle name="ФормулаВБ 3 4 19" xfId="54516"/>
    <cellStyle name="ФормулаВБ 3 4 2" xfId="54517"/>
    <cellStyle name="ФормулаВБ 3 4 2 10" xfId="54518"/>
    <cellStyle name="ФормулаВБ 3 4 2 11" xfId="54519"/>
    <cellStyle name="ФормулаВБ 3 4 2 12" xfId="54520"/>
    <cellStyle name="ФормулаВБ 3 4 2 13" xfId="54521"/>
    <cellStyle name="ФормулаВБ 3 4 2 14" xfId="54522"/>
    <cellStyle name="ФормулаВБ 3 4 2 15" xfId="54523"/>
    <cellStyle name="ФормулаВБ 3 4 2 16" xfId="54524"/>
    <cellStyle name="ФормулаВБ 3 4 2 17" xfId="54525"/>
    <cellStyle name="ФормулаВБ 3 4 2 18" xfId="54526"/>
    <cellStyle name="ФормулаВБ 3 4 2 19" xfId="54527"/>
    <cellStyle name="ФормулаВБ 3 4 2 2" xfId="54528"/>
    <cellStyle name="ФормулаВБ 3 4 2 20" xfId="54529"/>
    <cellStyle name="ФормулаВБ 3 4 2 21" xfId="54530"/>
    <cellStyle name="ФормулаВБ 3 4 2 22" xfId="54531"/>
    <cellStyle name="ФормулаВБ 3 4 2 23" xfId="54532"/>
    <cellStyle name="ФормулаВБ 3 4 2 24" xfId="54533"/>
    <cellStyle name="ФормулаВБ 3 4 2 25" xfId="54534"/>
    <cellStyle name="ФормулаВБ 3 4 2 26" xfId="54535"/>
    <cellStyle name="ФормулаВБ 3 4 2 27" xfId="54536"/>
    <cellStyle name="ФормулаВБ 3 4 2 28" xfId="54537"/>
    <cellStyle name="ФормулаВБ 3 4 2 29" xfId="54538"/>
    <cellStyle name="ФормулаВБ 3 4 2 3" xfId="54539"/>
    <cellStyle name="ФормулаВБ 3 4 2 30" xfId="54540"/>
    <cellStyle name="ФормулаВБ 3 4 2 31" xfId="54541"/>
    <cellStyle name="ФормулаВБ 3 4 2 32" xfId="54542"/>
    <cellStyle name="ФормулаВБ 3 4 2 33" xfId="54543"/>
    <cellStyle name="ФормулаВБ 3 4 2 34" xfId="54544"/>
    <cellStyle name="ФормулаВБ 3 4 2 35" xfId="54545"/>
    <cellStyle name="ФормулаВБ 3 4 2 36" xfId="54546"/>
    <cellStyle name="ФормулаВБ 3 4 2 37" xfId="54547"/>
    <cellStyle name="ФормулаВБ 3 4 2 38" xfId="54548"/>
    <cellStyle name="ФормулаВБ 3 4 2 39" xfId="54549"/>
    <cellStyle name="ФормулаВБ 3 4 2 4" xfId="54550"/>
    <cellStyle name="ФормулаВБ 3 4 2 40" xfId="54551"/>
    <cellStyle name="ФормулаВБ 3 4 2 41" xfId="54552"/>
    <cellStyle name="ФормулаВБ 3 4 2 42" xfId="54553"/>
    <cellStyle name="ФормулаВБ 3 4 2 43" xfId="54554"/>
    <cellStyle name="ФормулаВБ 3 4 2 44" xfId="54555"/>
    <cellStyle name="ФормулаВБ 3 4 2 45" xfId="54556"/>
    <cellStyle name="ФормулаВБ 3 4 2 46" xfId="54557"/>
    <cellStyle name="ФормулаВБ 3 4 2 47" xfId="54558"/>
    <cellStyle name="ФормулаВБ 3 4 2 48" xfId="54559"/>
    <cellStyle name="ФормулаВБ 3 4 2 49" xfId="54560"/>
    <cellStyle name="ФормулаВБ 3 4 2 5" xfId="54561"/>
    <cellStyle name="ФормулаВБ 3 4 2 50" xfId="54562"/>
    <cellStyle name="ФормулаВБ 3 4 2 51" xfId="54563"/>
    <cellStyle name="ФормулаВБ 3 4 2 52" xfId="54564"/>
    <cellStyle name="ФормулаВБ 3 4 2 53" xfId="54565"/>
    <cellStyle name="ФормулаВБ 3 4 2 54" xfId="54566"/>
    <cellStyle name="ФормулаВБ 3 4 2 55" xfId="54567"/>
    <cellStyle name="ФормулаВБ 3 4 2 56" xfId="54568"/>
    <cellStyle name="ФормулаВБ 3 4 2 57" xfId="54569"/>
    <cellStyle name="ФормулаВБ 3 4 2 58" xfId="54570"/>
    <cellStyle name="ФормулаВБ 3 4 2 59" xfId="54571"/>
    <cellStyle name="ФормулаВБ 3 4 2 6" xfId="54572"/>
    <cellStyle name="ФормулаВБ 3 4 2 60" xfId="54573"/>
    <cellStyle name="ФормулаВБ 3 4 2 61" xfId="54574"/>
    <cellStyle name="ФормулаВБ 3 4 2 62" xfId="54575"/>
    <cellStyle name="ФормулаВБ 3 4 2 63" xfId="54576"/>
    <cellStyle name="ФормулаВБ 3 4 2 64" xfId="54577"/>
    <cellStyle name="ФормулаВБ 3 4 2 65" xfId="54578"/>
    <cellStyle name="ФормулаВБ 3 4 2 66" xfId="54579"/>
    <cellStyle name="ФормулаВБ 3 4 2 7" xfId="54580"/>
    <cellStyle name="ФормулаВБ 3 4 2 8" xfId="54581"/>
    <cellStyle name="ФормулаВБ 3 4 2 9" xfId="54582"/>
    <cellStyle name="ФормулаВБ 3 4 20" xfId="54583"/>
    <cellStyle name="ФормулаВБ 3 4 21" xfId="54584"/>
    <cellStyle name="ФормулаВБ 3 4 22" xfId="54585"/>
    <cellStyle name="ФормулаВБ 3 4 23" xfId="54586"/>
    <cellStyle name="ФормулаВБ 3 4 24" xfId="54587"/>
    <cellStyle name="ФормулаВБ 3 4 25" xfId="54588"/>
    <cellStyle name="ФормулаВБ 3 4 26" xfId="54589"/>
    <cellStyle name="ФормулаВБ 3 4 27" xfId="54590"/>
    <cellStyle name="ФормулаВБ 3 4 28" xfId="54591"/>
    <cellStyle name="ФормулаВБ 3 4 29" xfId="54592"/>
    <cellStyle name="ФормулаВБ 3 4 3" xfId="54593"/>
    <cellStyle name="ФормулаВБ 3 4 30" xfId="54594"/>
    <cellStyle name="ФормулаВБ 3 4 31" xfId="54595"/>
    <cellStyle name="ФормулаВБ 3 4 32" xfId="54596"/>
    <cellStyle name="ФормулаВБ 3 4 33" xfId="54597"/>
    <cellStyle name="ФормулаВБ 3 4 34" xfId="54598"/>
    <cellStyle name="ФормулаВБ 3 4 35" xfId="54599"/>
    <cellStyle name="ФормулаВБ 3 4 36" xfId="54600"/>
    <cellStyle name="ФормулаВБ 3 4 37" xfId="54601"/>
    <cellStyle name="ФормулаВБ 3 4 38" xfId="54602"/>
    <cellStyle name="ФормулаВБ 3 4 39" xfId="54603"/>
    <cellStyle name="ФормулаВБ 3 4 4" xfId="54604"/>
    <cellStyle name="ФормулаВБ 3 4 40" xfId="54605"/>
    <cellStyle name="ФормулаВБ 3 4 41" xfId="54606"/>
    <cellStyle name="ФормулаВБ 3 4 5" xfId="54607"/>
    <cellStyle name="ФормулаВБ 3 4 6" xfId="54608"/>
    <cellStyle name="ФормулаВБ 3 4 7" xfId="54609"/>
    <cellStyle name="ФормулаВБ 3 4 8" xfId="54610"/>
    <cellStyle name="ФормулаВБ 3 4 9" xfId="54611"/>
    <cellStyle name="ФормулаВБ 3 40" xfId="54612"/>
    <cellStyle name="ФормулаВБ 3 41" xfId="54613"/>
    <cellStyle name="ФормулаВБ 3 42" xfId="54614"/>
    <cellStyle name="ФормулаВБ 3 43" xfId="54615"/>
    <cellStyle name="ФормулаВБ 3 44" xfId="54616"/>
    <cellStyle name="ФормулаВБ 3 45" xfId="54617"/>
    <cellStyle name="ФормулаВБ 3 46" xfId="54618"/>
    <cellStyle name="ФормулаВБ 3 5" xfId="54619"/>
    <cellStyle name="ФормулаВБ 3 5 10" xfId="54620"/>
    <cellStyle name="ФормулаВБ 3 5 11" xfId="54621"/>
    <cellStyle name="ФормулаВБ 3 5 12" xfId="54622"/>
    <cellStyle name="ФормулаВБ 3 5 13" xfId="54623"/>
    <cellStyle name="ФормулаВБ 3 5 14" xfId="54624"/>
    <cellStyle name="ФормулаВБ 3 5 15" xfId="54625"/>
    <cellStyle name="ФормулаВБ 3 5 16" xfId="54626"/>
    <cellStyle name="ФормулаВБ 3 5 17" xfId="54627"/>
    <cellStyle name="ФормулаВБ 3 5 18" xfId="54628"/>
    <cellStyle name="ФормулаВБ 3 5 19" xfId="54629"/>
    <cellStyle name="ФормулаВБ 3 5 2" xfId="54630"/>
    <cellStyle name="ФормулаВБ 3 5 20" xfId="54631"/>
    <cellStyle name="ФормулаВБ 3 5 21" xfId="54632"/>
    <cellStyle name="ФормулаВБ 3 5 22" xfId="54633"/>
    <cellStyle name="ФормулаВБ 3 5 23" xfId="54634"/>
    <cellStyle name="ФормулаВБ 3 5 24" xfId="54635"/>
    <cellStyle name="ФормулаВБ 3 5 25" xfId="54636"/>
    <cellStyle name="ФормулаВБ 3 5 26" xfId="54637"/>
    <cellStyle name="ФормулаВБ 3 5 27" xfId="54638"/>
    <cellStyle name="ФормулаВБ 3 5 28" xfId="54639"/>
    <cellStyle name="ФормулаВБ 3 5 29" xfId="54640"/>
    <cellStyle name="ФормулаВБ 3 5 3" xfId="54641"/>
    <cellStyle name="ФормулаВБ 3 5 30" xfId="54642"/>
    <cellStyle name="ФормулаВБ 3 5 31" xfId="54643"/>
    <cellStyle name="ФормулаВБ 3 5 32" xfId="54644"/>
    <cellStyle name="ФормулаВБ 3 5 33" xfId="54645"/>
    <cellStyle name="ФормулаВБ 3 5 34" xfId="54646"/>
    <cellStyle name="ФормулаВБ 3 5 35" xfId="54647"/>
    <cellStyle name="ФормулаВБ 3 5 36" xfId="54648"/>
    <cellStyle name="ФормулаВБ 3 5 37" xfId="54649"/>
    <cellStyle name="ФормулаВБ 3 5 38" xfId="54650"/>
    <cellStyle name="ФормулаВБ 3 5 39" xfId="54651"/>
    <cellStyle name="ФормулаВБ 3 5 4" xfId="54652"/>
    <cellStyle name="ФормулаВБ 3 5 40" xfId="54653"/>
    <cellStyle name="ФормулаВБ 3 5 41" xfId="54654"/>
    <cellStyle name="ФормулаВБ 3 5 42" xfId="54655"/>
    <cellStyle name="ФормулаВБ 3 5 43" xfId="54656"/>
    <cellStyle name="ФормулаВБ 3 5 44" xfId="54657"/>
    <cellStyle name="ФормулаВБ 3 5 45" xfId="54658"/>
    <cellStyle name="ФормулаВБ 3 5 46" xfId="54659"/>
    <cellStyle name="ФормулаВБ 3 5 47" xfId="54660"/>
    <cellStyle name="ФормулаВБ 3 5 48" xfId="54661"/>
    <cellStyle name="ФормулаВБ 3 5 49" xfId="54662"/>
    <cellStyle name="ФормулаВБ 3 5 5" xfId="54663"/>
    <cellStyle name="ФормулаВБ 3 5 50" xfId="54664"/>
    <cellStyle name="ФормулаВБ 3 5 51" xfId="54665"/>
    <cellStyle name="ФормулаВБ 3 5 52" xfId="54666"/>
    <cellStyle name="ФормулаВБ 3 5 53" xfId="54667"/>
    <cellStyle name="ФормулаВБ 3 5 54" xfId="54668"/>
    <cellStyle name="ФормулаВБ 3 5 55" xfId="54669"/>
    <cellStyle name="ФормулаВБ 3 5 56" xfId="54670"/>
    <cellStyle name="ФормулаВБ 3 5 57" xfId="54671"/>
    <cellStyle name="ФормулаВБ 3 5 58" xfId="54672"/>
    <cellStyle name="ФормулаВБ 3 5 59" xfId="54673"/>
    <cellStyle name="ФормулаВБ 3 5 6" xfId="54674"/>
    <cellStyle name="ФормулаВБ 3 5 60" xfId="54675"/>
    <cellStyle name="ФормулаВБ 3 5 61" xfId="54676"/>
    <cellStyle name="ФормулаВБ 3 5 62" xfId="54677"/>
    <cellStyle name="ФормулаВБ 3 5 63" xfId="54678"/>
    <cellStyle name="ФормулаВБ 3 5 7" xfId="54679"/>
    <cellStyle name="ФормулаВБ 3 5 8" xfId="54680"/>
    <cellStyle name="ФормулаВБ 3 5 9" xfId="54681"/>
    <cellStyle name="ФормулаВБ 3 6" xfId="54682"/>
    <cellStyle name="ФормулаВБ 3 7" xfId="54683"/>
    <cellStyle name="ФормулаВБ 3 8" xfId="54684"/>
    <cellStyle name="ФормулаВБ 3 9" xfId="54685"/>
    <cellStyle name="ФормулаВБ 4" xfId="54686"/>
    <cellStyle name="ФормулаВБ 4 10" xfId="54687"/>
    <cellStyle name="ФормулаВБ 4 11" xfId="54688"/>
    <cellStyle name="ФормулаВБ 4 12" xfId="54689"/>
    <cellStyle name="ФормулаВБ 4 13" xfId="54690"/>
    <cellStyle name="ФормулаВБ 4 14" xfId="54691"/>
    <cellStyle name="ФормулаВБ 4 15" xfId="54692"/>
    <cellStyle name="ФормулаВБ 4 16" xfId="54693"/>
    <cellStyle name="ФормулаВБ 4 17" xfId="54694"/>
    <cellStyle name="ФормулаВБ 4 18" xfId="54695"/>
    <cellStyle name="ФормулаВБ 4 19" xfId="54696"/>
    <cellStyle name="ФормулаВБ 4 2" xfId="54697"/>
    <cellStyle name="ФормулаВБ 4 2 10" xfId="54698"/>
    <cellStyle name="ФормулаВБ 4 2 11" xfId="54699"/>
    <cellStyle name="ФормулаВБ 4 2 12" xfId="54700"/>
    <cellStyle name="ФормулаВБ 4 2 13" xfId="54701"/>
    <cellStyle name="ФормулаВБ 4 2 14" xfId="54702"/>
    <cellStyle name="ФормулаВБ 4 2 15" xfId="54703"/>
    <cellStyle name="ФормулаВБ 4 2 16" xfId="54704"/>
    <cellStyle name="ФормулаВБ 4 2 17" xfId="54705"/>
    <cellStyle name="ФормулаВБ 4 2 18" xfId="54706"/>
    <cellStyle name="ФормулаВБ 4 2 19" xfId="54707"/>
    <cellStyle name="ФормулаВБ 4 2 2" xfId="54708"/>
    <cellStyle name="ФормулаВБ 4 2 20" xfId="54709"/>
    <cellStyle name="ФормулаВБ 4 2 21" xfId="54710"/>
    <cellStyle name="ФормулаВБ 4 2 22" xfId="54711"/>
    <cellStyle name="ФормулаВБ 4 2 23" xfId="54712"/>
    <cellStyle name="ФормулаВБ 4 2 24" xfId="54713"/>
    <cellStyle name="ФормулаВБ 4 2 25" xfId="54714"/>
    <cellStyle name="ФормулаВБ 4 2 26" xfId="54715"/>
    <cellStyle name="ФормулаВБ 4 2 27" xfId="54716"/>
    <cellStyle name="ФормулаВБ 4 2 28" xfId="54717"/>
    <cellStyle name="ФормулаВБ 4 2 29" xfId="54718"/>
    <cellStyle name="ФормулаВБ 4 2 3" xfId="54719"/>
    <cellStyle name="ФормулаВБ 4 2 30" xfId="54720"/>
    <cellStyle name="ФормулаВБ 4 2 31" xfId="54721"/>
    <cellStyle name="ФормулаВБ 4 2 32" xfId="54722"/>
    <cellStyle name="ФормулаВБ 4 2 33" xfId="54723"/>
    <cellStyle name="ФормулаВБ 4 2 34" xfId="54724"/>
    <cellStyle name="ФормулаВБ 4 2 35" xfId="54725"/>
    <cellStyle name="ФормулаВБ 4 2 36" xfId="54726"/>
    <cellStyle name="ФормулаВБ 4 2 37" xfId="54727"/>
    <cellStyle name="ФормулаВБ 4 2 38" xfId="54728"/>
    <cellStyle name="ФормулаВБ 4 2 39" xfId="54729"/>
    <cellStyle name="ФормулаВБ 4 2 4" xfId="54730"/>
    <cellStyle name="ФормулаВБ 4 2 40" xfId="54731"/>
    <cellStyle name="ФормулаВБ 4 2 41" xfId="54732"/>
    <cellStyle name="ФормулаВБ 4 2 42" xfId="54733"/>
    <cellStyle name="ФормулаВБ 4 2 43" xfId="54734"/>
    <cellStyle name="ФормулаВБ 4 2 44" xfId="54735"/>
    <cellStyle name="ФормулаВБ 4 2 45" xfId="54736"/>
    <cellStyle name="ФормулаВБ 4 2 46" xfId="54737"/>
    <cellStyle name="ФормулаВБ 4 2 47" xfId="54738"/>
    <cellStyle name="ФормулаВБ 4 2 48" xfId="54739"/>
    <cellStyle name="ФормулаВБ 4 2 49" xfId="54740"/>
    <cellStyle name="ФормулаВБ 4 2 5" xfId="54741"/>
    <cellStyle name="ФормулаВБ 4 2 50" xfId="54742"/>
    <cellStyle name="ФормулаВБ 4 2 51" xfId="54743"/>
    <cellStyle name="ФормулаВБ 4 2 52" xfId="54744"/>
    <cellStyle name="ФормулаВБ 4 2 53" xfId="54745"/>
    <cellStyle name="ФормулаВБ 4 2 54" xfId="54746"/>
    <cellStyle name="ФормулаВБ 4 2 55" xfId="54747"/>
    <cellStyle name="ФормулаВБ 4 2 56" xfId="54748"/>
    <cellStyle name="ФормулаВБ 4 2 57" xfId="54749"/>
    <cellStyle name="ФормулаВБ 4 2 58" xfId="54750"/>
    <cellStyle name="ФормулаВБ 4 2 59" xfId="54751"/>
    <cellStyle name="ФормулаВБ 4 2 6" xfId="54752"/>
    <cellStyle name="ФормулаВБ 4 2 60" xfId="54753"/>
    <cellStyle name="ФормулаВБ 4 2 61" xfId="54754"/>
    <cellStyle name="ФормулаВБ 4 2 62" xfId="54755"/>
    <cellStyle name="ФормулаВБ 4 2 63" xfId="54756"/>
    <cellStyle name="ФормулаВБ 4 2 64" xfId="54757"/>
    <cellStyle name="ФормулаВБ 4 2 65" xfId="54758"/>
    <cellStyle name="ФормулаВБ 4 2 66" xfId="54759"/>
    <cellStyle name="ФормулаВБ 4 2 7" xfId="54760"/>
    <cellStyle name="ФормулаВБ 4 2 8" xfId="54761"/>
    <cellStyle name="ФормулаВБ 4 2 9" xfId="54762"/>
    <cellStyle name="ФормулаВБ 4 20" xfId="54763"/>
    <cellStyle name="ФормулаВБ 4 21" xfId="54764"/>
    <cellStyle name="ФормулаВБ 4 22" xfId="54765"/>
    <cellStyle name="ФормулаВБ 4 23" xfId="54766"/>
    <cellStyle name="ФормулаВБ 4 24" xfId="54767"/>
    <cellStyle name="ФормулаВБ 4 25" xfId="54768"/>
    <cellStyle name="ФормулаВБ 4 26" xfId="54769"/>
    <cellStyle name="ФормулаВБ 4 27" xfId="54770"/>
    <cellStyle name="ФормулаВБ 4 28" xfId="54771"/>
    <cellStyle name="ФормулаВБ 4 29" xfId="54772"/>
    <cellStyle name="ФормулаВБ 4 3" xfId="54773"/>
    <cellStyle name="ФормулаВБ 4 30" xfId="54774"/>
    <cellStyle name="ФормулаВБ 4 31" xfId="54775"/>
    <cellStyle name="ФормулаВБ 4 32" xfId="54776"/>
    <cellStyle name="ФормулаВБ 4 33" xfId="54777"/>
    <cellStyle name="ФормулаВБ 4 34" xfId="54778"/>
    <cellStyle name="ФормулаВБ 4 35" xfId="54779"/>
    <cellStyle name="ФормулаВБ 4 36" xfId="54780"/>
    <cellStyle name="ФормулаВБ 4 37" xfId="54781"/>
    <cellStyle name="ФормулаВБ 4 38" xfId="54782"/>
    <cellStyle name="ФормулаВБ 4 39" xfId="54783"/>
    <cellStyle name="ФормулаВБ 4 4" xfId="54784"/>
    <cellStyle name="ФормулаВБ 4 40" xfId="54785"/>
    <cellStyle name="ФормулаВБ 4 41" xfId="54786"/>
    <cellStyle name="ФормулаВБ 4 42" xfId="54787"/>
    <cellStyle name="ФормулаВБ 4 5" xfId="54788"/>
    <cellStyle name="ФормулаВБ 4 6" xfId="54789"/>
    <cellStyle name="ФормулаВБ 4 7" xfId="54790"/>
    <cellStyle name="ФормулаВБ 4 8" xfId="54791"/>
    <cellStyle name="ФормулаВБ 4 9" xfId="54792"/>
    <cellStyle name="ФормулаВБ 5" xfId="54793"/>
    <cellStyle name="ФормулаВБ 5 10" xfId="54794"/>
    <cellStyle name="ФормулаВБ 5 11" xfId="54795"/>
    <cellStyle name="ФормулаВБ 5 12" xfId="54796"/>
    <cellStyle name="ФормулаВБ 5 13" xfId="54797"/>
    <cellStyle name="ФормулаВБ 5 14" xfId="54798"/>
    <cellStyle name="ФормулаВБ 5 15" xfId="54799"/>
    <cellStyle name="ФормулаВБ 5 16" xfId="54800"/>
    <cellStyle name="ФормулаВБ 5 17" xfId="54801"/>
    <cellStyle name="ФормулаВБ 5 18" xfId="54802"/>
    <cellStyle name="ФормулаВБ 5 19" xfId="54803"/>
    <cellStyle name="ФормулаВБ 5 2" xfId="54804"/>
    <cellStyle name="ФормулаВБ 5 2 10" xfId="54805"/>
    <cellStyle name="ФормулаВБ 5 2 11" xfId="54806"/>
    <cellStyle name="ФормулаВБ 5 2 12" xfId="54807"/>
    <cellStyle name="ФормулаВБ 5 2 13" xfId="54808"/>
    <cellStyle name="ФормулаВБ 5 2 14" xfId="54809"/>
    <cellStyle name="ФормулаВБ 5 2 15" xfId="54810"/>
    <cellStyle name="ФормулаВБ 5 2 16" xfId="54811"/>
    <cellStyle name="ФормулаВБ 5 2 17" xfId="54812"/>
    <cellStyle name="ФормулаВБ 5 2 18" xfId="54813"/>
    <cellStyle name="ФормулаВБ 5 2 19" xfId="54814"/>
    <cellStyle name="ФормулаВБ 5 2 2" xfId="54815"/>
    <cellStyle name="ФормулаВБ 5 2 20" xfId="54816"/>
    <cellStyle name="ФормулаВБ 5 2 21" xfId="54817"/>
    <cellStyle name="ФормулаВБ 5 2 22" xfId="54818"/>
    <cellStyle name="ФормулаВБ 5 2 23" xfId="54819"/>
    <cellStyle name="ФормулаВБ 5 2 24" xfId="54820"/>
    <cellStyle name="ФормулаВБ 5 2 25" xfId="54821"/>
    <cellStyle name="ФормулаВБ 5 2 26" xfId="54822"/>
    <cellStyle name="ФормулаВБ 5 2 27" xfId="54823"/>
    <cellStyle name="ФормулаВБ 5 2 28" xfId="54824"/>
    <cellStyle name="ФормулаВБ 5 2 29" xfId="54825"/>
    <cellStyle name="ФормулаВБ 5 2 3" xfId="54826"/>
    <cellStyle name="ФормулаВБ 5 2 30" xfId="54827"/>
    <cellStyle name="ФормулаВБ 5 2 31" xfId="54828"/>
    <cellStyle name="ФормулаВБ 5 2 32" xfId="54829"/>
    <cellStyle name="ФормулаВБ 5 2 33" xfId="54830"/>
    <cellStyle name="ФормулаВБ 5 2 34" xfId="54831"/>
    <cellStyle name="ФормулаВБ 5 2 35" xfId="54832"/>
    <cellStyle name="ФормулаВБ 5 2 36" xfId="54833"/>
    <cellStyle name="ФормулаВБ 5 2 37" xfId="54834"/>
    <cellStyle name="ФормулаВБ 5 2 38" xfId="54835"/>
    <cellStyle name="ФормулаВБ 5 2 39" xfId="54836"/>
    <cellStyle name="ФормулаВБ 5 2 4" xfId="54837"/>
    <cellStyle name="ФормулаВБ 5 2 40" xfId="54838"/>
    <cellStyle name="ФормулаВБ 5 2 41" xfId="54839"/>
    <cellStyle name="ФормулаВБ 5 2 42" xfId="54840"/>
    <cellStyle name="ФормулаВБ 5 2 43" xfId="54841"/>
    <cellStyle name="ФормулаВБ 5 2 44" xfId="54842"/>
    <cellStyle name="ФормулаВБ 5 2 45" xfId="54843"/>
    <cellStyle name="ФормулаВБ 5 2 46" xfId="54844"/>
    <cellStyle name="ФормулаВБ 5 2 47" xfId="54845"/>
    <cellStyle name="ФормулаВБ 5 2 48" xfId="54846"/>
    <cellStyle name="ФормулаВБ 5 2 49" xfId="54847"/>
    <cellStyle name="ФормулаВБ 5 2 5" xfId="54848"/>
    <cellStyle name="ФормулаВБ 5 2 50" xfId="54849"/>
    <cellStyle name="ФормулаВБ 5 2 51" xfId="54850"/>
    <cellStyle name="ФормулаВБ 5 2 52" xfId="54851"/>
    <cellStyle name="ФормулаВБ 5 2 53" xfId="54852"/>
    <cellStyle name="ФормулаВБ 5 2 54" xfId="54853"/>
    <cellStyle name="ФормулаВБ 5 2 55" xfId="54854"/>
    <cellStyle name="ФормулаВБ 5 2 56" xfId="54855"/>
    <cellStyle name="ФормулаВБ 5 2 57" xfId="54856"/>
    <cellStyle name="ФормулаВБ 5 2 58" xfId="54857"/>
    <cellStyle name="ФормулаВБ 5 2 59" xfId="54858"/>
    <cellStyle name="ФормулаВБ 5 2 6" xfId="54859"/>
    <cellStyle name="ФормулаВБ 5 2 60" xfId="54860"/>
    <cellStyle name="ФормулаВБ 5 2 61" xfId="54861"/>
    <cellStyle name="ФормулаВБ 5 2 62" xfId="54862"/>
    <cellStyle name="ФормулаВБ 5 2 63" xfId="54863"/>
    <cellStyle name="ФормулаВБ 5 2 64" xfId="54864"/>
    <cellStyle name="ФормулаВБ 5 2 65" xfId="54865"/>
    <cellStyle name="ФормулаВБ 5 2 66" xfId="54866"/>
    <cellStyle name="ФормулаВБ 5 2 7" xfId="54867"/>
    <cellStyle name="ФормулаВБ 5 2 8" xfId="54868"/>
    <cellStyle name="ФормулаВБ 5 2 9" xfId="54869"/>
    <cellStyle name="ФормулаВБ 5 20" xfId="54870"/>
    <cellStyle name="ФормулаВБ 5 21" xfId="54871"/>
    <cellStyle name="ФормулаВБ 5 22" xfId="54872"/>
    <cellStyle name="ФормулаВБ 5 23" xfId="54873"/>
    <cellStyle name="ФормулаВБ 5 24" xfId="54874"/>
    <cellStyle name="ФормулаВБ 5 25" xfId="54875"/>
    <cellStyle name="ФормулаВБ 5 26" xfId="54876"/>
    <cellStyle name="ФормулаВБ 5 27" xfId="54877"/>
    <cellStyle name="ФормулаВБ 5 28" xfId="54878"/>
    <cellStyle name="ФормулаВБ 5 29" xfId="54879"/>
    <cellStyle name="ФормулаВБ 5 3" xfId="54880"/>
    <cellStyle name="ФормулаВБ 5 30" xfId="54881"/>
    <cellStyle name="ФормулаВБ 5 31" xfId="54882"/>
    <cellStyle name="ФормулаВБ 5 32" xfId="54883"/>
    <cellStyle name="ФормулаВБ 5 33" xfId="54884"/>
    <cellStyle name="ФормулаВБ 5 34" xfId="54885"/>
    <cellStyle name="ФормулаВБ 5 35" xfId="54886"/>
    <cellStyle name="ФормулаВБ 5 36" xfId="54887"/>
    <cellStyle name="ФормулаВБ 5 37" xfId="54888"/>
    <cellStyle name="ФормулаВБ 5 38" xfId="54889"/>
    <cellStyle name="ФормулаВБ 5 39" xfId="54890"/>
    <cellStyle name="ФормулаВБ 5 4" xfId="54891"/>
    <cellStyle name="ФормулаВБ 5 40" xfId="54892"/>
    <cellStyle name="ФормулаВБ 5 41" xfId="54893"/>
    <cellStyle name="ФормулаВБ 5 42" xfId="54894"/>
    <cellStyle name="ФормулаВБ 5 5" xfId="54895"/>
    <cellStyle name="ФормулаВБ 5 6" xfId="54896"/>
    <cellStyle name="ФормулаВБ 5 7" xfId="54897"/>
    <cellStyle name="ФормулаВБ 5 8" xfId="54898"/>
    <cellStyle name="ФормулаВБ 5 9" xfId="54899"/>
    <cellStyle name="ФормулаВБ 6" xfId="54900"/>
    <cellStyle name="ФормулаВБ 7" xfId="54901"/>
    <cellStyle name="ФормулаВБ 8" xfId="54902"/>
    <cellStyle name="ФормулаВБ_Мониторинг инвестиций" xfId="54903"/>
    <cellStyle name="ФормулаНаКонтроль" xfId="54904"/>
    <cellStyle name="ФормулаНаКонтроль 10" xfId="54905"/>
    <cellStyle name="ФормулаНаКонтроль 11" xfId="54906"/>
    <cellStyle name="ФормулаНаКонтроль 12" xfId="54907"/>
    <cellStyle name="ФормулаНаКонтроль 2" xfId="54908"/>
    <cellStyle name="ФормулаНаКонтроль 2 10" xfId="54909"/>
    <cellStyle name="ФормулаНаКонтроль 2 11" xfId="54910"/>
    <cellStyle name="ФормулаНаКонтроль 2 2" xfId="54911"/>
    <cellStyle name="ФормулаНаКонтроль 2 2 2" xfId="54912"/>
    <cellStyle name="ФормулаНаКонтроль 2 2 2 2" xfId="54913"/>
    <cellStyle name="ФормулаНаКонтроль 2 2 2 3" xfId="54914"/>
    <cellStyle name="ФормулаНаКонтроль 2 2 2 4" xfId="54915"/>
    <cellStyle name="ФормулаНаКонтроль 2 2 3" xfId="54916"/>
    <cellStyle name="ФормулаНаКонтроль 2 2 4" xfId="54917"/>
    <cellStyle name="ФормулаНаКонтроль 2 2 5" xfId="54918"/>
    <cellStyle name="ФормулаНаКонтроль 2 2 6" xfId="54919"/>
    <cellStyle name="ФормулаНаКонтроль 2 2 7" xfId="54920"/>
    <cellStyle name="ФормулаНаКонтроль 2 2 8" xfId="54921"/>
    <cellStyle name="ФормулаНаКонтроль 2 3" xfId="54922"/>
    <cellStyle name="ФормулаНаКонтроль 2 3 2" xfId="54923"/>
    <cellStyle name="ФормулаНаКонтроль 2 3 2 2" xfId="54924"/>
    <cellStyle name="ФормулаНаКонтроль 2 3 2 3" xfId="54925"/>
    <cellStyle name="ФормулаНаКонтроль 2 3 2 4" xfId="54926"/>
    <cellStyle name="ФормулаНаКонтроль 2 3 3" xfId="54927"/>
    <cellStyle name="ФормулаНаКонтроль 2 3 4" xfId="54928"/>
    <cellStyle name="ФормулаНаКонтроль 2 3 5" xfId="54929"/>
    <cellStyle name="ФормулаНаКонтроль 2 3 6" xfId="54930"/>
    <cellStyle name="ФормулаНаКонтроль 2 4" xfId="54931"/>
    <cellStyle name="ФормулаНаКонтроль 2 4 2" xfId="54932"/>
    <cellStyle name="ФормулаНаКонтроль 2 4 2 2" xfId="54933"/>
    <cellStyle name="ФормулаНаКонтроль 2 4 2 3" xfId="54934"/>
    <cellStyle name="ФормулаНаКонтроль 2 4 2 4" xfId="54935"/>
    <cellStyle name="ФормулаНаКонтроль 2 4 3" xfId="54936"/>
    <cellStyle name="ФормулаНаКонтроль 2 4 4" xfId="54937"/>
    <cellStyle name="ФормулаНаКонтроль 2 4 5" xfId="54938"/>
    <cellStyle name="ФормулаНаКонтроль 2 5" xfId="54939"/>
    <cellStyle name="ФормулаНаКонтроль 2 5 2" xfId="54940"/>
    <cellStyle name="ФормулаНаКонтроль 2 5 2 2" xfId="54941"/>
    <cellStyle name="ФормулаНаКонтроль 2 5 2 3" xfId="54942"/>
    <cellStyle name="ФормулаНаКонтроль 2 5 2 4" xfId="54943"/>
    <cellStyle name="ФормулаНаКонтроль 2 5 3" xfId="54944"/>
    <cellStyle name="ФормулаНаКонтроль 2 5 4" xfId="54945"/>
    <cellStyle name="ФормулаНаКонтроль 2 5 5" xfId="54946"/>
    <cellStyle name="ФормулаНаКонтроль 2 6" xfId="54947"/>
    <cellStyle name="ФормулаНаКонтроль 2 6 2" xfId="54948"/>
    <cellStyle name="ФормулаНаКонтроль 2 6 2 2" xfId="54949"/>
    <cellStyle name="ФормулаНаКонтроль 2 6 2 3" xfId="54950"/>
    <cellStyle name="ФормулаНаКонтроль 2 6 2 4" xfId="54951"/>
    <cellStyle name="ФормулаНаКонтроль 2 6 3" xfId="54952"/>
    <cellStyle name="ФормулаНаКонтроль 2 6 4" xfId="54953"/>
    <cellStyle name="ФормулаНаКонтроль 2 6 5" xfId="54954"/>
    <cellStyle name="ФормулаНаКонтроль 2 7" xfId="54955"/>
    <cellStyle name="ФормулаНаКонтроль 2 7 2" xfId="54956"/>
    <cellStyle name="ФормулаНаКонтроль 2 7 2 2" xfId="54957"/>
    <cellStyle name="ФормулаНаКонтроль 2 7 2 3" xfId="54958"/>
    <cellStyle name="ФормулаНаКонтроль 2 7 2 4" xfId="54959"/>
    <cellStyle name="ФормулаНаКонтроль 2 7 3" xfId="54960"/>
    <cellStyle name="ФормулаНаКонтроль 2 7 4" xfId="54961"/>
    <cellStyle name="ФормулаНаКонтроль 2 7 5" xfId="54962"/>
    <cellStyle name="ФормулаНаКонтроль 2 8" xfId="54963"/>
    <cellStyle name="ФормулаНаКонтроль 2 8 2" xfId="54964"/>
    <cellStyle name="ФормулаНаКонтроль 2 8 3" xfId="54965"/>
    <cellStyle name="ФормулаНаКонтроль 2 8 4" xfId="54966"/>
    <cellStyle name="ФормулаНаКонтроль 2 9" xfId="54967"/>
    <cellStyle name="ФормулаНаКонтроль 3" xfId="54968"/>
    <cellStyle name="ФормулаНаКонтроль 3 2" xfId="54969"/>
    <cellStyle name="ФормулаНаКонтроль 3 3" xfId="54970"/>
    <cellStyle name="ФормулаНаКонтроль 3 4" xfId="54971"/>
    <cellStyle name="ФормулаНаКонтроль 3 5" xfId="54972"/>
    <cellStyle name="ФормулаНаКонтроль 3 6" xfId="54973"/>
    <cellStyle name="ФормулаНаКонтроль 3 7" xfId="54974"/>
    <cellStyle name="ФормулаНаКонтроль 3 8" xfId="54975"/>
    <cellStyle name="ФормулаНаКонтроль 4" xfId="54976"/>
    <cellStyle name="ФормулаНаКонтроль 4 2" xfId="54977"/>
    <cellStyle name="ФормулаНаКонтроль 4 3" xfId="54978"/>
    <cellStyle name="ФормулаНаКонтроль 4 4" xfId="54979"/>
    <cellStyle name="ФормулаНаКонтроль 4 5" xfId="54980"/>
    <cellStyle name="ФормулаНаКонтроль 4 6" xfId="54981"/>
    <cellStyle name="ФормулаНаКонтроль 5" xfId="54982"/>
    <cellStyle name="ФормулаНаКонтроль 5 2" xfId="54983"/>
    <cellStyle name="ФормулаНаКонтроль 5 3" xfId="54984"/>
    <cellStyle name="ФормулаНаКонтроль 5 4" xfId="54985"/>
    <cellStyle name="ФормулаНаКонтроль 5 5" xfId="54986"/>
    <cellStyle name="ФормулаНаКонтроль 5 6" xfId="54987"/>
    <cellStyle name="ФормулаНаКонтроль 6" xfId="54988"/>
    <cellStyle name="ФормулаНаКонтроль 7" xfId="54989"/>
    <cellStyle name="ФормулаНаКонтроль 8" xfId="54990"/>
    <cellStyle name="ФормулаНаКонтроль 9" xfId="54991"/>
    <cellStyle name="Формулы" xfId="54992"/>
    <cellStyle name="Формулы 2" xfId="54993"/>
    <cellStyle name="Формулы 3" xfId="54994"/>
    <cellStyle name="Формулы 4" xfId="54995"/>
    <cellStyle name="Формулы 5" xfId="54996"/>
    <cellStyle name="Хороший 10" xfId="54997"/>
    <cellStyle name="Хороший 2" xfId="54998"/>
    <cellStyle name="Хороший 2 2" xfId="54999"/>
    <cellStyle name="Хороший 2 3" xfId="55000"/>
    <cellStyle name="Хороший 3" xfId="55001"/>
    <cellStyle name="Хороший 3 2" xfId="55002"/>
    <cellStyle name="Хороший 3 3" xfId="55003"/>
    <cellStyle name="Хороший 4" xfId="55004"/>
    <cellStyle name="Хороший 4 2" xfId="55005"/>
    <cellStyle name="Хороший 5" xfId="55006"/>
    <cellStyle name="Хороший 5 2" xfId="55007"/>
    <cellStyle name="Хороший 6" xfId="55008"/>
    <cellStyle name="Хороший 6 2" xfId="55009"/>
    <cellStyle name="Хороший 7" xfId="55010"/>
    <cellStyle name="Хороший 7 2" xfId="55011"/>
    <cellStyle name="Хороший 8" xfId="55012"/>
    <cellStyle name="Хороший 8 2" xfId="55013"/>
    <cellStyle name="Хороший 9" xfId="55014"/>
    <cellStyle name="Хороший 9 2" xfId="55015"/>
    <cellStyle name="Цена_продукта" xfId="55016"/>
    <cellStyle name="Цифры по центру с десятыми" xfId="55017"/>
    <cellStyle name="Цифры по центру с десятыми 2" xfId="55018"/>
    <cellStyle name="Цифры по центру с десятыми 3" xfId="55019"/>
    <cellStyle name="число" xfId="55020"/>
    <cellStyle name="Џђћ–…ќ’ќ›‰" xfId="55021"/>
    <cellStyle name="Џђћ–…ќ’ќ›‰ 10" xfId="55022"/>
    <cellStyle name="Џђћ–…ќ’ќ›‰ 11" xfId="55023"/>
    <cellStyle name="Џђћ–…ќ’ќ›‰ 12" xfId="55024"/>
    <cellStyle name="Џђћ–…ќ’ќ›‰ 13" xfId="55025"/>
    <cellStyle name="Џђћ–…ќ’ќ›‰ 2" xfId="55026"/>
    <cellStyle name="Џђћ–…ќ’ќ›‰ 2 2" xfId="55027"/>
    <cellStyle name="Џђћ–…ќ’ќ›‰ 2 3" xfId="55028"/>
    <cellStyle name="Џђћ–…ќ’ќ›‰ 2 4" xfId="55029"/>
    <cellStyle name="Џђћ–…ќ’ќ›‰ 2 5" xfId="55030"/>
    <cellStyle name="Џђћ–…ќ’ќ›‰ 2 6" xfId="55031"/>
    <cellStyle name="Џђћ–…ќ’ќ›‰ 3" xfId="55032"/>
    <cellStyle name="Џђћ–…ќ’ќ›‰ 3 2" xfId="55033"/>
    <cellStyle name="Џђћ–…ќ’ќ›‰ 3 3" xfId="55034"/>
    <cellStyle name="Џђћ–…ќ’ќ›‰ 4" xfId="55035"/>
    <cellStyle name="Џђћ–…ќ’ќ›‰ 4 2" xfId="55036"/>
    <cellStyle name="Џђћ–…ќ’ќ›‰ 4 3" xfId="55037"/>
    <cellStyle name="Џђћ–…ќ’ќ›‰ 5" xfId="55038"/>
    <cellStyle name="Џђћ–…ќ’ќ›‰ 6" xfId="55039"/>
    <cellStyle name="Џђћ–…ќ’ќ›‰ 7" xfId="55040"/>
    <cellStyle name="Џђћ–…ќ’ќ›‰ 8" xfId="55041"/>
    <cellStyle name="Џђћ–…ќ’ќ›‰ 9" xfId="55042"/>
    <cellStyle name="Џђћ–…ќ’ќ›‰_04_Розничные  форматы к БП_ЧИТА" xfId="55043"/>
    <cellStyle name="Шапка" xfId="55044"/>
    <cellStyle name="Шапка 2" xfId="55045"/>
    <cellStyle name="Шапка 3" xfId="55046"/>
    <cellStyle name="Шапка таблицы" xfId="55047"/>
    <cellStyle name="Шапка таблицы 2" xfId="55048"/>
    <cellStyle name="Шапка таблицы 3" xfId="55049"/>
    <cellStyle name="ШАУ" xfId="55050"/>
    <cellStyle name="ШАУ 10" xfId="55051"/>
    <cellStyle name="ШАУ 10 2" xfId="55052"/>
    <cellStyle name="ШАУ 10 2 2" xfId="55053"/>
    <cellStyle name="ШАУ 10 2 3" xfId="55054"/>
    <cellStyle name="ШАУ 10 2 4" xfId="55055"/>
    <cellStyle name="ШАУ 10 2 5" xfId="55056"/>
    <cellStyle name="ШАУ 10 2 6" xfId="55057"/>
    <cellStyle name="ШАУ 10 2 7" xfId="55058"/>
    <cellStyle name="ШАУ 10 3" xfId="55059"/>
    <cellStyle name="ШАУ 10 3 2" xfId="55060"/>
    <cellStyle name="ШАУ 10 3 3" xfId="55061"/>
    <cellStyle name="ШАУ 10 3 4" xfId="55062"/>
    <cellStyle name="ШАУ 10 3 5" xfId="55063"/>
    <cellStyle name="ШАУ 10 3 6" xfId="55064"/>
    <cellStyle name="ШАУ 10 4" xfId="55065"/>
    <cellStyle name="ШАУ 10 5" xfId="55066"/>
    <cellStyle name="ШАУ 10 6" xfId="55067"/>
    <cellStyle name="ШАУ 10 7" xfId="55068"/>
    <cellStyle name="ШАУ 10 8" xfId="55069"/>
    <cellStyle name="ШАУ 11" xfId="55070"/>
    <cellStyle name="ШАУ 11 2" xfId="55071"/>
    <cellStyle name="ШАУ 11 2 2" xfId="55072"/>
    <cellStyle name="ШАУ 11 2 3" xfId="55073"/>
    <cellStyle name="ШАУ 11 2 4" xfId="55074"/>
    <cellStyle name="ШАУ 11 2 5" xfId="55075"/>
    <cellStyle name="ШАУ 11 2 6" xfId="55076"/>
    <cellStyle name="ШАУ 11 2 7" xfId="55077"/>
    <cellStyle name="ШАУ 11 3" xfId="55078"/>
    <cellStyle name="ШАУ 11 3 2" xfId="55079"/>
    <cellStyle name="ШАУ 11 3 3" xfId="55080"/>
    <cellStyle name="ШАУ 11 3 4" xfId="55081"/>
    <cellStyle name="ШАУ 11 3 5" xfId="55082"/>
    <cellStyle name="ШАУ 11 3 6" xfId="55083"/>
    <cellStyle name="ШАУ 11 4" xfId="55084"/>
    <cellStyle name="ШАУ 11 5" xfId="55085"/>
    <cellStyle name="ШАУ 11 6" xfId="55086"/>
    <cellStyle name="ШАУ 11 7" xfId="55087"/>
    <cellStyle name="ШАУ 11 8" xfId="55088"/>
    <cellStyle name="ШАУ 12" xfId="55089"/>
    <cellStyle name="ШАУ 12 2" xfId="55090"/>
    <cellStyle name="ШАУ 12 2 2" xfId="55091"/>
    <cellStyle name="ШАУ 12 2 3" xfId="55092"/>
    <cellStyle name="ШАУ 12 2 4" xfId="55093"/>
    <cellStyle name="ШАУ 12 2 5" xfId="55094"/>
    <cellStyle name="ШАУ 12 2 6" xfId="55095"/>
    <cellStyle name="ШАУ 12 2 7" xfId="55096"/>
    <cellStyle name="ШАУ 12 3" xfId="55097"/>
    <cellStyle name="ШАУ 12 3 2" xfId="55098"/>
    <cellStyle name="ШАУ 12 3 3" xfId="55099"/>
    <cellStyle name="ШАУ 12 3 4" xfId="55100"/>
    <cellStyle name="ШАУ 12 3 5" xfId="55101"/>
    <cellStyle name="ШАУ 12 3 6" xfId="55102"/>
    <cellStyle name="ШАУ 12 4" xfId="55103"/>
    <cellStyle name="ШАУ 12 5" xfId="55104"/>
    <cellStyle name="ШАУ 12 6" xfId="55105"/>
    <cellStyle name="ШАУ 12 7" xfId="55106"/>
    <cellStyle name="ШАУ 12 8" xfId="55107"/>
    <cellStyle name="ШАУ 13" xfId="55108"/>
    <cellStyle name="ШАУ 13 2" xfId="55109"/>
    <cellStyle name="ШАУ 13 2 2" xfId="55110"/>
    <cellStyle name="ШАУ 13 2 3" xfId="55111"/>
    <cellStyle name="ШАУ 13 2 4" xfId="55112"/>
    <cellStyle name="ШАУ 13 2 5" xfId="55113"/>
    <cellStyle name="ШАУ 13 2 6" xfId="55114"/>
    <cellStyle name="ШАУ 13 2 7" xfId="55115"/>
    <cellStyle name="ШАУ 13 3" xfId="55116"/>
    <cellStyle name="ШАУ 13 3 2" xfId="55117"/>
    <cellStyle name="ШАУ 13 3 3" xfId="55118"/>
    <cellStyle name="ШАУ 13 3 4" xfId="55119"/>
    <cellStyle name="ШАУ 13 3 5" xfId="55120"/>
    <cellStyle name="ШАУ 13 3 6" xfId="55121"/>
    <cellStyle name="ШАУ 13 4" xfId="55122"/>
    <cellStyle name="ШАУ 13 5" xfId="55123"/>
    <cellStyle name="ШАУ 13 6" xfId="55124"/>
    <cellStyle name="ШАУ 13 7" xfId="55125"/>
    <cellStyle name="ШАУ 13 8" xfId="55126"/>
    <cellStyle name="ШАУ 14" xfId="55127"/>
    <cellStyle name="ШАУ 14 2" xfId="55128"/>
    <cellStyle name="ШАУ 14 2 2" xfId="55129"/>
    <cellStyle name="ШАУ 14 2 3" xfId="55130"/>
    <cellStyle name="ШАУ 14 2 4" xfId="55131"/>
    <cellStyle name="ШАУ 14 2 5" xfId="55132"/>
    <cellStyle name="ШАУ 14 2 6" xfId="55133"/>
    <cellStyle name="ШАУ 14 2 7" xfId="55134"/>
    <cellStyle name="ШАУ 14 3" xfId="55135"/>
    <cellStyle name="ШАУ 14 3 2" xfId="55136"/>
    <cellStyle name="ШАУ 14 3 3" xfId="55137"/>
    <cellStyle name="ШАУ 14 3 4" xfId="55138"/>
    <cellStyle name="ШАУ 14 3 5" xfId="55139"/>
    <cellStyle name="ШАУ 14 3 6" xfId="55140"/>
    <cellStyle name="ШАУ 14 4" xfId="55141"/>
    <cellStyle name="ШАУ 14 5" xfId="55142"/>
    <cellStyle name="ШАУ 14 6" xfId="55143"/>
    <cellStyle name="ШАУ 14 7" xfId="55144"/>
    <cellStyle name="ШАУ 14 8" xfId="55145"/>
    <cellStyle name="ШАУ 15" xfId="55146"/>
    <cellStyle name="ШАУ 15 2" xfId="55147"/>
    <cellStyle name="ШАУ 15 2 2" xfId="55148"/>
    <cellStyle name="ШАУ 15 2 3" xfId="55149"/>
    <cellStyle name="ШАУ 15 2 4" xfId="55150"/>
    <cellStyle name="ШАУ 15 2 5" xfId="55151"/>
    <cellStyle name="ШАУ 15 2 6" xfId="55152"/>
    <cellStyle name="ШАУ 15 2 7" xfId="55153"/>
    <cellStyle name="ШАУ 15 3" xfId="55154"/>
    <cellStyle name="ШАУ 15 3 2" xfId="55155"/>
    <cellStyle name="ШАУ 15 3 3" xfId="55156"/>
    <cellStyle name="ШАУ 15 3 4" xfId="55157"/>
    <cellStyle name="ШАУ 15 3 5" xfId="55158"/>
    <cellStyle name="ШАУ 15 3 6" xfId="55159"/>
    <cellStyle name="ШАУ 15 4" xfId="55160"/>
    <cellStyle name="ШАУ 15 5" xfId="55161"/>
    <cellStyle name="ШАУ 15 6" xfId="55162"/>
    <cellStyle name="ШАУ 15 7" xfId="55163"/>
    <cellStyle name="ШАУ 15 8" xfId="55164"/>
    <cellStyle name="ШАУ 16" xfId="55165"/>
    <cellStyle name="ШАУ 16 2" xfId="55166"/>
    <cellStyle name="ШАУ 16 2 2" xfId="55167"/>
    <cellStyle name="ШАУ 16 2 3" xfId="55168"/>
    <cellStyle name="ШАУ 16 2 4" xfId="55169"/>
    <cellStyle name="ШАУ 16 2 5" xfId="55170"/>
    <cellStyle name="ШАУ 16 2 6" xfId="55171"/>
    <cellStyle name="ШАУ 16 2 7" xfId="55172"/>
    <cellStyle name="ШАУ 16 3" xfId="55173"/>
    <cellStyle name="ШАУ 16 3 2" xfId="55174"/>
    <cellStyle name="ШАУ 16 3 3" xfId="55175"/>
    <cellStyle name="ШАУ 16 3 4" xfId="55176"/>
    <cellStyle name="ШАУ 16 3 5" xfId="55177"/>
    <cellStyle name="ШАУ 16 3 6" xfId="55178"/>
    <cellStyle name="ШАУ 16 4" xfId="55179"/>
    <cellStyle name="ШАУ 16 5" xfId="55180"/>
    <cellStyle name="ШАУ 16 6" xfId="55181"/>
    <cellStyle name="ШАУ 16 7" xfId="55182"/>
    <cellStyle name="ШАУ 16 8" xfId="55183"/>
    <cellStyle name="ШАУ 17" xfId="55184"/>
    <cellStyle name="ШАУ 17 2" xfId="55185"/>
    <cellStyle name="ШАУ 17 2 2" xfId="55186"/>
    <cellStyle name="ШАУ 17 2 3" xfId="55187"/>
    <cellStyle name="ШАУ 17 2 4" xfId="55188"/>
    <cellStyle name="ШАУ 17 2 5" xfId="55189"/>
    <cellStyle name="ШАУ 17 2 6" xfId="55190"/>
    <cellStyle name="ШАУ 17 2 7" xfId="55191"/>
    <cellStyle name="ШАУ 17 3" xfId="55192"/>
    <cellStyle name="ШАУ 17 3 2" xfId="55193"/>
    <cellStyle name="ШАУ 17 3 3" xfId="55194"/>
    <cellStyle name="ШАУ 17 3 4" xfId="55195"/>
    <cellStyle name="ШАУ 17 3 5" xfId="55196"/>
    <cellStyle name="ШАУ 17 3 6" xfId="55197"/>
    <cellStyle name="ШАУ 17 4" xfId="55198"/>
    <cellStyle name="ШАУ 17 5" xfId="55199"/>
    <cellStyle name="ШАУ 17 6" xfId="55200"/>
    <cellStyle name="ШАУ 17 7" xfId="55201"/>
    <cellStyle name="ШАУ 17 8" xfId="55202"/>
    <cellStyle name="ШАУ 18" xfId="55203"/>
    <cellStyle name="ШАУ 18 2" xfId="55204"/>
    <cellStyle name="ШАУ 18 2 2" xfId="55205"/>
    <cellStyle name="ШАУ 18 2 3" xfId="55206"/>
    <cellStyle name="ШАУ 18 2 4" xfId="55207"/>
    <cellStyle name="ШАУ 18 2 5" xfId="55208"/>
    <cellStyle name="ШАУ 18 2 6" xfId="55209"/>
    <cellStyle name="ШАУ 18 2 7" xfId="55210"/>
    <cellStyle name="ШАУ 18 3" xfId="55211"/>
    <cellStyle name="ШАУ 18 3 2" xfId="55212"/>
    <cellStyle name="ШАУ 18 3 3" xfId="55213"/>
    <cellStyle name="ШАУ 18 3 4" xfId="55214"/>
    <cellStyle name="ШАУ 18 3 5" xfId="55215"/>
    <cellStyle name="ШАУ 18 3 6" xfId="55216"/>
    <cellStyle name="ШАУ 18 4" xfId="55217"/>
    <cellStyle name="ШАУ 18 5" xfId="55218"/>
    <cellStyle name="ШАУ 18 6" xfId="55219"/>
    <cellStyle name="ШАУ 18 7" xfId="55220"/>
    <cellStyle name="ШАУ 18 8" xfId="55221"/>
    <cellStyle name="ШАУ 19" xfId="55222"/>
    <cellStyle name="ШАУ 19 2" xfId="55223"/>
    <cellStyle name="ШАУ 19 2 2" xfId="55224"/>
    <cellStyle name="ШАУ 19 2 3" xfId="55225"/>
    <cellStyle name="ШАУ 19 2 4" xfId="55226"/>
    <cellStyle name="ШАУ 19 2 5" xfId="55227"/>
    <cellStyle name="ШАУ 19 2 6" xfId="55228"/>
    <cellStyle name="ШАУ 19 2 7" xfId="55229"/>
    <cellStyle name="ШАУ 19 3" xfId="55230"/>
    <cellStyle name="ШАУ 19 3 2" xfId="55231"/>
    <cellStyle name="ШАУ 19 3 3" xfId="55232"/>
    <cellStyle name="ШАУ 19 3 4" xfId="55233"/>
    <cellStyle name="ШАУ 19 3 5" xfId="55234"/>
    <cellStyle name="ШАУ 19 3 6" xfId="55235"/>
    <cellStyle name="ШАУ 19 4" xfId="55236"/>
    <cellStyle name="ШАУ 19 5" xfId="55237"/>
    <cellStyle name="ШАУ 19 6" xfId="55238"/>
    <cellStyle name="ШАУ 19 7" xfId="55239"/>
    <cellStyle name="ШАУ 19 8" xfId="55240"/>
    <cellStyle name="ШАУ 2" xfId="55241"/>
    <cellStyle name="ШАУ 2 2" xfId="55242"/>
    <cellStyle name="ШАУ 2 2 2" xfId="55243"/>
    <cellStyle name="ШАУ 2 2 3" xfId="55244"/>
    <cellStyle name="ШАУ 2 2 4" xfId="55245"/>
    <cellStyle name="ШАУ 2 2 5" xfId="55246"/>
    <cellStyle name="ШАУ 2 2 6" xfId="55247"/>
    <cellStyle name="ШАУ 2 2 7" xfId="55248"/>
    <cellStyle name="ШАУ 2 3" xfId="55249"/>
    <cellStyle name="ШАУ 2 3 2" xfId="55250"/>
    <cellStyle name="ШАУ 2 3 3" xfId="55251"/>
    <cellStyle name="ШАУ 2 3 4" xfId="55252"/>
    <cellStyle name="ШАУ 2 3 5" xfId="55253"/>
    <cellStyle name="ШАУ 2 3 6" xfId="55254"/>
    <cellStyle name="ШАУ 2 4" xfId="55255"/>
    <cellStyle name="ШАУ 2 5" xfId="55256"/>
    <cellStyle name="ШАУ 2 6" xfId="55257"/>
    <cellStyle name="ШАУ 2 7" xfId="55258"/>
    <cellStyle name="ШАУ 2 8" xfId="55259"/>
    <cellStyle name="ШАУ 20" xfId="55260"/>
    <cellStyle name="ШАУ 20 2" xfId="55261"/>
    <cellStyle name="ШАУ 20 2 2" xfId="55262"/>
    <cellStyle name="ШАУ 20 2 3" xfId="55263"/>
    <cellStyle name="ШАУ 20 2 4" xfId="55264"/>
    <cellStyle name="ШАУ 20 2 5" xfId="55265"/>
    <cellStyle name="ШАУ 20 2 6" xfId="55266"/>
    <cellStyle name="ШАУ 20 2 7" xfId="55267"/>
    <cellStyle name="ШАУ 20 3" xfId="55268"/>
    <cellStyle name="ШАУ 20 3 2" xfId="55269"/>
    <cellStyle name="ШАУ 20 3 3" xfId="55270"/>
    <cellStyle name="ШАУ 20 3 4" xfId="55271"/>
    <cellStyle name="ШАУ 20 3 5" xfId="55272"/>
    <cellStyle name="ШАУ 20 3 6" xfId="55273"/>
    <cellStyle name="ШАУ 20 4" xfId="55274"/>
    <cellStyle name="ШАУ 20 5" xfId="55275"/>
    <cellStyle name="ШАУ 20 6" xfId="55276"/>
    <cellStyle name="ШАУ 20 7" xfId="55277"/>
    <cellStyle name="ШАУ 20 8" xfId="55278"/>
    <cellStyle name="ШАУ 21" xfId="55279"/>
    <cellStyle name="ШАУ 21 2" xfId="55280"/>
    <cellStyle name="ШАУ 21 3" xfId="55281"/>
    <cellStyle name="ШАУ 21 4" xfId="55282"/>
    <cellStyle name="ШАУ 21 5" xfId="55283"/>
    <cellStyle name="ШАУ 21 6" xfId="55284"/>
    <cellStyle name="ШАУ 21 7" xfId="55285"/>
    <cellStyle name="ШАУ 22" xfId="55286"/>
    <cellStyle name="ШАУ 22 2" xfId="55287"/>
    <cellStyle name="ШАУ 22 3" xfId="55288"/>
    <cellStyle name="ШАУ 22 4" xfId="55289"/>
    <cellStyle name="ШАУ 22 5" xfId="55290"/>
    <cellStyle name="ШАУ 22 6" xfId="55291"/>
    <cellStyle name="ШАУ 23" xfId="55292"/>
    <cellStyle name="ШАУ 24" xfId="55293"/>
    <cellStyle name="ШАУ 25" xfId="55294"/>
    <cellStyle name="ШАУ 26" xfId="55295"/>
    <cellStyle name="ШАУ 27" xfId="55296"/>
    <cellStyle name="ШАУ 28" xfId="55297"/>
    <cellStyle name="ШАУ 29" xfId="55298"/>
    <cellStyle name="ШАУ 3" xfId="55299"/>
    <cellStyle name="ШАУ 3 2" xfId="55300"/>
    <cellStyle name="ШАУ 3 2 2" xfId="55301"/>
    <cellStyle name="ШАУ 3 2 3" xfId="55302"/>
    <cellStyle name="ШАУ 3 2 4" xfId="55303"/>
    <cellStyle name="ШАУ 3 2 5" xfId="55304"/>
    <cellStyle name="ШАУ 3 2 6" xfId="55305"/>
    <cellStyle name="ШАУ 3 2 7" xfId="55306"/>
    <cellStyle name="ШАУ 3 3" xfId="55307"/>
    <cellStyle name="ШАУ 3 3 2" xfId="55308"/>
    <cellStyle name="ШАУ 3 3 3" xfId="55309"/>
    <cellStyle name="ШАУ 3 3 4" xfId="55310"/>
    <cellStyle name="ШАУ 3 3 5" xfId="55311"/>
    <cellStyle name="ШАУ 3 3 6" xfId="55312"/>
    <cellStyle name="ШАУ 3 4" xfId="55313"/>
    <cellStyle name="ШАУ 3 5" xfId="55314"/>
    <cellStyle name="ШАУ 3 6" xfId="55315"/>
    <cellStyle name="ШАУ 3 7" xfId="55316"/>
    <cellStyle name="ШАУ 3 8" xfId="55317"/>
    <cellStyle name="ШАУ 30" xfId="55318"/>
    <cellStyle name="ШАУ 4" xfId="55319"/>
    <cellStyle name="ШАУ 4 2" xfId="55320"/>
    <cellStyle name="ШАУ 4 2 2" xfId="55321"/>
    <cellStyle name="ШАУ 4 2 3" xfId="55322"/>
    <cellStyle name="ШАУ 4 2 4" xfId="55323"/>
    <cellStyle name="ШАУ 4 2 5" xfId="55324"/>
    <cellStyle name="ШАУ 4 2 6" xfId="55325"/>
    <cellStyle name="ШАУ 4 2 7" xfId="55326"/>
    <cellStyle name="ШАУ 4 3" xfId="55327"/>
    <cellStyle name="ШАУ 4 3 2" xfId="55328"/>
    <cellStyle name="ШАУ 4 3 3" xfId="55329"/>
    <cellStyle name="ШАУ 4 3 4" xfId="55330"/>
    <cellStyle name="ШАУ 4 3 5" xfId="55331"/>
    <cellStyle name="ШАУ 4 3 6" xfId="55332"/>
    <cellStyle name="ШАУ 4 4" xfId="55333"/>
    <cellStyle name="ШАУ 4 5" xfId="55334"/>
    <cellStyle name="ШАУ 4 6" xfId="55335"/>
    <cellStyle name="ШАУ 4 7" xfId="55336"/>
    <cellStyle name="ШАУ 4 8" xfId="55337"/>
    <cellStyle name="ШАУ 5" xfId="55338"/>
    <cellStyle name="ШАУ 5 2" xfId="55339"/>
    <cellStyle name="ШАУ 5 2 2" xfId="55340"/>
    <cellStyle name="ШАУ 5 2 3" xfId="55341"/>
    <cellStyle name="ШАУ 5 2 4" xfId="55342"/>
    <cellStyle name="ШАУ 5 2 5" xfId="55343"/>
    <cellStyle name="ШАУ 5 2 6" xfId="55344"/>
    <cellStyle name="ШАУ 5 2 7" xfId="55345"/>
    <cellStyle name="ШАУ 5 3" xfId="55346"/>
    <cellStyle name="ШАУ 5 3 2" xfId="55347"/>
    <cellStyle name="ШАУ 5 3 3" xfId="55348"/>
    <cellStyle name="ШАУ 5 3 4" xfId="55349"/>
    <cellStyle name="ШАУ 5 3 5" xfId="55350"/>
    <cellStyle name="ШАУ 5 3 6" xfId="55351"/>
    <cellStyle name="ШАУ 5 4" xfId="55352"/>
    <cellStyle name="ШАУ 5 5" xfId="55353"/>
    <cellStyle name="ШАУ 5 6" xfId="55354"/>
    <cellStyle name="ШАУ 5 7" xfId="55355"/>
    <cellStyle name="ШАУ 5 8" xfId="55356"/>
    <cellStyle name="ШАУ 6" xfId="55357"/>
    <cellStyle name="ШАУ 6 2" xfId="55358"/>
    <cellStyle name="ШАУ 6 2 2" xfId="55359"/>
    <cellStyle name="ШАУ 6 2 3" xfId="55360"/>
    <cellStyle name="ШАУ 6 2 4" xfId="55361"/>
    <cellStyle name="ШАУ 6 2 5" xfId="55362"/>
    <cellStyle name="ШАУ 6 2 6" xfId="55363"/>
    <cellStyle name="ШАУ 6 2 7" xfId="55364"/>
    <cellStyle name="ШАУ 6 3" xfId="55365"/>
    <cellStyle name="ШАУ 6 3 2" xfId="55366"/>
    <cellStyle name="ШАУ 6 3 3" xfId="55367"/>
    <cellStyle name="ШАУ 6 3 4" xfId="55368"/>
    <cellStyle name="ШАУ 6 3 5" xfId="55369"/>
    <cellStyle name="ШАУ 6 3 6" xfId="55370"/>
    <cellStyle name="ШАУ 6 4" xfId="55371"/>
    <cellStyle name="ШАУ 6 5" xfId="55372"/>
    <cellStyle name="ШАУ 6 6" xfId="55373"/>
    <cellStyle name="ШАУ 6 7" xfId="55374"/>
    <cellStyle name="ШАУ 6 8" xfId="55375"/>
    <cellStyle name="ШАУ 7" xfId="55376"/>
    <cellStyle name="ШАУ 7 2" xfId="55377"/>
    <cellStyle name="ШАУ 7 2 2" xfId="55378"/>
    <cellStyle name="ШАУ 7 2 3" xfId="55379"/>
    <cellStyle name="ШАУ 7 2 4" xfId="55380"/>
    <cellStyle name="ШАУ 7 2 5" xfId="55381"/>
    <cellStyle name="ШАУ 7 2 6" xfId="55382"/>
    <cellStyle name="ШАУ 7 2 7" xfId="55383"/>
    <cellStyle name="ШАУ 7 3" xfId="55384"/>
    <cellStyle name="ШАУ 7 3 2" xfId="55385"/>
    <cellStyle name="ШАУ 7 3 3" xfId="55386"/>
    <cellStyle name="ШАУ 7 3 4" xfId="55387"/>
    <cellStyle name="ШАУ 7 3 5" xfId="55388"/>
    <cellStyle name="ШАУ 7 3 6" xfId="55389"/>
    <cellStyle name="ШАУ 7 4" xfId="55390"/>
    <cellStyle name="ШАУ 7 5" xfId="55391"/>
    <cellStyle name="ШАУ 7 6" xfId="55392"/>
    <cellStyle name="ШАУ 7 7" xfId="55393"/>
    <cellStyle name="ШАУ 7 8" xfId="55394"/>
    <cellStyle name="ШАУ 8" xfId="55395"/>
    <cellStyle name="ШАУ 8 2" xfId="55396"/>
    <cellStyle name="ШАУ 8 2 2" xfId="55397"/>
    <cellStyle name="ШАУ 8 2 3" xfId="55398"/>
    <cellStyle name="ШАУ 8 2 4" xfId="55399"/>
    <cellStyle name="ШАУ 8 2 5" xfId="55400"/>
    <cellStyle name="ШАУ 8 2 6" xfId="55401"/>
    <cellStyle name="ШАУ 8 2 7" xfId="55402"/>
    <cellStyle name="ШАУ 8 3" xfId="55403"/>
    <cellStyle name="ШАУ 8 3 2" xfId="55404"/>
    <cellStyle name="ШАУ 8 3 3" xfId="55405"/>
    <cellStyle name="ШАУ 8 3 4" xfId="55406"/>
    <cellStyle name="ШАУ 8 3 5" xfId="55407"/>
    <cellStyle name="ШАУ 8 3 6" xfId="55408"/>
    <cellStyle name="ШАУ 8 4" xfId="55409"/>
    <cellStyle name="ШАУ 8 5" xfId="55410"/>
    <cellStyle name="ШАУ 8 6" xfId="55411"/>
    <cellStyle name="ШАУ 8 7" xfId="55412"/>
    <cellStyle name="ШАУ 8 8" xfId="55413"/>
    <cellStyle name="ШАУ 9" xfId="55414"/>
    <cellStyle name="ШАУ 9 2" xfId="55415"/>
    <cellStyle name="ШАУ 9 2 2" xfId="55416"/>
    <cellStyle name="ШАУ 9 2 3" xfId="55417"/>
    <cellStyle name="ШАУ 9 2 4" xfId="55418"/>
    <cellStyle name="ШАУ 9 2 5" xfId="55419"/>
    <cellStyle name="ШАУ 9 2 6" xfId="55420"/>
    <cellStyle name="ШАУ 9 2 7" xfId="55421"/>
    <cellStyle name="ШАУ 9 3" xfId="55422"/>
    <cellStyle name="ШАУ 9 3 2" xfId="55423"/>
    <cellStyle name="ШАУ 9 3 3" xfId="55424"/>
    <cellStyle name="ШАУ 9 3 4" xfId="55425"/>
    <cellStyle name="ШАУ 9 3 5" xfId="55426"/>
    <cellStyle name="ШАУ 9 3 6" xfId="55427"/>
    <cellStyle name="ШАУ 9 4" xfId="55428"/>
    <cellStyle name="ШАУ 9 5" xfId="55429"/>
    <cellStyle name="ШАУ 9 6" xfId="55430"/>
    <cellStyle name="ШАУ 9 7" xfId="55431"/>
    <cellStyle name="ШАУ 9 8" xfId="55432"/>
    <cellStyle name="ܘ_x0008_" xfId="55433"/>
    <cellStyle name="ܘ_x0008_ 2" xfId="55434"/>
    <cellStyle name="ܘ_x0008_?䈌Ȏ㘛䤀ጛܛ_x0008_?䨐Ȏ㘛䤀ጛܛ_x0008_?䉜Ȏ㘛伀ᤛ" xfId="55435"/>
    <cellStyle name="ܘ_x0008_?䈌Ȏ㘛䤀ጛܛ_x0008_?䨐Ȏ㘛䤀ጛܛ_x0008_?䉜Ȏ㘛伀ᤛ 1" xfId="55436"/>
    <cellStyle name="ܘ_x0008_?䈌Ȏ㘛䤀ጛܛ_x0008_?䨐Ȏ㘛䤀ጛܛ_x0008_?䉜Ȏ㘛伀ᤛ 1 2" xfId="55437"/>
    <cellStyle name="ܘ_x0008_?䈌Ȏ㘛䤀ጛܛ_x0008_?䨐Ȏ㘛䤀ጛܛ_x0008_?䉜Ȏ㘛伀ᤛ 2" xfId="55438"/>
    <cellStyle name="ܛ_x0008_" xfId="55439"/>
    <cellStyle name="ܛ_x0008_ 2" xfId="55440"/>
    <cellStyle name="ܛ_x0008_ 2 2" xfId="55441"/>
    <cellStyle name="ܛ_x0008_ 3" xfId="55442"/>
    <cellStyle name="ܛ_x0008_ 4" xfId="55443"/>
    <cellStyle name="ܛ_x0008_ 5" xfId="55444"/>
    <cellStyle name="ܛ_x0008_?䉜Ȏ㘛伀ᤛܛ_x0008_?偬Ȏ?ഀ഍č_x0001_?䊴Ȏ?ကတĐ_x0001_Ҡ" xfId="55445"/>
    <cellStyle name="ܛ_x0008_?䉜Ȏ㘛伀ᤛܛ_x0008_?偬Ȏ?ഀ഍č_x0001_?䊴Ȏ?ကတĐ_x0001_Ҡ 1" xfId="55446"/>
    <cellStyle name="ܛ_x0008_?䉜Ȏ㘛伀ᤛܛ_x0008_?偬Ȏ?ഀ഍č_x0001_?䊴Ȏ?ကတĐ_x0001_Ҡ 1 2" xfId="55447"/>
    <cellStyle name="ܛ_x0008_?䉜Ȏ㘛伀ᤛܛ_x0008_?偬Ȏ?ഀ഍č_x0001_?䊴Ȏ?ကတĐ_x0001_Ҡ 1 2 2" xfId="55448"/>
    <cellStyle name="ܛ_x0008_?䉜Ȏ㘛伀ᤛܛ_x0008_?偬Ȏ?ഀ഍č_x0001_?䊴Ȏ?ကတĐ_x0001_Ҡ 1 3" xfId="55449"/>
    <cellStyle name="ܛ_x0008_?䉜Ȏ㘛伀ᤛܛ_x0008_?偬Ȏ?ഀ഍č_x0001_?䊴Ȏ?ကတĐ_x0001_Ҡ 1 4" xfId="55450"/>
    <cellStyle name="ܛ_x0008_?䉜Ȏ㘛伀ᤛܛ_x0008_?偬Ȏ?ഀ഍č_x0001_?䊴Ȏ?ကတĐ_x0001_Ҡ 1 5" xfId="55451"/>
    <cellStyle name="ܛ_x0008_?䉜Ȏ㘛伀ᤛܛ_x0008_?偬Ȏ?ഀ഍č_x0001_?䊴Ȏ?ကတĐ_x0001_Ҡ 1_СВОД" xfId="55452"/>
    <cellStyle name="ܛ_x0008_?䉜Ȏ㘛伀ᤛܛ_x0008_?偬Ȏ?ഀ഍č_x0001_?䊴Ȏ?ကတĐ_x0001_Ҡ 2" xfId="55453"/>
    <cellStyle name="ܛ_x0008_?䉜Ȏ㘛伀ᤛܛ_x0008_?偬Ȏ?ഀ഍č_x0001_?䊴Ȏ?ကတĐ_x0001_Ҡ 2 2" xfId="55454"/>
    <cellStyle name="ܛ_x0008_?䉜Ȏ㘛伀ᤛܛ_x0008_?偬Ȏ?ഀ഍č_x0001_?䊴Ȏ?ကတĐ_x0001_Ҡ 3" xfId="55455"/>
    <cellStyle name="ܛ_x0008_?䉜Ȏ㘛伀ᤛܛ_x0008_?偬Ȏ?ഀ഍č_x0001_?䊴Ȏ?ကတĐ_x0001_Ҡ 4" xfId="55456"/>
    <cellStyle name="ܛ_x0008_?䉜Ȏ㘛伀ᤛܛ_x0008_?偬Ȏ?ഀ഍č_x0001_?䊴Ȏ?ကတĐ_x0001_Ҡ 5" xfId="55457"/>
    <cellStyle name="ܛ_x0008_?䉜Ȏ㘛伀ᤛܛ_x0008_?偬Ȏ?ഀ഍č_x0001_?䊴Ȏ?ကတĐ_x0001_Ҡ_БДР С44о БДДС ок03" xfId="55458"/>
    <cellStyle name="ܛ_x0008__01_СЭ_БП скорр2009" xfId="55459"/>
    <cellStyle name="標準_PL-CF sheet" xfId="55460"/>
    <cellStyle name="㐀കܒ_x0008_" xfId="55461"/>
    <cellStyle name="㐀കܒ_x0008_ 2" xfId="55462"/>
    <cellStyle name="㐀കܒ_x0008_ 2 2" xfId="55463"/>
    <cellStyle name="㐀കܒ_x0008_ 3" xfId="55464"/>
    <cellStyle name="㐀കܒ_x0008_ 4" xfId="55465"/>
    <cellStyle name="㐀കܒ_x0008_ 5" xfId="55466"/>
    <cellStyle name="㐀കܒ_x0008_?䆴Ȏ㘛伀ᤛܛ_x0008_?䧀Ȏ〘䤀ᤘ" xfId="55467"/>
    <cellStyle name="㐀കܒ_x0008_?䆴Ȏ㘛伀ᤛܛ_x0008_?䧀Ȏ〘䤀ᤘ 1" xfId="55468"/>
    <cellStyle name="㐀കܒ_x0008_?䆴Ȏ㘛伀ᤛܛ_x0008_?䧀Ȏ〘䤀ᤘ 1 2" xfId="55469"/>
    <cellStyle name="㐀കܒ_x0008_?䆴Ȏ㘛伀ᤛܛ_x0008_?䧀Ȏ〘䤀ᤘ 1 2 2" xfId="55470"/>
    <cellStyle name="㐀കܒ_x0008_?䆴Ȏ㘛伀ᤛܛ_x0008_?䧀Ȏ〘䤀ᤘ 1 3" xfId="55471"/>
    <cellStyle name="㐀കܒ_x0008_?䆴Ȏ㘛伀ᤛܛ_x0008_?䧀Ȏ〘䤀ᤘ 1 4" xfId="55472"/>
    <cellStyle name="㐀കܒ_x0008_?䆴Ȏ㘛伀ᤛܛ_x0008_?䧀Ȏ〘䤀ᤘ 1 5" xfId="55473"/>
    <cellStyle name="㐀കܒ_x0008_?䆴Ȏ㘛伀ᤛܛ_x0008_?䧀Ȏ〘䤀ᤘ 1_СВОД" xfId="55474"/>
    <cellStyle name="㐀കܒ_x0008_?䆴Ȏ㘛伀ᤛܛ_x0008_?䧀Ȏ〘䤀ᤘ 2" xfId="55475"/>
    <cellStyle name="㐀കܒ_x0008_?䆴Ȏ㘛伀ᤛܛ_x0008_?䧀Ȏ〘䤀ᤘ 2 2" xfId="55476"/>
    <cellStyle name="㐀കܒ_x0008_?䆴Ȏ㘛伀ᤛܛ_x0008_?䧀Ȏ〘䤀ᤘ 3" xfId="55477"/>
    <cellStyle name="㐀കܒ_x0008_?䆴Ȏ㘛伀ᤛܛ_x0008_?䧀Ȏ〘䤀ᤘ 4" xfId="55478"/>
    <cellStyle name="㐀കܒ_x0008_?䆴Ȏ㘛伀ᤛܛ_x0008_?䧀Ȏ〘䤀ᤘ 5" xfId="55479"/>
    <cellStyle name="㐀കܒ_x0008_?䆴Ȏ㘛伀ᤛܛ_x0008_?䧀Ȏ〘䤀ᤘ_БДР С44о БДДС ок03" xfId="55480"/>
    <cellStyle name="㐀കܒ_x0008__по отраслям ээ 2008" xfId="55481"/>
    <cellStyle name="㼿" xfId="55482"/>
    <cellStyle name="㼿 10" xfId="55483"/>
    <cellStyle name="㼿 11" xfId="55484"/>
    <cellStyle name="㼿 12" xfId="55485"/>
    <cellStyle name="㼿 13" xfId="55486"/>
    <cellStyle name="㼿 14" xfId="55487"/>
    <cellStyle name="㼿 15" xfId="55488"/>
    <cellStyle name="㼿 16" xfId="55489"/>
    <cellStyle name="㼿 17" xfId="55490"/>
    <cellStyle name="㼿 18" xfId="55491"/>
    <cellStyle name="㼿 19" xfId="55492"/>
    <cellStyle name="㼿 2" xfId="55493"/>
    <cellStyle name="㼿 20" xfId="55494"/>
    <cellStyle name="㼿 21" xfId="55495"/>
    <cellStyle name="㼿 22" xfId="55496"/>
    <cellStyle name="㼿 23" xfId="55497"/>
    <cellStyle name="㼿 24" xfId="55498"/>
    <cellStyle name="㼿 25" xfId="55499"/>
    <cellStyle name="㼿 3" xfId="55500"/>
    <cellStyle name="㼿 4" xfId="55501"/>
    <cellStyle name="㼿 5" xfId="55502"/>
    <cellStyle name="㼿 6" xfId="55503"/>
    <cellStyle name="㼿 7" xfId="55504"/>
    <cellStyle name="㼿 8" xfId="55505"/>
    <cellStyle name="㼿 9" xfId="55506"/>
    <cellStyle name="㼿?" xfId="55507"/>
    <cellStyle name="㼿? 2" xfId="55508"/>
    <cellStyle name="㼿? 3" xfId="55509"/>
    <cellStyle name="㼿㼿" xfId="55510"/>
    <cellStyle name="㼿㼿 10" xfId="55511"/>
    <cellStyle name="㼿㼿 100" xfId="55512"/>
    <cellStyle name="㼿㼿 101" xfId="55513"/>
    <cellStyle name="㼿㼿 102" xfId="55514"/>
    <cellStyle name="㼿㼿 103" xfId="55515"/>
    <cellStyle name="㼿㼿 104" xfId="55516"/>
    <cellStyle name="㼿㼿 105" xfId="55517"/>
    <cellStyle name="㼿㼿 106" xfId="55518"/>
    <cellStyle name="㼿㼿 107" xfId="55519"/>
    <cellStyle name="㼿㼿 108" xfId="55520"/>
    <cellStyle name="㼿㼿 109" xfId="55521"/>
    <cellStyle name="㼿㼿 11" xfId="55522"/>
    <cellStyle name="㼿㼿 110" xfId="55523"/>
    <cellStyle name="㼿㼿 111" xfId="55524"/>
    <cellStyle name="㼿㼿 112" xfId="55525"/>
    <cellStyle name="㼿㼿 113" xfId="55526"/>
    <cellStyle name="㼿㼿 114" xfId="55527"/>
    <cellStyle name="㼿㼿 115" xfId="55528"/>
    <cellStyle name="㼿㼿 116" xfId="55529"/>
    <cellStyle name="㼿㼿 117" xfId="55530"/>
    <cellStyle name="㼿㼿 118" xfId="55531"/>
    <cellStyle name="㼿㼿 119" xfId="55532"/>
    <cellStyle name="㼿㼿 12" xfId="55533"/>
    <cellStyle name="㼿㼿 120" xfId="55534"/>
    <cellStyle name="㼿㼿 121" xfId="55535"/>
    <cellStyle name="㼿㼿 122" xfId="55536"/>
    <cellStyle name="㼿㼿 123" xfId="55537"/>
    <cellStyle name="㼿㼿 124" xfId="55538"/>
    <cellStyle name="㼿㼿 125" xfId="55539"/>
    <cellStyle name="㼿㼿 126" xfId="55540"/>
    <cellStyle name="㼿㼿 127" xfId="55541"/>
    <cellStyle name="㼿㼿 128" xfId="55542"/>
    <cellStyle name="㼿㼿 129" xfId="55543"/>
    <cellStyle name="㼿㼿 13" xfId="55544"/>
    <cellStyle name="㼿㼿 130" xfId="55545"/>
    <cellStyle name="㼿㼿 131" xfId="55546"/>
    <cellStyle name="㼿㼿 132" xfId="55547"/>
    <cellStyle name="㼿㼿 133" xfId="55548"/>
    <cellStyle name="㼿㼿 134" xfId="55549"/>
    <cellStyle name="㼿㼿 135" xfId="55550"/>
    <cellStyle name="㼿㼿 136" xfId="55551"/>
    <cellStyle name="㼿㼿 137" xfId="55552"/>
    <cellStyle name="㼿㼿 138" xfId="55553"/>
    <cellStyle name="㼿㼿 139" xfId="55554"/>
    <cellStyle name="㼿㼿 14" xfId="55555"/>
    <cellStyle name="㼿㼿 140" xfId="55556"/>
    <cellStyle name="㼿㼿 141" xfId="55557"/>
    <cellStyle name="㼿㼿 142" xfId="55558"/>
    <cellStyle name="㼿㼿 143" xfId="55559"/>
    <cellStyle name="㼿㼿 144" xfId="55560"/>
    <cellStyle name="㼿㼿 145" xfId="55561"/>
    <cellStyle name="㼿㼿 146" xfId="55562"/>
    <cellStyle name="㼿㼿 147" xfId="55563"/>
    <cellStyle name="㼿㼿 148" xfId="55564"/>
    <cellStyle name="㼿㼿 149" xfId="55565"/>
    <cellStyle name="㼿㼿 15" xfId="55566"/>
    <cellStyle name="㼿㼿 150" xfId="55567"/>
    <cellStyle name="㼿㼿 151" xfId="55568"/>
    <cellStyle name="㼿㼿 152" xfId="55569"/>
    <cellStyle name="㼿㼿 153" xfId="55570"/>
    <cellStyle name="㼿㼿 154" xfId="55571"/>
    <cellStyle name="㼿㼿 155" xfId="55572"/>
    <cellStyle name="㼿㼿 156" xfId="55573"/>
    <cellStyle name="㼿㼿 157" xfId="55574"/>
    <cellStyle name="㼿㼿 158" xfId="55575"/>
    <cellStyle name="㼿㼿 16" xfId="55576"/>
    <cellStyle name="㼿㼿 17" xfId="55577"/>
    <cellStyle name="㼿㼿 18" xfId="55578"/>
    <cellStyle name="㼿㼿 19" xfId="55579"/>
    <cellStyle name="㼿㼿 2" xfId="55580"/>
    <cellStyle name="㼿㼿 2 2" xfId="55581"/>
    <cellStyle name="㼿㼿 20" xfId="55582"/>
    <cellStyle name="㼿㼿 21" xfId="55583"/>
    <cellStyle name="㼿㼿 22" xfId="55584"/>
    <cellStyle name="㼿㼿 23" xfId="55585"/>
    <cellStyle name="㼿㼿 24" xfId="55586"/>
    <cellStyle name="㼿㼿 25" xfId="55587"/>
    <cellStyle name="㼿㼿 26" xfId="55588"/>
    <cellStyle name="㼿㼿 27" xfId="55589"/>
    <cellStyle name="㼿㼿 28" xfId="55590"/>
    <cellStyle name="㼿㼿 29" xfId="55591"/>
    <cellStyle name="㼿㼿 3" xfId="55592"/>
    <cellStyle name="㼿㼿 3 2" xfId="55593"/>
    <cellStyle name="㼿㼿 30" xfId="55594"/>
    <cellStyle name="㼿㼿 31" xfId="55595"/>
    <cellStyle name="㼿㼿 32" xfId="55596"/>
    <cellStyle name="㼿㼿 33" xfId="55597"/>
    <cellStyle name="㼿㼿 34" xfId="55598"/>
    <cellStyle name="㼿㼿 35" xfId="55599"/>
    <cellStyle name="㼿㼿 36" xfId="55600"/>
    <cellStyle name="㼿㼿 37" xfId="55601"/>
    <cellStyle name="㼿㼿 38" xfId="55602"/>
    <cellStyle name="㼿㼿 39" xfId="55603"/>
    <cellStyle name="㼿㼿 4" xfId="55604"/>
    <cellStyle name="㼿㼿 40" xfId="55605"/>
    <cellStyle name="㼿㼿 41" xfId="55606"/>
    <cellStyle name="㼿㼿 42" xfId="55607"/>
    <cellStyle name="㼿㼿 43" xfId="55608"/>
    <cellStyle name="㼿㼿 44" xfId="55609"/>
    <cellStyle name="㼿㼿 45" xfId="55610"/>
    <cellStyle name="㼿㼿 46" xfId="55611"/>
    <cellStyle name="㼿㼿 47" xfId="55612"/>
    <cellStyle name="㼿㼿 48" xfId="55613"/>
    <cellStyle name="㼿㼿 49" xfId="55614"/>
    <cellStyle name="㼿㼿 5" xfId="55615"/>
    <cellStyle name="㼿㼿 50" xfId="55616"/>
    <cellStyle name="㼿㼿 51" xfId="55617"/>
    <cellStyle name="㼿㼿 52" xfId="55618"/>
    <cellStyle name="㼿㼿 53" xfId="55619"/>
    <cellStyle name="㼿㼿 54" xfId="55620"/>
    <cellStyle name="㼿㼿 55" xfId="55621"/>
    <cellStyle name="㼿㼿 56" xfId="55622"/>
    <cellStyle name="㼿㼿 57" xfId="55623"/>
    <cellStyle name="㼿㼿 58" xfId="55624"/>
    <cellStyle name="㼿㼿 59" xfId="55625"/>
    <cellStyle name="㼿㼿 6" xfId="55626"/>
    <cellStyle name="㼿㼿 60" xfId="55627"/>
    <cellStyle name="㼿㼿 61" xfId="55628"/>
    <cellStyle name="㼿㼿 62" xfId="55629"/>
    <cellStyle name="㼿㼿 63" xfId="55630"/>
    <cellStyle name="㼿㼿 64" xfId="55631"/>
    <cellStyle name="㼿㼿 65" xfId="55632"/>
    <cellStyle name="㼿㼿 66" xfId="55633"/>
    <cellStyle name="㼿㼿 67" xfId="55634"/>
    <cellStyle name="㼿㼿 68" xfId="55635"/>
    <cellStyle name="㼿㼿 69" xfId="55636"/>
    <cellStyle name="㼿㼿 7" xfId="55637"/>
    <cellStyle name="㼿㼿 70" xfId="55638"/>
    <cellStyle name="㼿㼿 71" xfId="55639"/>
    <cellStyle name="㼿㼿 72" xfId="55640"/>
    <cellStyle name="㼿㼿 73" xfId="55641"/>
    <cellStyle name="㼿㼿 74" xfId="55642"/>
    <cellStyle name="㼿㼿 75" xfId="55643"/>
    <cellStyle name="㼿㼿 76" xfId="55644"/>
    <cellStyle name="㼿㼿 77" xfId="55645"/>
    <cellStyle name="㼿㼿 78" xfId="55646"/>
    <cellStyle name="㼿㼿 79" xfId="55647"/>
    <cellStyle name="㼿㼿 8" xfId="55648"/>
    <cellStyle name="㼿㼿 80" xfId="55649"/>
    <cellStyle name="㼿㼿 81" xfId="55650"/>
    <cellStyle name="㼿㼿 82" xfId="55651"/>
    <cellStyle name="㼿㼿 83" xfId="55652"/>
    <cellStyle name="㼿㼿 84" xfId="55653"/>
    <cellStyle name="㼿㼿 85" xfId="55654"/>
    <cellStyle name="㼿㼿 86" xfId="55655"/>
    <cellStyle name="㼿㼿 87" xfId="55656"/>
    <cellStyle name="㼿㼿 88" xfId="55657"/>
    <cellStyle name="㼿㼿 89" xfId="55658"/>
    <cellStyle name="㼿㼿 9" xfId="55659"/>
    <cellStyle name="㼿㼿 90" xfId="55660"/>
    <cellStyle name="㼿㼿 91" xfId="55661"/>
    <cellStyle name="㼿㼿 92" xfId="55662"/>
    <cellStyle name="㼿㼿 93" xfId="55663"/>
    <cellStyle name="㼿㼿 94" xfId="55664"/>
    <cellStyle name="㼿㼿 95" xfId="55665"/>
    <cellStyle name="㼿㼿 96" xfId="55666"/>
    <cellStyle name="㼿㼿 97" xfId="55667"/>
    <cellStyle name="㼿㼿 98" xfId="55668"/>
    <cellStyle name="㼿㼿 99" xfId="55669"/>
    <cellStyle name="㼿㼿?" xfId="55670"/>
    <cellStyle name="㼿㼿? 10" xfId="55671"/>
    <cellStyle name="㼿㼿? 11" xfId="55672"/>
    <cellStyle name="㼿㼿? 12" xfId="55673"/>
    <cellStyle name="㼿㼿? 13" xfId="55674"/>
    <cellStyle name="㼿㼿? 14" xfId="55675"/>
    <cellStyle name="㼿㼿? 15" xfId="55676"/>
    <cellStyle name="㼿㼿? 16" xfId="55677"/>
    <cellStyle name="㼿㼿? 17" xfId="55678"/>
    <cellStyle name="㼿㼿? 18" xfId="55679"/>
    <cellStyle name="㼿㼿? 19" xfId="55680"/>
    <cellStyle name="㼿㼿? 2" xfId="55681"/>
    <cellStyle name="㼿㼿? 2 10" xfId="55682"/>
    <cellStyle name="㼿㼿? 2 11" xfId="55683"/>
    <cellStyle name="㼿㼿? 2 2" xfId="55684"/>
    <cellStyle name="㼿㼿? 2 2 2" xfId="55685"/>
    <cellStyle name="㼿㼿? 2 2 3" xfId="55686"/>
    <cellStyle name="㼿㼿? 2 3" xfId="55687"/>
    <cellStyle name="㼿㼿? 2 4" xfId="55688"/>
    <cellStyle name="㼿㼿? 2 5" xfId="55689"/>
    <cellStyle name="㼿㼿? 2 6" xfId="55690"/>
    <cellStyle name="㼿㼿? 2 7" xfId="55691"/>
    <cellStyle name="㼿㼿? 2 8" xfId="55692"/>
    <cellStyle name="㼿㼿? 2 9" xfId="55693"/>
    <cellStyle name="㼿㼿? 20" xfId="55694"/>
    <cellStyle name="㼿㼿? 21" xfId="55695"/>
    <cellStyle name="㼿㼿? 22" xfId="55696"/>
    <cellStyle name="㼿㼿? 23" xfId="55697"/>
    <cellStyle name="㼿㼿? 24" xfId="55698"/>
    <cellStyle name="㼿㼿? 25" xfId="55699"/>
    <cellStyle name="㼿㼿? 26" xfId="55700"/>
    <cellStyle name="㼿㼿? 27" xfId="55701"/>
    <cellStyle name="㼿㼿? 3" xfId="55702"/>
    <cellStyle name="㼿㼿? 3 2" xfId="55703"/>
    <cellStyle name="㼿㼿? 3 3" xfId="55704"/>
    <cellStyle name="㼿㼿? 3 4" xfId="55705"/>
    <cellStyle name="㼿㼿? 3 5" xfId="55706"/>
    <cellStyle name="㼿㼿? 3 6" xfId="55707"/>
    <cellStyle name="㼿㼿? 3 7" xfId="55708"/>
    <cellStyle name="㼿㼿? 3 8" xfId="55709"/>
    <cellStyle name="㼿㼿? 3 9" xfId="55710"/>
    <cellStyle name="㼿㼿? 4" xfId="55711"/>
    <cellStyle name="㼿㼿? 4 2" xfId="55712"/>
    <cellStyle name="㼿㼿? 5" xfId="55713"/>
    <cellStyle name="㼿㼿? 5 2" xfId="55714"/>
    <cellStyle name="㼿㼿? 6" xfId="55715"/>
    <cellStyle name="㼿㼿? 6 2" xfId="55716"/>
    <cellStyle name="㼿㼿? 7" xfId="55717"/>
    <cellStyle name="㼿㼿? 8" xfId="55718"/>
    <cellStyle name="㼿㼿? 9" xfId="55719"/>
    <cellStyle name="㼿㼿?_1_БИЗНЕС_свой формат(стар.разбивка на 3333,597264)" xfId="55720"/>
    <cellStyle name="㼿㼿㼿" xfId="55721"/>
    <cellStyle name="㼿㼿㼿 10" xfId="55722"/>
    <cellStyle name="㼿㼿㼿 100" xfId="55723"/>
    <cellStyle name="㼿㼿㼿 101" xfId="55724"/>
    <cellStyle name="㼿㼿㼿 102" xfId="55725"/>
    <cellStyle name="㼿㼿㼿 103" xfId="55726"/>
    <cellStyle name="㼿㼿㼿 104" xfId="55727"/>
    <cellStyle name="㼿㼿㼿 105" xfId="55728"/>
    <cellStyle name="㼿㼿㼿 106" xfId="55729"/>
    <cellStyle name="㼿㼿㼿 107" xfId="55730"/>
    <cellStyle name="㼿㼿㼿 108" xfId="55731"/>
    <cellStyle name="㼿㼿㼿 109" xfId="55732"/>
    <cellStyle name="㼿㼿㼿 11" xfId="55733"/>
    <cellStyle name="㼿㼿㼿 110" xfId="55734"/>
    <cellStyle name="㼿㼿㼿 111" xfId="55735"/>
    <cellStyle name="㼿㼿㼿 112" xfId="55736"/>
    <cellStyle name="㼿㼿㼿 113" xfId="55737"/>
    <cellStyle name="㼿㼿㼿 114" xfId="55738"/>
    <cellStyle name="㼿㼿㼿 115" xfId="55739"/>
    <cellStyle name="㼿㼿㼿 116" xfId="55740"/>
    <cellStyle name="㼿㼿㼿 117" xfId="55741"/>
    <cellStyle name="㼿㼿㼿 118" xfId="55742"/>
    <cellStyle name="㼿㼿㼿 119" xfId="55743"/>
    <cellStyle name="㼿㼿㼿 12" xfId="55744"/>
    <cellStyle name="㼿㼿㼿 120" xfId="55745"/>
    <cellStyle name="㼿㼿㼿 121" xfId="55746"/>
    <cellStyle name="㼿㼿㼿 122" xfId="55747"/>
    <cellStyle name="㼿㼿㼿 123" xfId="55748"/>
    <cellStyle name="㼿㼿㼿 124" xfId="55749"/>
    <cellStyle name="㼿㼿㼿 125" xfId="55750"/>
    <cellStyle name="㼿㼿㼿 126" xfId="55751"/>
    <cellStyle name="㼿㼿㼿 127" xfId="55752"/>
    <cellStyle name="㼿㼿㼿 128" xfId="55753"/>
    <cellStyle name="㼿㼿㼿 129" xfId="55754"/>
    <cellStyle name="㼿㼿㼿 13" xfId="55755"/>
    <cellStyle name="㼿㼿㼿 130" xfId="55756"/>
    <cellStyle name="㼿㼿㼿 131" xfId="55757"/>
    <cellStyle name="㼿㼿㼿 132" xfId="55758"/>
    <cellStyle name="㼿㼿㼿 133" xfId="55759"/>
    <cellStyle name="㼿㼿㼿 134" xfId="55760"/>
    <cellStyle name="㼿㼿㼿 135" xfId="55761"/>
    <cellStyle name="㼿㼿㼿 136" xfId="55762"/>
    <cellStyle name="㼿㼿㼿 137" xfId="55763"/>
    <cellStyle name="㼿㼿㼿 138" xfId="55764"/>
    <cellStyle name="㼿㼿㼿 139" xfId="55765"/>
    <cellStyle name="㼿㼿㼿 14" xfId="55766"/>
    <cellStyle name="㼿㼿㼿 140" xfId="55767"/>
    <cellStyle name="㼿㼿㼿 141" xfId="55768"/>
    <cellStyle name="㼿㼿㼿 142" xfId="55769"/>
    <cellStyle name="㼿㼿㼿 143" xfId="55770"/>
    <cellStyle name="㼿㼿㼿 144" xfId="55771"/>
    <cellStyle name="㼿㼿㼿 145" xfId="55772"/>
    <cellStyle name="㼿㼿㼿 146" xfId="55773"/>
    <cellStyle name="㼿㼿㼿 147" xfId="55774"/>
    <cellStyle name="㼿㼿㼿 148" xfId="55775"/>
    <cellStyle name="㼿㼿㼿 149" xfId="55776"/>
    <cellStyle name="㼿㼿㼿 15" xfId="55777"/>
    <cellStyle name="㼿㼿㼿 150" xfId="55778"/>
    <cellStyle name="㼿㼿㼿 151" xfId="55779"/>
    <cellStyle name="㼿㼿㼿 152" xfId="55780"/>
    <cellStyle name="㼿㼿㼿 153" xfId="55781"/>
    <cellStyle name="㼿㼿㼿 154" xfId="55782"/>
    <cellStyle name="㼿㼿㼿 155" xfId="55783"/>
    <cellStyle name="㼿㼿㼿 156" xfId="55784"/>
    <cellStyle name="㼿㼿㼿 157" xfId="55785"/>
    <cellStyle name="㼿㼿㼿 158" xfId="55786"/>
    <cellStyle name="㼿㼿㼿 16" xfId="55787"/>
    <cellStyle name="㼿㼿㼿 17" xfId="55788"/>
    <cellStyle name="㼿㼿㼿 18" xfId="55789"/>
    <cellStyle name="㼿㼿㼿 19" xfId="55790"/>
    <cellStyle name="㼿㼿㼿 2" xfId="55791"/>
    <cellStyle name="㼿㼿㼿 2 2" xfId="55792"/>
    <cellStyle name="㼿㼿㼿 2 2 2" xfId="55793"/>
    <cellStyle name="㼿㼿㼿 2 3" xfId="55794"/>
    <cellStyle name="㼿㼿㼿 2 4" xfId="55795"/>
    <cellStyle name="㼿㼿㼿 20" xfId="55796"/>
    <cellStyle name="㼿㼿㼿 21" xfId="55797"/>
    <cellStyle name="㼿㼿㼿 22" xfId="55798"/>
    <cellStyle name="㼿㼿㼿 23" xfId="55799"/>
    <cellStyle name="㼿㼿㼿 24" xfId="55800"/>
    <cellStyle name="㼿㼿㼿 25" xfId="55801"/>
    <cellStyle name="㼿㼿㼿 26" xfId="55802"/>
    <cellStyle name="㼿㼿㼿 27" xfId="55803"/>
    <cellStyle name="㼿㼿㼿 28" xfId="55804"/>
    <cellStyle name="㼿㼿㼿 29" xfId="55805"/>
    <cellStyle name="㼿㼿㼿 3" xfId="55806"/>
    <cellStyle name="㼿㼿㼿 3 2" xfId="55807"/>
    <cellStyle name="㼿㼿㼿 30" xfId="55808"/>
    <cellStyle name="㼿㼿㼿 31" xfId="55809"/>
    <cellStyle name="㼿㼿㼿 32" xfId="55810"/>
    <cellStyle name="㼿㼿㼿 33" xfId="55811"/>
    <cellStyle name="㼿㼿㼿 34" xfId="55812"/>
    <cellStyle name="㼿㼿㼿 35" xfId="55813"/>
    <cellStyle name="㼿㼿㼿 36" xfId="55814"/>
    <cellStyle name="㼿㼿㼿 37" xfId="55815"/>
    <cellStyle name="㼿㼿㼿 38" xfId="55816"/>
    <cellStyle name="㼿㼿㼿 39" xfId="55817"/>
    <cellStyle name="㼿㼿㼿 4" xfId="55818"/>
    <cellStyle name="㼿㼿㼿 40" xfId="55819"/>
    <cellStyle name="㼿㼿㼿 41" xfId="55820"/>
    <cellStyle name="㼿㼿㼿 42" xfId="55821"/>
    <cellStyle name="㼿㼿㼿 43" xfId="55822"/>
    <cellStyle name="㼿㼿㼿 44" xfId="55823"/>
    <cellStyle name="㼿㼿㼿 45" xfId="55824"/>
    <cellStyle name="㼿㼿㼿 46" xfId="55825"/>
    <cellStyle name="㼿㼿㼿 47" xfId="55826"/>
    <cellStyle name="㼿㼿㼿 48" xfId="55827"/>
    <cellStyle name="㼿㼿㼿 49" xfId="55828"/>
    <cellStyle name="㼿㼿㼿 5" xfId="55829"/>
    <cellStyle name="㼿㼿㼿 50" xfId="55830"/>
    <cellStyle name="㼿㼿㼿 51" xfId="55831"/>
    <cellStyle name="㼿㼿㼿 52" xfId="55832"/>
    <cellStyle name="㼿㼿㼿 53" xfId="55833"/>
    <cellStyle name="㼿㼿㼿 54" xfId="55834"/>
    <cellStyle name="㼿㼿㼿 55" xfId="55835"/>
    <cellStyle name="㼿㼿㼿 56" xfId="55836"/>
    <cellStyle name="㼿㼿㼿 57" xfId="55837"/>
    <cellStyle name="㼿㼿㼿 58" xfId="55838"/>
    <cellStyle name="㼿㼿㼿 59" xfId="55839"/>
    <cellStyle name="㼿㼿㼿 6" xfId="55840"/>
    <cellStyle name="㼿㼿㼿 60" xfId="55841"/>
    <cellStyle name="㼿㼿㼿 61" xfId="55842"/>
    <cellStyle name="㼿㼿㼿 62" xfId="55843"/>
    <cellStyle name="㼿㼿㼿 63" xfId="55844"/>
    <cellStyle name="㼿㼿㼿 64" xfId="55845"/>
    <cellStyle name="㼿㼿㼿 65" xfId="55846"/>
    <cellStyle name="㼿㼿㼿 66" xfId="55847"/>
    <cellStyle name="㼿㼿㼿 67" xfId="55848"/>
    <cellStyle name="㼿㼿㼿 68" xfId="55849"/>
    <cellStyle name="㼿㼿㼿 69" xfId="55850"/>
    <cellStyle name="㼿㼿㼿 7" xfId="55851"/>
    <cellStyle name="㼿㼿㼿 70" xfId="55852"/>
    <cellStyle name="㼿㼿㼿 71" xfId="55853"/>
    <cellStyle name="㼿㼿㼿 72" xfId="55854"/>
    <cellStyle name="㼿㼿㼿 73" xfId="55855"/>
    <cellStyle name="㼿㼿㼿 74" xfId="55856"/>
    <cellStyle name="㼿㼿㼿 75" xfId="55857"/>
    <cellStyle name="㼿㼿㼿 76" xfId="55858"/>
    <cellStyle name="㼿㼿㼿 77" xfId="55859"/>
    <cellStyle name="㼿㼿㼿 78" xfId="55860"/>
    <cellStyle name="㼿㼿㼿 79" xfId="55861"/>
    <cellStyle name="㼿㼿㼿 8" xfId="55862"/>
    <cellStyle name="㼿㼿㼿 80" xfId="55863"/>
    <cellStyle name="㼿㼿㼿 81" xfId="55864"/>
    <cellStyle name="㼿㼿㼿 82" xfId="55865"/>
    <cellStyle name="㼿㼿㼿 83" xfId="55866"/>
    <cellStyle name="㼿㼿㼿 84" xfId="55867"/>
    <cellStyle name="㼿㼿㼿 85" xfId="55868"/>
    <cellStyle name="㼿㼿㼿 86" xfId="55869"/>
    <cellStyle name="㼿㼿㼿 87" xfId="55870"/>
    <cellStyle name="㼿㼿㼿 88" xfId="55871"/>
    <cellStyle name="㼿㼿㼿 89" xfId="55872"/>
    <cellStyle name="㼿㼿㼿 9" xfId="55873"/>
    <cellStyle name="㼿㼿㼿 90" xfId="55874"/>
    <cellStyle name="㼿㼿㼿 91" xfId="55875"/>
    <cellStyle name="㼿㼿㼿 92" xfId="55876"/>
    <cellStyle name="㼿㼿㼿 93" xfId="55877"/>
    <cellStyle name="㼿㼿㼿 94" xfId="55878"/>
    <cellStyle name="㼿㼿㼿 95" xfId="55879"/>
    <cellStyle name="㼿㼿㼿 96" xfId="55880"/>
    <cellStyle name="㼿㼿㼿 97" xfId="55881"/>
    <cellStyle name="㼿㼿㼿 98" xfId="55882"/>
    <cellStyle name="㼿㼿㼿 99" xfId="55883"/>
    <cellStyle name="㼿㼿㼿?" xfId="55884"/>
    <cellStyle name="㼿㼿㼿? 2" xfId="55885"/>
    <cellStyle name="㼿㼿㼿? 2 2" xfId="55886"/>
    <cellStyle name="㼿㼿㼿? 3" xfId="55887"/>
    <cellStyle name="㼿㼿㼿? 3 2" xfId="55888"/>
    <cellStyle name="㼿㼿㼿? 4" xfId="55889"/>
    <cellStyle name="㼿㼿㼿? 5" xfId="55890"/>
    <cellStyle name="㼿㼿㼿㼿" xfId="55891"/>
    <cellStyle name="㼿㼿㼿㼿 2" xfId="55892"/>
    <cellStyle name="㼿㼿㼿㼿?" xfId="55893"/>
    <cellStyle name="㼿㼿㼿㼿? 2" xfId="55894"/>
    <cellStyle name="㼿㼿㼿㼿㼿" xfId="55895"/>
    <cellStyle name="㼿㼿㼿㼿㼿 2" xfId="55896"/>
    <cellStyle name="㼿㼿㼿㼿㼿 3" xfId="55897"/>
    <cellStyle name="㼿㼿㼿㼿㼿 4" xfId="55898"/>
    <cellStyle name="㼿㼿㼿㼿㼿 5" xfId="55899"/>
    <cellStyle name="㼿㼿㼿㼿㼿?" xfId="55900"/>
    <cellStyle name="㼿㼿㼿㼿㼿? 2" xfId="55901"/>
    <cellStyle name="㼿㼿㼿㼿㼿㼿" xfId="55902"/>
    <cellStyle name="㼿㼿㼿㼿㼿㼿?" xfId="55903"/>
    <cellStyle name="㼿㼿㼿㼿㼿㼿? 2" xfId="55904"/>
    <cellStyle name="㼿㼿㼿㼿㼿㼿㼿" xfId="55905"/>
    <cellStyle name="㼿㼿㼿㼿㼿㼿㼿㼿" xfId="55906"/>
    <cellStyle name="㼿㼿㼿㼿㼿㼿㼿㼿㼿" xfId="55907"/>
    <cellStyle name="㼿㼿㼿㼿㼿㼿㼿㼿㼿?" xfId="55908"/>
    <cellStyle name="㼿㼿㼿㼿㼿㼿㼿㼿㼿? 2" xfId="55909"/>
    <cellStyle name="㼿㼿㼿㼿㼿㼿㼿㼿㼿? 3" xfId="55910"/>
    <cellStyle name="㼿㼿㼿㼿㼿㼿㼿㼿㼿? 4" xfId="55911"/>
    <cellStyle name="㼿㼿㼿㼿㼿㼿㼿㼿㼿? 5" xfId="55912"/>
    <cellStyle name="㼿㼿㼿㼿㼿㼿㼿㼿㼿?_01_2011_цмро" xfId="55913"/>
    <cellStyle name="㼿㼿㼿㼿㼿㼿㼿㼿㼿㼿" xfId="55914"/>
    <cellStyle name="㼿㼿㼿㼿㼿㼿㼿㼿㼿㼿㼿㼿㼿㼿㼿㼿㼿㼿㼿㼿㼿㼿㼿㼿㼿㼿㼿㼿㼿" xfId="55915"/>
    <cellStyle name="䁺_x0001_" xfId="5591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calcChain" Target="calcChain.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sharedStrings" Target="sharedStrings.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styles" Target="styles.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theme" Target="theme/theme1.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56;&#1072;&#1089;&#1095;&#1077;&#1090;%20&#1057;&#1053;%20&#1085;&#1072;%202026%20&#1075;&#1086;&#1076;%20(&#1086;&#1082;&#1090;&#1103;&#1073;&#1088;&#110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Users\saveliyeva_ev\Documents\&#1058;&#1041;&#1056;%202017&#1075;\&#1050;&#1085;&#1080;&#1075;&#1072;3.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N:\Users\saveliyeva_ev\Downloads\&#1071;&#1053;&#1042;&#1040;&#1056;&#1068;%20%20%20&#1041;&#1069;&#1057;&#1073;_&#1053;&#1086;&#1074;&#1072;&#1103;%2046EE.ST(v1.0)2%20&#1103;&#1085;&#1074;&#1072;&#1088;&#1100;%202014%20&#1080;&#1089;&#1087;&#1088;&#1072;&#1074;&#1083;&#1077;&#1085;&#1086;%2026.03%20(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N:\Users\linkhoev_eb\AppData\Roaming\1C\1cv8\a7e20faa-1c51-4e50-bf34-a9bddac76767\fd106a74-4f1a-4a6c-b0fb-95222c1712d5\App\M\&#1056;&#1072;&#1089;&#1095;&#1077;&#1090;%20&#1057;&#1053;%20&#1085;&#1072;%202024%20&#1075;&#1086;&#1076;\EE.CALC.GP.2023-2(v1.1.1).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N:\&#1052;&#1086;&#1080;%20&#1076;&#1086;&#1082;&#1091;&#1084;&#1077;&#1085;&#1090;&#1099;\&#1057;&#1074;&#1086;&#1076;%20&#1057;&#1069;\&#1060;&#1080;&#1085;&#1072;&#1085;&#1089;&#1099;\&#1042;&#1089;&#1090;&#1091;&#1087;&#1080;&#1090;&#1077;&#1083;&#1100;&#1085;&#1099;&#1081;%20&#1057;&#1069;\&#1041;&#1072;&#1083;&#1072;&#1085;&#1089;\&#1042;&#1057;&#1071;&#1063;&#1048;&#1053;&#1040;%20&#1053;&#1040;%20&#1088;&#1072;&#1073;&#1086;&#1095;&#1077;&#1084;%20&#1089;&#1090;&#1086;&#1083;&#1077;\2006\&#1074;&#1072;&#1088;&#1080;&#1072;&#1085;&#1090;&#1099;%20&#1073;&#1102;&#1076;&#1078;&#1077;&#1090;&#1072;%202006%20&#1075;\&#1054;&#1073;&#1085;&#1086;&#1074;&#1083;&#1077;&#1085;&#1080;&#1103;%20&#1050;&#1069;&#1064;%20&#1075;&#1086;&#1076;%20&#1087;&#1086;%20&#1092;&#1072;&#1082;&#1090;&#1086;&#1088;&#1072;&#1084;\&#1080;&#1079;&#1084;%2032%20(v%204.1)\&#1082;&#1086;&#1088;&#1088;&#1082;&#1072;%20&#1073;&#1077;&#1079;%20&#1080;&#1079;&#1084;&#1077;&#1085;&#1077;&#1085;&#1080;&#1081;%20&#1057;&#1044;%20&#1055;&#1088;&#1080;&#1083;_1\&#1073;&#1099;&#1083;&#1086;-&#1089;&#1090;&#1072;&#1083;&#1086;%20(v%204.1)_2%20(&#1087;&#1086;&#1089;&#1083;&#1077;%20&#1042;&#1044;&#104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N:\Users\mordovan_yui\Desktop\&#1082;%20&#1090;&#1072;&#1088;&#1080;&#1092;&#1091;\FORM3.2015%20&#1041;&#1091;&#1088;&#1103;&#1090;&#1101;&#1085;&#1077;&#1088;&#1075;&#1086;(v2.0.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dromanenko\&#1056;&#1072;&#1073;&#1086;&#1095;&#1080;&#1081;%20&#1089;&#1090;&#1086;&#1083;\&#1055;&#1083;&#1072;&#1085;%20&#1085;&#1072;%202008-2010(13.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smas\&#1044;&#1086;&#1082;&#1091;&#1084;&#1077;&#1085;&#1090;&#1099;%20&#1045;&#1048;&#1040;&#1057;\Documents%20and%20Settings\Administrator\Local%20Settings\Temporary%20Internet%20Files\Content.IE5\OZ4WAL3W\&#1088;&#1072;&#1089;&#1095;&#1077;&#1090;%20&#1089;&#1090;&#1088;&#1072;&#1085;&#109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in-nina\c\&#1052;&#1086;&#1080;%20&#1076;&#1086;&#1082;&#1091;&#1084;&#1077;&#1085;&#1090;&#1099;\fek%202002\FEK%202002.&#1053;.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Alphon\users-&#1082;&#1086;&#1088;&#1089;&#1089;&#1080;&#1089;\&#1044;&#1069;&#1055;\&#1054;&#1073;&#1097;&#1072;&#1103;\&#1058;&#1069;&#1055;\2008\&#1058;&#1069;&#1055;%20&#1080;&#1089;&#1093;&#1086;&#1076;&#1085;&#1080;&#1082;+%20&#1073;&#1072;&#1083;&#1072;&#1085;&#1089;70-30+&#1073;&#1089;%20final.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Local%20Settings\Temporary%20Internet%20Files\Content.IE5\ODK74FK3\proverk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N:\B-PL\NBPL\_FES.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Alphon\users\PEO\&#1054;&#1073;&#1097;&#1072;&#1103;\&#1041;&#1048;&#1047;&#1053;&#1045;&#1057;%20&#1055;&#1051;&#1040;&#1053;&#1067;\&#1056;&#1040;&#1047;&#1044;&#1045;&#1051;&#1045;&#1053;&#1048;&#1045;%20&#1089;.1.10.04&#1075;%20&#1041;.&#1087;&#1083;&#1072;&#1085;&#1099;\&#1087;&#1088;&#1086;&#1075;&#1088;&#1072;&#1084;&#1084;&#1082;&#1072;%20&#1090;&#1072;&#1088;&#1080;&#1092;&#1099;\&#1088;&#1077;&#1075;2004\&#1076;&#1083;&#1103;%20&#1056;&#1069;&#1050;\Tarif_300_6_2004%20&#1076;&#1083;&#1103;%20&#1092;&#1101;&#1082;%20&#1089;&#1082;&#1086;&#1088;&#1088;.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Documents%20and%20Settings\&#1045;&#1088;&#1084;&#1086;&#1083;&#1077;&#1085;&#1082;&#1086;\&#1056;&#1072;&#1073;&#1086;&#1095;&#1080;&#1081;%20&#1089;&#1090;&#1086;&#1083;\Tarif_demo\Tarif2_demo.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537733.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omainmail\&#1092;&#1086;&#1088;&#1101;&#1084;\DOCUME~1\DROMAN~1\LOCALS~1\Temp\notes6030C8\~5047955.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PrintForms1"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Alphon\users-&#1082;&#1086;&#1088;&#1089;&#1089;&#1080;&#1089;\&#1052;&#1086;&#1080;%20&#1076;&#1086;&#1082;&#1091;&#1084;&#1077;&#1085;&#1090;&#1099;\&#1073;&#1072;&#1083;&#1072;&#1085;&#1089;%20&#1087;&#1090;&#1075;&#1082;%20&#1085;&#1072;%202005&#1075;.%20&#1085;&#1077;&#1076;&#1086;&#107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Alphon\users-&#1082;&#1086;&#1088;&#1089;&#1089;&#1080;&#1089;\DOCUME~1\Ogaraeva.FST\LOCALS~1\Temp\Rar$DI00.860\Documents%20and%20Settings\Shumeev\Local%20Settings\Temporary%20Internet%20Files\OLKAB4\Form10.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L:\&#1048;&#1085;&#1092;&#1086;&#1088;&#1084;&#1072;&#1094;&#1080;&#1103;%20&#1087;&#1086;%20&#1073;&#1080;&#1079;&#1085;&#1077;&#1089;-&#1087;&#1083;&#1072;&#1085;&#1080;&#1088;&#1086;&#1074;&#1072;&#1085;&#1080;&#1102;\2014\&#1041;&#1055;%202014\&#1092;&#1072;&#1082;&#1090;\1%20&#1082;&#1074;&#1072;&#1088;&#1090;&#1072;&#1083;\&#1057;&#1073;&#1099;&#1090;_&#1069;&#1080;&#1060;_2014%20&#1087;&#1086;&#1089;&#1083;.xlsm"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57;&#1080;&#1073;&#1080;&#1088;&#1100;/For%20Bezik%20&#1057;&#1090;&#1088;&#1072;&#1090;&#1077;&#1075;-1130-&#1080;&#1102;&#1083;&#1100;.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belgorod.motiw.ru/Lu07/E/i/&#1086;&#1090;&#1095;&#1077;&#1090;&#1099;2003/&#1088;&#1072;&#1089;&#1089;&#1099;&#1083;&#1082;&#1072;%20&#1048;&#1053;&#1069;&#1048;/&#1042;&#1086;&#1083;&#1075;&#1072;/For%20Bezik%20&#1057;&#1090;&#1088;&#1072;&#1090;&#1077;&#1075;-1130-&#1080;&#1102;&#1083;&#11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8.%20&#1044;&#1077;&#1087;&#1072;&#1088;&#1090;&#1072;&#1084;&#1077;&#1085;&#1090;%20&#1087;&#1086;%20&#1101;&#1082;&#1086;&#1085;&#1086;&#1084;&#1080;&#1082;&#1077;%20&#1080;%20&#1092;&#1080;&#1080;&#1085;&#1072;&#1085;&#1089;&#1072;&#1084;\&#1057;&#1072;&#1074;&#1077;&#1083;&#1100;&#1077;&#1074;&#1072;\&#1053;&#1086;&#1088;&#1084;&#1099;%20&#1087;&#1088;&#1086;&#1073;&#1077;&#1075;&#107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1058;&#1040;&#1056;&#1048;&#1060;&#1067;\&#1058;&#1040;&#1056;&#1048;&#1060;&#1067;%202026\&#1056;&#1072;&#1089;&#1095;&#1077;&#1090;%20&#1057;&#1053;\&#1056;&#1072;&#1089;&#1095;&#1077;&#1090;&#1072;%20&#1074;&#1077;&#1083;&#1080;&#1095;&#1080;&#1085;&#1099;%20&#1076;&#1077;&#1083;&#1100;&#1090;&#1072;%20&#1056;&#1044;%20&#1079;&#1072;%202023%20&#1075;&#1086;&#107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urovnikova\BTI\&#1052;&#1086;&#1080;%20&#1076;&#1086;&#1082;&#1091;&#1084;&#1077;&#1085;&#1090;&#1099;\2000%20&#1075;&#1086;&#1076;\&#1057;&#1090;&#1072;&#1085;&#1076;&#1072;&#1088;&#1090;\&#1050;&#1085;&#1080;&#1075;&#1072;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lphon\users\Documents%20and%20Settings\Taraev_RV\&#1052;&#1086;&#1080;%20&#1076;&#1086;&#1082;&#1091;&#1084;&#1077;&#1085;&#1090;&#1099;\&#1087;&#1088;&#1086;&#1075;&#1088;&#1072;&#1084;&#1084;&#1082;&#1072;%20&#1090;&#1072;&#1088;&#1080;&#1092;&#1099;\&#1088;&#1077;&#1075;2004\&#1076;&#1083;&#1103;%20&#1056;&#1069;&#1050;\Tarif_300_6_2004%20&#1076;&#1083;&#1103;%20&#1092;&#1101;&#1082;%20&#1089;&#1082;&#1086;&#1088;&#108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1058;&#1040;&#1056;&#1048;&#1060;&#1067;\&#1058;&#1040;&#1056;&#1048;&#1060;&#1067;%202026\&#1056;&#1072;&#1089;&#1095;&#1077;&#1090;%20&#1057;&#1053;\EE.CALC.GP.2025.EIAS(v1.0.6)%20(&#1074;&#1099;&#1088;&#1091;&#1095;&#1082;&#1072;%20&#1087;&#1086;%20&#1088;&#1072;&#1089;&#1095;&#1077;&#1090;&#109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lphon\users-&#1082;&#1086;&#1088;&#1089;&#1089;&#1080;&#1089;\Documents%20and%20Settings\&#1040;&#1076;&#1084;&#1080;&#1085;&#1080;&#1089;&#1090;&#1088;&#1072;&#1090;&#1086;&#1088;\&#1056;&#1072;&#1073;&#1086;&#1095;&#1080;&#1081;%20&#1089;&#1090;&#1086;&#1083;\&#1057;&#1087;&#1088;&#1072;&#1074;&#1082;&#1080;%20&#1080;%20&#1058;&#1072;&#1088;&#1080;&#1092;%20&#1087;&#1086;&#1082;&#1091;&#1087;&#1082;&#1080;\&#1057;&#1087;&#1088;&#1072;&#1074;&#1082;&#1072;%20&#1076;&#1083;&#1103;%20&#1088;&#1077;&#1075;&#1080;&#1086;&#1085;&#1086;&#1074;%20ver6_3&#1053;&#1086;&#1088;&#1084;&#107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lphon\users-&#1082;&#1086;&#1088;&#1089;&#1089;&#1080;&#1089;\&#1054;&#1090;&#1076;%20&#1087;&#1083;&#1072;&#1090;&#1072;%20&#1079;&#1072;%20&#1087;&#1077;&#1088;&#1077;&#1076;&#1072;&#1095;&#1091;\&#1055;&#1077;&#1088;&#1077;&#1076;&#1072;&#1095;&#1072;%202007\&#1058;&#1072;&#1088;&#1080;&#1092;&#1099;\&#1057;&#1077;&#1088;&#1075;&#1077;&#1081;%20&#1055;&#1086;&#1076;&#1083;\&#1058;&#1086;&#1084;&#1089;&#1082;\&#1058;&#1086;&#1084;&#1089;&#1082;&#1072;&#1103;%20&#1086;&#1073;&#1083;&#1072;&#1089;&#1090;&#11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уппа масштаба"/>
      <sheetName val="Эталоны затрат"/>
      <sheetName val="ТП. ИПЦ. ЦБ. НР"/>
      <sheetName val="Объемы 1пг и 2пг"/>
      <sheetName val="Объемы нас. (помес.)"/>
      <sheetName val="Тариф"/>
      <sheetName val="Выручка (ТВi и ТВi-1)"/>
      <sheetName val="Коэфф. Kl,2017 "/>
      <sheetName val="Доля"/>
      <sheetName val="НВВ и СН население"/>
      <sheetName val="НВВ и СН прочие"/>
      <sheetName val="Расчет дельта РД"/>
      <sheetName val="НВВ и СН сети"/>
      <sheetName val="НВВ"/>
      <sheetName val="Раскрытие  собрано"/>
      <sheetName val="График"/>
      <sheetName val="Лист1"/>
      <sheetName val="Лист1 (2)"/>
      <sheetName val="первая"/>
      <sheetName val="вторая"/>
      <sheetName val="третья"/>
      <sheetName val="четвертая"/>
      <sheetName val="пятая"/>
      <sheetName val="шестая"/>
      <sheetName val="седьмая"/>
      <sheetName val="восьмая"/>
      <sheetName val="девятая"/>
      <sheetName val="десятая"/>
    </sheetNames>
    <sheetDataSet>
      <sheetData sheetId="0">
        <row r="4">
          <cell r="B4">
            <v>2026</v>
          </cell>
        </row>
        <row r="14">
          <cell r="D14">
            <v>33954</v>
          </cell>
        </row>
        <row r="15">
          <cell r="D15">
            <v>281</v>
          </cell>
        </row>
        <row r="16">
          <cell r="D16">
            <v>72</v>
          </cell>
        </row>
      </sheetData>
      <sheetData sheetId="1"/>
      <sheetData sheetId="2">
        <row r="5">
          <cell r="D5">
            <v>255770</v>
          </cell>
          <cell r="G5">
            <v>251899</v>
          </cell>
        </row>
        <row r="6">
          <cell r="D6">
            <v>150501</v>
          </cell>
          <cell r="G6">
            <v>150501</v>
          </cell>
        </row>
        <row r="7">
          <cell r="D7">
            <v>117</v>
          </cell>
          <cell r="G7">
            <v>117</v>
          </cell>
        </row>
        <row r="8">
          <cell r="D8">
            <v>1209</v>
          </cell>
          <cell r="G8">
            <v>1209</v>
          </cell>
        </row>
        <row r="9">
          <cell r="G9">
            <v>33954</v>
          </cell>
        </row>
        <row r="10">
          <cell r="G10">
            <v>283</v>
          </cell>
        </row>
        <row r="11">
          <cell r="G11">
            <v>72</v>
          </cell>
        </row>
      </sheetData>
      <sheetData sheetId="3">
        <row r="7">
          <cell r="C7">
            <v>0</v>
          </cell>
          <cell r="D7">
            <v>0</v>
          </cell>
        </row>
        <row r="8">
          <cell r="C8">
            <v>252.77017882313584</v>
          </cell>
          <cell r="D8">
            <v>474.76368143944535</v>
          </cell>
        </row>
        <row r="9">
          <cell r="C9">
            <v>3714.4171998909605</v>
          </cell>
          <cell r="D9">
            <v>3379.8944267245179</v>
          </cell>
        </row>
        <row r="10">
          <cell r="C10">
            <v>8117.9124527847007</v>
          </cell>
          <cell r="D10">
            <v>7929.988926613998</v>
          </cell>
        </row>
        <row r="11">
          <cell r="C11">
            <v>140765.71895000705</v>
          </cell>
          <cell r="D11">
            <v>136275.65724614225</v>
          </cell>
        </row>
        <row r="12">
          <cell r="C12">
            <v>173561.42389050903</v>
          </cell>
          <cell r="D12">
            <v>165242.91225358995</v>
          </cell>
        </row>
        <row r="13">
          <cell r="C13">
            <v>301.73323756330512</v>
          </cell>
          <cell r="D13">
            <v>368.47044926000387</v>
          </cell>
        </row>
        <row r="14">
          <cell r="C14">
            <v>486.73907809080259</v>
          </cell>
          <cell r="D14">
            <v>758.47551826667666</v>
          </cell>
        </row>
        <row r="15">
          <cell r="C15">
            <v>17495.120887947993</v>
          </cell>
          <cell r="D15">
            <v>16388.081556998339</v>
          </cell>
        </row>
        <row r="16">
          <cell r="C16">
            <v>12528.594666000599</v>
          </cell>
          <cell r="D16">
            <v>13533.131158926533</v>
          </cell>
        </row>
        <row r="17">
          <cell r="C17">
            <v>199133.25736449726</v>
          </cell>
          <cell r="D17">
            <v>169639.14506200343</v>
          </cell>
        </row>
        <row r="18">
          <cell r="C18">
            <v>19601.243124022491</v>
          </cell>
          <cell r="D18">
            <v>18091.510117395926</v>
          </cell>
        </row>
        <row r="19">
          <cell r="C19">
            <v>0</v>
          </cell>
          <cell r="D19">
            <v>0</v>
          </cell>
        </row>
        <row r="20">
          <cell r="C20">
            <v>30033.772895653652</v>
          </cell>
          <cell r="D20">
            <v>39568.392538936736</v>
          </cell>
        </row>
        <row r="21">
          <cell r="C21">
            <v>152853.10584155048</v>
          </cell>
          <cell r="D21">
            <v>170261.46820134608</v>
          </cell>
        </row>
        <row r="22">
          <cell r="C22">
            <v>22583.471643452132</v>
          </cell>
          <cell r="D22">
            <v>24963.548953940579</v>
          </cell>
        </row>
        <row r="23">
          <cell r="C23">
            <v>62855.177316918613</v>
          </cell>
          <cell r="D23">
            <v>63451.917250852013</v>
          </cell>
        </row>
        <row r="24">
          <cell r="C24">
            <v>1171.1753312540625</v>
          </cell>
          <cell r="D24">
            <v>1557.5123367227052</v>
          </cell>
        </row>
        <row r="25">
          <cell r="C25">
            <v>114262.2</v>
          </cell>
          <cell r="D25">
            <v>115895.24</v>
          </cell>
        </row>
        <row r="26">
          <cell r="C26">
            <v>37400.000337936413</v>
          </cell>
          <cell r="D26">
            <v>39871.969100407958</v>
          </cell>
        </row>
        <row r="27">
          <cell r="C27">
            <v>28383.608951783579</v>
          </cell>
          <cell r="D27">
            <v>21895.735591386059</v>
          </cell>
        </row>
        <row r="28">
          <cell r="C28">
            <v>249.85665131378104</v>
          </cell>
          <cell r="D28">
            <v>154.98562904665769</v>
          </cell>
        </row>
        <row r="29">
          <cell r="C29">
            <v>0</v>
          </cell>
          <cell r="D29">
            <v>0</v>
          </cell>
        </row>
        <row r="30">
          <cell r="C30">
            <v>0</v>
          </cell>
          <cell r="D30">
            <v>0</v>
          </cell>
        </row>
        <row r="36">
          <cell r="C36">
            <v>822118.8</v>
          </cell>
          <cell r="D36">
            <v>740882.29999999993</v>
          </cell>
        </row>
        <row r="61">
          <cell r="C61">
            <v>377200.60000000003</v>
          </cell>
          <cell r="D61">
            <v>347327.1</v>
          </cell>
        </row>
        <row r="74">
          <cell r="C74">
            <v>0</v>
          </cell>
          <cell r="D74">
            <v>0</v>
          </cell>
        </row>
        <row r="75">
          <cell r="C75">
            <v>0</v>
          </cell>
          <cell r="D75">
            <v>0</v>
          </cell>
        </row>
        <row r="76">
          <cell r="C76">
            <v>5120.7466638779406</v>
          </cell>
          <cell r="D76">
            <v>3277.1426184796519</v>
          </cell>
        </row>
        <row r="77">
          <cell r="C77">
            <v>5525.5645894146446</v>
          </cell>
          <cell r="D77">
            <v>5390.9464454077452</v>
          </cell>
        </row>
        <row r="78">
          <cell r="C78">
            <v>157691.85605287101</v>
          </cell>
          <cell r="D78">
            <v>140559.53977646559</v>
          </cell>
        </row>
        <row r="79">
          <cell r="C79">
            <v>184444.53214854773</v>
          </cell>
          <cell r="D79">
            <v>157806.01812026097</v>
          </cell>
        </row>
        <row r="80">
          <cell r="C80">
            <v>45.307779498329751</v>
          </cell>
          <cell r="D80">
            <v>257.71591337924986</v>
          </cell>
        </row>
        <row r="81">
          <cell r="C81">
            <v>0</v>
          </cell>
          <cell r="D81">
            <v>0</v>
          </cell>
        </row>
        <row r="82">
          <cell r="C82">
            <v>19130.938970290306</v>
          </cell>
          <cell r="D82">
            <v>15805.852308853433</v>
          </cell>
        </row>
        <row r="83">
          <cell r="C83">
            <v>11786.876925302457</v>
          </cell>
          <cell r="D83">
            <v>11232.198341073194</v>
          </cell>
        </row>
        <row r="84">
          <cell r="C84">
            <v>181628.04072667978</v>
          </cell>
          <cell r="D84">
            <v>178857.07243145027</v>
          </cell>
        </row>
        <row r="85">
          <cell r="C85">
            <v>25339.423594383221</v>
          </cell>
          <cell r="D85">
            <v>21815.541517226684</v>
          </cell>
        </row>
        <row r="86">
          <cell r="C86">
            <v>0</v>
          </cell>
          <cell r="D86">
            <v>0</v>
          </cell>
        </row>
        <row r="87">
          <cell r="C87">
            <v>29078.299183241241</v>
          </cell>
          <cell r="D87">
            <v>24301.343450914796</v>
          </cell>
        </row>
        <row r="88">
          <cell r="C88">
            <v>152173.9554197329</v>
          </cell>
          <cell r="D88">
            <v>164681.30840954254</v>
          </cell>
        </row>
        <row r="89">
          <cell r="C89">
            <v>30436.072228806497</v>
          </cell>
          <cell r="D89">
            <v>22140.899013730181</v>
          </cell>
        </row>
        <row r="90">
          <cell r="C90">
            <v>67500.280906908811</v>
          </cell>
          <cell r="D90">
            <v>64378.79210426865</v>
          </cell>
        </row>
        <row r="91">
          <cell r="C91">
            <v>882.52454567589541</v>
          </cell>
          <cell r="D91">
            <v>1136.5272022317827</v>
          </cell>
        </row>
        <row r="92">
          <cell r="C92">
            <v>199404.21</v>
          </cell>
          <cell r="D92">
            <v>252360.83</v>
          </cell>
        </row>
        <row r="93">
          <cell r="C93">
            <v>40303.679023316407</v>
          </cell>
          <cell r="D93">
            <v>39968.76778804425</v>
          </cell>
        </row>
        <row r="94">
          <cell r="C94">
            <v>21626.264632433522</v>
          </cell>
          <cell r="D94">
            <v>23076.936891628862</v>
          </cell>
        </row>
        <row r="95">
          <cell r="C95">
            <v>305.38932638848917</v>
          </cell>
          <cell r="D95">
            <v>180.20228053095153</v>
          </cell>
        </row>
        <row r="96">
          <cell r="C96">
            <v>1748.3372826309214</v>
          </cell>
          <cell r="D96">
            <v>1659.2653865111629</v>
          </cell>
        </row>
        <row r="97">
          <cell r="C97">
            <v>0</v>
          </cell>
          <cell r="D97">
            <v>0</v>
          </cell>
        </row>
        <row r="98">
          <cell r="C98">
            <v>735478.9</v>
          </cell>
        </row>
        <row r="101">
          <cell r="D101">
            <v>644842.80000000005</v>
          </cell>
        </row>
        <row r="128">
          <cell r="C128">
            <v>350016.5</v>
          </cell>
          <cell r="D128">
            <v>318946.8</v>
          </cell>
        </row>
        <row r="160">
          <cell r="C160">
            <v>321400.04886769998</v>
          </cell>
          <cell r="D160">
            <v>289506.88608210004</v>
          </cell>
        </row>
        <row r="161">
          <cell r="C161">
            <v>245627.41165260001</v>
          </cell>
          <cell r="D161">
            <v>202161.89875980001</v>
          </cell>
        </row>
        <row r="162">
          <cell r="C162">
            <v>265358.47066919995</v>
          </cell>
          <cell r="D162">
            <v>277031.9034675</v>
          </cell>
        </row>
        <row r="163">
          <cell r="C163">
            <v>86708.433000000005</v>
          </cell>
          <cell r="D163">
            <v>91974.964000000007</v>
          </cell>
        </row>
        <row r="164">
          <cell r="C164">
            <v>774531.10649999999</v>
          </cell>
          <cell r="D164">
            <v>650762.39401000005</v>
          </cell>
        </row>
        <row r="167">
          <cell r="C167">
            <v>357401.28399999999</v>
          </cell>
          <cell r="D167">
            <v>350786.28700000001</v>
          </cell>
        </row>
      </sheetData>
      <sheetData sheetId="4"/>
      <sheetData sheetId="5">
        <row r="88">
          <cell r="C88">
            <v>0.68066000000000004</v>
          </cell>
          <cell r="H88">
            <v>0.68908000000000003</v>
          </cell>
        </row>
        <row r="100">
          <cell r="C100">
            <v>0.24056</v>
          </cell>
          <cell r="H100">
            <v>0.33840999999999999</v>
          </cell>
        </row>
        <row r="106">
          <cell r="C106">
            <v>0.22689000000000001</v>
          </cell>
          <cell r="H106">
            <v>0.22969000000000001</v>
          </cell>
        </row>
        <row r="115">
          <cell r="H115">
            <v>0.27342</v>
          </cell>
        </row>
        <row r="117">
          <cell r="C117">
            <v>0.22642000000000001</v>
          </cell>
        </row>
        <row r="127">
          <cell r="C127">
            <v>0.71799999999999997</v>
          </cell>
          <cell r="H127">
            <v>0.97726000000000002</v>
          </cell>
        </row>
        <row r="177">
          <cell r="C177">
            <v>0.36969999999999997</v>
          </cell>
          <cell r="H177">
            <v>0.72167000000000003</v>
          </cell>
        </row>
        <row r="187">
          <cell r="C187">
            <v>0.14287</v>
          </cell>
          <cell r="H187">
            <v>0.24056</v>
          </cell>
        </row>
        <row r="192">
          <cell r="C192">
            <v>0.12323000000000001</v>
          </cell>
          <cell r="H192">
            <v>0.24056</v>
          </cell>
        </row>
        <row r="197">
          <cell r="H197">
            <v>0.22642000000000001</v>
          </cell>
        </row>
        <row r="201">
          <cell r="C201">
            <v>0.19364000000000001</v>
          </cell>
        </row>
        <row r="213">
          <cell r="C213">
            <v>0.64820999999999995</v>
          </cell>
          <cell r="H213">
            <v>0.71799999999999997</v>
          </cell>
        </row>
      </sheetData>
      <sheetData sheetId="6"/>
      <sheetData sheetId="7"/>
      <sheetData sheetId="8"/>
      <sheetData sheetId="9"/>
      <sheetData sheetId="10">
        <row r="100">
          <cell r="C100">
            <v>0.55508000000000002</v>
          </cell>
          <cell r="D100">
            <v>0.18503</v>
          </cell>
          <cell r="E100">
            <v>0.18502627458358362</v>
          </cell>
        </row>
        <row r="103">
          <cell r="C103">
            <v>1.0389447445932487</v>
          </cell>
          <cell r="D103">
            <v>1.0389447445932487</v>
          </cell>
          <cell r="E103">
            <v>1.0389447445932487</v>
          </cell>
        </row>
      </sheetData>
      <sheetData sheetId="11"/>
      <sheetData sheetId="12"/>
      <sheetData sheetId="13">
        <row r="5">
          <cell r="I5">
            <v>2554144289.109375</v>
          </cell>
        </row>
        <row r="25">
          <cell r="I25">
            <v>436042162.58758152</v>
          </cell>
        </row>
        <row r="26">
          <cell r="I26">
            <v>378520712.45061111</v>
          </cell>
        </row>
        <row r="27">
          <cell r="I27">
            <v>148597118.36238223</v>
          </cell>
        </row>
        <row r="64">
          <cell r="F64">
            <v>0.56869128282603465</v>
          </cell>
          <cell r="J64">
            <v>0.54918686441206221</v>
          </cell>
        </row>
        <row r="65">
          <cell r="F65">
            <v>0.51136172796048118</v>
          </cell>
          <cell r="J65">
            <v>0.5491868644120621</v>
          </cell>
        </row>
      </sheetData>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ФОТ"/>
      <sheetName val="Книга3"/>
    </sheetNames>
    <definedNames>
      <definedName name="cv" refersTo="#ССЫЛКА!"/>
      <definedName name="dfrgtt" refersTo="#ССЫЛКА!"/>
      <definedName name="hhhhhhhhhhhhhhhhhhhhhhhhhhhhhhhhhhhhhhhhhhhhhhhhhhhhhhhhhhhhhh" refersTo="#ССЫЛКА!"/>
      <definedName name="N" refersTo="#ССЫЛКА!"/>
      <definedName name="qq" refersTo="#ССЫЛКА!"/>
      <definedName name="rt" refersTo="#ССЫЛКА!"/>
      <definedName name="абон.пл" refersTo="#ССЫЛКА!"/>
      <definedName name="авт" refersTo="#ССЫЛКА!"/>
      <definedName name="ан" refersTo="#ССЫЛКА!"/>
      <definedName name="анализ" refersTo="#ССЫЛКА!"/>
      <definedName name="гш" refersTo="#ССЫЛКА!"/>
      <definedName name="дд" refersTo="#ССЫЛКА!"/>
      <definedName name="дщ" refersTo="#ССЫЛКА!"/>
      <definedName name="дщл" refersTo="#ССЫЛКА!"/>
      <definedName name="екргерр" refersTo="#ССЫЛКА!"/>
      <definedName name="епке" refersTo="#ССЫЛКА!"/>
      <definedName name="зщ" refersTo="#ССЫЛКА!"/>
      <definedName name="итрорпим" refersTo="#ССЫЛКА!"/>
      <definedName name="лл" refersTo="#ССЫЛКА!"/>
      <definedName name="лш" refersTo="#ССЫЛКА!"/>
      <definedName name="лщд" refersTo="#ССЫЛКА!"/>
      <definedName name="Нояб" refersTo="#ССЫЛКА!"/>
      <definedName name="Ноябрь" refersTo="#ССЫЛКА!"/>
      <definedName name="нщшрдл" refersTo="#ССЫЛКА!"/>
      <definedName name="олрлпо" refersTo="#ССЫЛКА!"/>
      <definedName name="план" refersTo="#ССЫЛКА!"/>
      <definedName name="пр" refersTo="#ССЫЛКА!"/>
      <definedName name="пром." refersTo="#ССЫЛКА!"/>
      <definedName name="проч" refersTo="#ССЫЛКА!"/>
      <definedName name="проч.расх" refersTo="#ССЫЛКА!"/>
      <definedName name="расх" refersTo="#ССЫЛКА!"/>
      <definedName name="РГРЭС" refersTo="#ССЫЛКА!"/>
      <definedName name="рем" refersTo="#ССЫЛКА!"/>
      <definedName name="ропопопмо" refersTo="#ССЫЛКА!"/>
      <definedName name="сель" refersTo="#ССЫЛКА!"/>
      <definedName name="сельск.хоз" refersTo="#ССЫЛКА!"/>
      <definedName name="ссссс" refersTo="#ССЫЛКА!"/>
      <definedName name="Т7_тепло" refersTo="#ССЫЛКА!"/>
      <definedName name="тов" refersTo="#ССЫЛКА!"/>
      <definedName name="три" refersTo="#ССЫЛКА!"/>
      <definedName name="усчукапир" refersTo="#ССЫЛКА!"/>
      <definedName name="УФ" refersTo="#ССЫЛКА!"/>
      <definedName name="фф" refersTo="#ССЫЛКА!"/>
      <definedName name="х" refersTo="#ССЫЛКА!"/>
      <definedName name="цуа" refersTo="#ССЫЛКА!"/>
      <definedName name="ывы" refersTo="#ССЫЛКА!"/>
      <definedName name="яя" refersTo="#ССЫЛКА!"/>
    </defined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струкция"/>
      <sheetName val="Лог обновления"/>
      <sheetName val="Титульный"/>
      <sheetName val="Раздел I. А"/>
      <sheetName val="Раздел I. Б"/>
      <sheetName val="Раздел I. В"/>
      <sheetName val="Раздел II. А"/>
      <sheetName val="Раздел II. Б"/>
      <sheetName val="Раздел III"/>
      <sheetName val="Раздел IV"/>
      <sheetName val="Комментарии"/>
      <sheetName val="Проверка"/>
      <sheetName val="Statistic"/>
      <sheetName val="TEHSHEET"/>
      <sheetName val="et_union"/>
      <sheetName val="AllSheetsInThisWorkbook"/>
      <sheetName val="mod_00"/>
      <sheetName val="mod_01"/>
      <sheetName val="mod_11"/>
      <sheetName val="mod_12"/>
      <sheetName val="mod_13"/>
      <sheetName val="mod_21"/>
      <sheetName val="mod_22"/>
      <sheetName val="mod_31"/>
      <sheetName val="mod_41"/>
      <sheetName val="modComm"/>
      <sheetName val="modButton"/>
      <sheetName val="REESTR_ORG"/>
      <sheetName val="modfrmCheckUpdates"/>
      <sheetName val="REESTR_MO"/>
      <sheetName val="modfrmReestr"/>
      <sheetName val="modReestr"/>
      <sheetName val="modListProv"/>
      <sheetName val="modUpdTemplMain"/>
      <sheetName val="modDoubleClick"/>
      <sheetName val="modHyperlink"/>
      <sheetName val="modfrmDateChoose"/>
    </sheetNames>
    <sheetDataSet>
      <sheetData sheetId="0">
        <row r="3">
          <cell r="B3" t="e">
            <v>#NAME?</v>
          </cell>
        </row>
      </sheetData>
      <sheetData sheetId="1" refreshError="1"/>
      <sheetData sheetId="2">
        <row r="16">
          <cell r="G16" t="str">
            <v>Филиал ОАО "МРСК Сибири" - "Бурятэнерго"</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E2" t="str">
            <v>январь</v>
          </cell>
          <cell r="F2">
            <v>2013</v>
          </cell>
          <cell r="G2" t="str">
            <v>Да</v>
          </cell>
          <cell r="H2" t="str">
            <v>с ОРЭМ</v>
          </cell>
        </row>
        <row r="3">
          <cell r="E3" t="str">
            <v>февраль</v>
          </cell>
          <cell r="F3">
            <v>2014</v>
          </cell>
          <cell r="G3" t="str">
            <v>Нет</v>
          </cell>
          <cell r="H3" t="str">
            <v xml:space="preserve">от ГП первого уровня </v>
          </cell>
        </row>
        <row r="4">
          <cell r="E4" t="str">
            <v>март</v>
          </cell>
          <cell r="F4">
            <v>2015</v>
          </cell>
          <cell r="H4" t="str">
            <v>с ОРЭМ и от ГП первого уровня</v>
          </cell>
        </row>
        <row r="5">
          <cell r="E5" t="str">
            <v>апрель</v>
          </cell>
          <cell r="F5">
            <v>2016</v>
          </cell>
        </row>
        <row r="6">
          <cell r="E6" t="str">
            <v>май</v>
          </cell>
        </row>
        <row r="7">
          <cell r="E7" t="str">
            <v>июнь</v>
          </cell>
        </row>
        <row r="8">
          <cell r="E8" t="str">
            <v>июль</v>
          </cell>
        </row>
        <row r="9">
          <cell r="E9" t="str">
            <v>август</v>
          </cell>
        </row>
        <row r="10">
          <cell r="E10" t="str">
            <v>сентябрь</v>
          </cell>
        </row>
        <row r="11">
          <cell r="E11" t="str">
            <v>октябрь</v>
          </cell>
        </row>
        <row r="12">
          <cell r="E12" t="str">
            <v>ноябрь</v>
          </cell>
        </row>
        <row r="13">
          <cell r="E13" t="str">
            <v>декабрь</v>
          </cell>
        </row>
        <row r="14">
          <cell r="E14" t="str">
            <v>год</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ow r="2">
          <cell r="D2" t="str">
            <v>Баргузинский муниципальный район</v>
          </cell>
        </row>
        <row r="3">
          <cell r="D3" t="str">
            <v>Баунтовский Эвенкийский муниципальный район</v>
          </cell>
        </row>
        <row r="4">
          <cell r="D4" t="str">
            <v>Бичурский муниципальный район</v>
          </cell>
        </row>
        <row r="5">
          <cell r="D5" t="str">
            <v>Город Северобайкальск</v>
          </cell>
        </row>
        <row r="6">
          <cell r="D6" t="str">
            <v>Город Улан-Удэ</v>
          </cell>
        </row>
        <row r="7">
          <cell r="D7" t="str">
            <v>Джидинский муниципальный район</v>
          </cell>
        </row>
        <row r="8">
          <cell r="D8" t="str">
            <v>Еравнинский муниципальный район</v>
          </cell>
        </row>
        <row r="9">
          <cell r="D9" t="str">
            <v>Заиграевский муниципальный район</v>
          </cell>
        </row>
        <row r="10">
          <cell r="D10" t="str">
            <v>Закаменский муниципальный район</v>
          </cell>
        </row>
        <row r="11">
          <cell r="D11" t="str">
            <v>Иволгинский муниципальный район</v>
          </cell>
        </row>
        <row r="12">
          <cell r="D12" t="str">
            <v>Кабанский муниципальный район</v>
          </cell>
        </row>
        <row r="13">
          <cell r="D13" t="str">
            <v>Кижингинский муниципальный район</v>
          </cell>
        </row>
        <row r="14">
          <cell r="D14" t="str">
            <v>Курумканский муниципальный район</v>
          </cell>
        </row>
        <row r="15">
          <cell r="D15" t="str">
            <v>Кяхтинский муниципальный район</v>
          </cell>
        </row>
        <row r="16">
          <cell r="D16" t="str">
            <v>Муйский муниципальный район</v>
          </cell>
        </row>
        <row r="17">
          <cell r="D17" t="str">
            <v>Мухоршибирский муниципальный район</v>
          </cell>
        </row>
        <row r="18">
          <cell r="D18" t="str">
            <v>Окинский муниципальный район</v>
          </cell>
        </row>
        <row r="19">
          <cell r="D19" t="str">
            <v>Прибайкальский муниципальный район</v>
          </cell>
        </row>
        <row r="20">
          <cell r="D20" t="str">
            <v>Северо-Байкальский муниципальный район</v>
          </cell>
        </row>
        <row r="21">
          <cell r="D21" t="str">
            <v>Селенгинский муниципальный район</v>
          </cell>
        </row>
        <row r="22">
          <cell r="D22" t="str">
            <v>Тарбагатайский муниципальный район</v>
          </cell>
        </row>
        <row r="23">
          <cell r="D23" t="str">
            <v>Тункинский муниципальный район</v>
          </cell>
        </row>
        <row r="24">
          <cell r="D24" t="str">
            <v>Хоринский муниципальный район</v>
          </cell>
        </row>
      </sheetData>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opulace"/>
      <sheetName val="modInstruction"/>
      <sheetName val="modRevenue"/>
      <sheetName val="modSheetTitle"/>
      <sheetName val="modServiceAPI"/>
      <sheetName val="modCommandButton"/>
      <sheetName val="modHyp"/>
      <sheetName val="modfrmURL"/>
      <sheetName val="modDocs"/>
      <sheetName val="modVLDProvLIST_MO"/>
      <sheetName val="modVLDProv"/>
      <sheetName val="Инструкция"/>
      <sheetName val="Лог обновления"/>
      <sheetName val="Титульный"/>
      <sheetName val="modCheckCyan"/>
      <sheetName val="Библиотека документов"/>
      <sheetName val="До 670 кВт"/>
      <sheetName val="от 670 кВт до 10 МВт"/>
      <sheetName val="сверх 10 МВт"/>
      <sheetName val="Сетевые организации"/>
      <sheetName val="modNetorg"/>
      <sheetName val="modPower"/>
      <sheetName val="Население"/>
      <sheetName val="modСheckDeliveryPoint"/>
      <sheetName val="Точки поставки"/>
      <sheetName val="Эталоны"/>
      <sheetName val="PATTERN_COSTS"/>
      <sheetName val="Тарифы"/>
      <sheetName val="Объемы"/>
      <sheetName val="Цены"/>
      <sheetName val="Прочие исходные данные"/>
      <sheetName val="modUncontrolledExpenses"/>
      <sheetName val="Ключевая ставка ЦБ"/>
      <sheetName val="modKeyRate"/>
      <sheetName val="Неподк. расходы"/>
      <sheetName val="Выпадающие доходы"/>
      <sheetName val="План выручки Население"/>
      <sheetName val="Средневзвешенные цены"/>
      <sheetName val="План выручки Прочие и Сети"/>
      <sheetName val="Откл. стоимости для Населения"/>
      <sheetName val="Эталонная выручка"/>
      <sheetName val="СН 2023"/>
      <sheetName val="Анализ изменения СН"/>
      <sheetName val="Комментарии"/>
      <sheetName val="modfrmReestr"/>
      <sheetName val="modReestr"/>
      <sheetName val="REESTR_MO"/>
      <sheetName val="REESTR_LOCATION"/>
      <sheetName val="REESTR_STREET"/>
      <sheetName val="REESTR_ORG"/>
      <sheetName val="modPass"/>
      <sheetName val="Проверка"/>
      <sheetName val="modfrmDocumentPicker"/>
      <sheetName val="modDocumentsAPI"/>
      <sheetName val="SELECTED_DOCS"/>
      <sheetName val="DOCS_DEPENDENCY"/>
      <sheetName val="tech"/>
      <sheetName val="TECHSHEET"/>
      <sheetName val="modGetGeoBase"/>
      <sheetName val="modVLDProvGeneralProc"/>
      <sheetName val="modfrmRegion"/>
      <sheetName val="modUpdTemplMain"/>
      <sheetName val="modfrmCheckUpdates"/>
      <sheetName val="modIHLCommandBar"/>
      <sheetName val="modGeneralProcedures"/>
      <sheetName val="modInfo"/>
      <sheetName val="modHLIcons"/>
      <sheetName val="modfrmDateChoose"/>
      <sheetName val="modSheetLog"/>
      <sheetName val="modfrmDOCSPicker"/>
      <sheetName val="modDocsComsA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row r="5">
          <cell r="E5" t="str">
            <v>Республика Бурятия</v>
          </cell>
        </row>
        <row r="8">
          <cell r="E8" t="str">
            <v>2023</v>
          </cell>
        </row>
        <row r="13">
          <cell r="K13" t="str">
            <v>01.03.2022</v>
          </cell>
        </row>
        <row r="23">
          <cell r="E23" t="str">
            <v>нет</v>
          </cell>
        </row>
        <row r="25">
          <cell r="E25" t="str">
            <v>нет</v>
          </cell>
        </row>
      </sheetData>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row r="62">
          <cell r="B62" t="str">
            <v>Межселенные территории Еравнинского муниципального района, кроме территорий сельских поселений</v>
          </cell>
        </row>
        <row r="63">
          <cell r="B63" t="str">
            <v>СП Гундинское</v>
          </cell>
        </row>
        <row r="64">
          <cell r="B64" t="str">
            <v>СП Исингинское</v>
          </cell>
        </row>
        <row r="65">
          <cell r="B65" t="str">
            <v>СП Комсомольское</v>
          </cell>
        </row>
        <row r="66">
          <cell r="B66" t="str">
            <v>СП Кондинское</v>
          </cell>
        </row>
        <row r="67">
          <cell r="B67" t="str">
            <v>СП Озерное</v>
          </cell>
        </row>
        <row r="68">
          <cell r="B68" t="str">
            <v>СП Сосново-Озерское</v>
          </cell>
        </row>
        <row r="69">
          <cell r="B69" t="str">
            <v>СП Тужинкинское</v>
          </cell>
        </row>
        <row r="70">
          <cell r="B70" t="str">
            <v>СП Тулдунское</v>
          </cell>
        </row>
        <row r="71">
          <cell r="B71" t="str">
            <v>СП Улхасааское</v>
          </cell>
        </row>
        <row r="72">
          <cell r="B72" t="str">
            <v>СП Ульдургинское</v>
          </cell>
        </row>
        <row r="73">
          <cell r="B73" t="str">
            <v>СП Усть-Эгитуйское</v>
          </cell>
        </row>
        <row r="74">
          <cell r="B74" t="str">
            <v>СП Целинное</v>
          </cell>
        </row>
        <row r="75">
          <cell r="B75" t="str">
            <v>СП Ширингинское</v>
          </cell>
        </row>
        <row r="76">
          <cell r="B76" t="str">
            <v>СП Эгитуйское</v>
          </cell>
        </row>
      </sheetData>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row r="13">
          <cell r="F13" t="str">
            <v>энергоснабжение</v>
          </cell>
        </row>
        <row r="14">
          <cell r="F14" t="str">
            <v>купли-продажи</v>
          </cell>
        </row>
        <row r="15">
          <cell r="F15" t="str">
            <v>государственный контракт</v>
          </cell>
        </row>
        <row r="16">
          <cell r="F16" t="str">
            <v>контракт на энергоснабжение</v>
          </cell>
        </row>
        <row r="17">
          <cell r="F17" t="str">
            <v>муниципальный контракт</v>
          </cell>
        </row>
      </sheetData>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Д Прил 1"/>
      <sheetName val="Корректировка с коммент"/>
      <sheetName val="Перечень корректировок"/>
      <sheetName val="Кэш покварт было-стало"/>
      <sheetName val="было-стало (v 4"/>
    </sheetNames>
    <sheetDataSet>
      <sheetData sheetId="0" refreshError="1"/>
      <sheetData sheetId="1" refreshError="1"/>
      <sheetData sheetId="2" refreshError="1"/>
      <sheetData sheetId="3" refreshError="1"/>
      <sheetData sheetId="4"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Prov"/>
      <sheetName val="Инструкция"/>
      <sheetName val="Лог обновления"/>
      <sheetName val="Титульный"/>
      <sheetName val="Справочник ГТП"/>
      <sheetName val="Январь"/>
      <sheetName val="Февраль"/>
      <sheetName val="Март"/>
      <sheetName val="Апрель"/>
      <sheetName val="Май"/>
      <sheetName val="Июнь"/>
      <sheetName val="Июль"/>
      <sheetName val="Август"/>
      <sheetName val="Сентябрь"/>
      <sheetName val="Октябрь"/>
      <sheetName val="Ноябрь"/>
      <sheetName val="Декабрь"/>
      <sheetName val="I квартал"/>
      <sheetName val="II квартал"/>
      <sheetName val="III квартал"/>
      <sheetName val="IV квартал"/>
      <sheetName val="Год"/>
      <sheetName val="Ф9"/>
      <sheetName val="Ф10"/>
      <sheetName val="Комментарии"/>
      <sheetName val="Проверка"/>
      <sheetName val="et_union_ver"/>
      <sheetName val="et_union_hor"/>
      <sheetName val="modReestr"/>
      <sheetName val="modfrmReestr"/>
      <sheetName val="modfrmReestrGTP"/>
      <sheetName val="TEHSHEET"/>
      <sheetName val="AllSheetsInThisWorkbook"/>
      <sheetName val="modInstruction"/>
      <sheetName val="modUpdTemplMain"/>
      <sheetName val="modfrmCheckUpdates"/>
      <sheetName val="REESTR_GTP"/>
      <sheetName val="REESTR_CONSUMERS"/>
      <sheetName val="modClassifierValidate"/>
      <sheetName val="modHyp"/>
      <sheetName val="modList01"/>
      <sheetName val="modList00"/>
      <sheetName val="modList02"/>
    </sheetNames>
    <sheetDataSet>
      <sheetData sheetId="0"/>
      <sheetData sheetId="1"/>
      <sheetData sheetId="2"/>
      <sheetData sheetId="3">
        <row r="9">
          <cell r="F9">
            <v>2015</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2008 -2010"/>
      <sheetName val="свод"/>
      <sheetName val="DATA"/>
      <sheetName val="FST5"/>
      <sheetName val="План на 2008-2010(13.6)"/>
    </sheetNames>
    <sheetDataSet>
      <sheetData sheetId="0"/>
      <sheetData sheetId="1">
        <row r="13">
          <cell r="G13">
            <v>2592878.8413</v>
          </cell>
          <cell r="J13">
            <v>2916988.6964625004</v>
          </cell>
          <cell r="L13">
            <v>2916988.6964625004</v>
          </cell>
          <cell r="N13">
            <v>0</v>
          </cell>
          <cell r="P13">
            <v>2314815.2607</v>
          </cell>
          <cell r="T13">
            <v>3062256.1638279594</v>
          </cell>
          <cell r="V13">
            <v>3281612.283520313</v>
          </cell>
          <cell r="AD13">
            <v>3390027.8650152627</v>
          </cell>
          <cell r="AF13">
            <v>3760727.6769142784</v>
          </cell>
        </row>
        <row r="14">
          <cell r="G14">
            <v>3415.06</v>
          </cell>
          <cell r="J14">
            <v>3415.06</v>
          </cell>
          <cell r="L14">
            <v>3415.06</v>
          </cell>
          <cell r="N14">
            <v>0</v>
          </cell>
          <cell r="P14">
            <v>2713.2939999999999</v>
          </cell>
          <cell r="T14">
            <v>3186.7837</v>
          </cell>
          <cell r="V14">
            <v>3415.06</v>
          </cell>
          <cell r="AD14">
            <v>3078.4331000000002</v>
          </cell>
          <cell r="AF14">
            <v>3415.06</v>
          </cell>
        </row>
        <row r="15">
          <cell r="G15">
            <v>75.924840011595705</v>
          </cell>
          <cell r="H15">
            <v>1.125</v>
          </cell>
          <cell r="I15">
            <v>1.125</v>
          </cell>
          <cell r="J15">
            <v>85.415445013045172</v>
          </cell>
          <cell r="L15">
            <v>85.415445013045172</v>
          </cell>
          <cell r="N15">
            <v>0</v>
          </cell>
          <cell r="P15">
            <v>85.313838481933772</v>
          </cell>
          <cell r="R15">
            <v>1.125</v>
          </cell>
          <cell r="S15">
            <v>1.125</v>
          </cell>
          <cell r="T15">
            <v>96.092375639675822</v>
          </cell>
          <cell r="V15">
            <v>96.092375639675822</v>
          </cell>
          <cell r="AB15">
            <v>1.1459999999999999</v>
          </cell>
          <cell r="AC15">
            <v>1.1459999999999999</v>
          </cell>
          <cell r="AD15">
            <v>110.12186248306848</v>
          </cell>
          <cell r="AF15">
            <v>110.12186248306848</v>
          </cell>
        </row>
        <row r="16">
          <cell r="G16">
            <v>441244.07010000001</v>
          </cell>
          <cell r="J16">
            <v>498626.78195000003</v>
          </cell>
          <cell r="L16">
            <v>498626.78195000003</v>
          </cell>
          <cell r="N16">
            <v>0</v>
          </cell>
          <cell r="P16">
            <v>471301.58520000003</v>
          </cell>
          <cell r="T16">
            <v>408540.78937716177</v>
          </cell>
          <cell r="V16">
            <v>414259.06577099999</v>
          </cell>
          <cell r="AD16">
            <v>439728.41243762907</v>
          </cell>
          <cell r="AF16">
            <v>448708.99645461503</v>
          </cell>
        </row>
        <row r="17">
          <cell r="G17">
            <v>94127.332399999999</v>
          </cell>
          <cell r="H17">
            <v>1.1970000000000001</v>
          </cell>
          <cell r="I17">
            <v>1.1970000000000001</v>
          </cell>
          <cell r="J17">
            <v>117194.9013</v>
          </cell>
          <cell r="L17">
            <v>117194.9013</v>
          </cell>
          <cell r="N17">
            <v>0</v>
          </cell>
          <cell r="P17">
            <v>90711.414799999999</v>
          </cell>
          <cell r="R17">
            <v>0</v>
          </cell>
          <cell r="S17">
            <v>0</v>
          </cell>
          <cell r="T17">
            <v>0</v>
          </cell>
          <cell r="V17">
            <v>0</v>
          </cell>
          <cell r="AB17">
            <v>0</v>
          </cell>
          <cell r="AC17">
            <v>0</v>
          </cell>
          <cell r="AD17">
            <v>0</v>
          </cell>
          <cell r="AF17">
            <v>0</v>
          </cell>
        </row>
        <row r="18">
          <cell r="G18">
            <v>345199.5857</v>
          </cell>
          <cell r="J18">
            <v>379757.25185</v>
          </cell>
          <cell r="L18">
            <v>379757.25185</v>
          </cell>
          <cell r="N18">
            <v>0</v>
          </cell>
          <cell r="P18">
            <v>379249</v>
          </cell>
          <cell r="T18">
            <v>406933.12737716176</v>
          </cell>
          <cell r="V18">
            <v>412651.40377099998</v>
          </cell>
          <cell r="AD18">
            <v>438189.78193762904</v>
          </cell>
          <cell r="AF18">
            <v>447170.365954615</v>
          </cell>
        </row>
        <row r="19">
          <cell r="G19">
            <v>273999.67170000001</v>
          </cell>
          <cell r="H19">
            <v>1.093</v>
          </cell>
          <cell r="I19">
            <v>1.093</v>
          </cell>
          <cell r="J19">
            <v>299657.34860000003</v>
          </cell>
          <cell r="L19">
            <v>299657.34860000003</v>
          </cell>
          <cell r="N19">
            <v>0</v>
          </cell>
          <cell r="P19">
            <v>299482</v>
          </cell>
          <cell r="R19">
            <v>1.0920000000000001</v>
          </cell>
          <cell r="S19">
            <v>1.0920000000000001</v>
          </cell>
          <cell r="T19">
            <v>327104.7071</v>
          </cell>
          <cell r="V19">
            <v>327104.7071</v>
          </cell>
          <cell r="AB19">
            <v>1.089</v>
          </cell>
          <cell r="AC19">
            <v>1.089</v>
          </cell>
          <cell r="AD19">
            <v>356063.13400000002</v>
          </cell>
          <cell r="AF19">
            <v>356063.13400000002</v>
          </cell>
        </row>
        <row r="20">
          <cell r="G20">
            <v>71199.914000000004</v>
          </cell>
          <cell r="J20">
            <v>80099.903250000003</v>
          </cell>
          <cell r="L20">
            <v>80099.903250000003</v>
          </cell>
          <cell r="N20">
            <v>0</v>
          </cell>
          <cell r="P20">
            <v>79767</v>
          </cell>
          <cell r="T20">
            <v>79828.420277161727</v>
          </cell>
          <cell r="V20">
            <v>85546.696671000012</v>
          </cell>
          <cell r="AD20">
            <v>82126.647937629037</v>
          </cell>
          <cell r="AF20">
            <v>91107.231954614996</v>
          </cell>
        </row>
        <row r="21">
          <cell r="G21">
            <v>92.9</v>
          </cell>
          <cell r="J21">
            <v>92.9</v>
          </cell>
          <cell r="L21">
            <v>92.9</v>
          </cell>
          <cell r="N21">
            <v>0</v>
          </cell>
          <cell r="P21">
            <v>92.9</v>
          </cell>
          <cell r="T21">
            <v>86.690200000000004</v>
          </cell>
          <cell r="V21">
            <v>92.9</v>
          </cell>
          <cell r="AD21">
            <v>83.742699999999999</v>
          </cell>
          <cell r="AF21">
            <v>92.9</v>
          </cell>
        </row>
        <row r="22">
          <cell r="G22">
            <v>76.641457481162533</v>
          </cell>
          <cell r="H22">
            <v>1.125</v>
          </cell>
          <cell r="I22">
            <v>1.125</v>
          </cell>
          <cell r="J22">
            <v>86.221639666307851</v>
          </cell>
          <cell r="L22">
            <v>86.221639666307851</v>
          </cell>
          <cell r="N22">
            <v>0</v>
          </cell>
          <cell r="P22">
            <v>85.863293864370277</v>
          </cell>
          <cell r="R22">
            <v>1.0680000000000001</v>
          </cell>
          <cell r="S22">
            <v>1.0680000000000001</v>
          </cell>
          <cell r="T22">
            <v>92.084711163616788</v>
          </cell>
          <cell r="V22">
            <v>92.084711163616788</v>
          </cell>
          <cell r="AB22">
            <v>1.0649999999999999</v>
          </cell>
          <cell r="AC22">
            <v>1.0649999999999999</v>
          </cell>
          <cell r="AD22">
            <v>98.07021738925188</v>
          </cell>
          <cell r="AF22">
            <v>98.07021738925188</v>
          </cell>
        </row>
        <row r="23">
          <cell r="G23">
            <v>1917.152</v>
          </cell>
          <cell r="H23">
            <v>0.90200000000000002</v>
          </cell>
          <cell r="I23">
            <v>0.90200000000000002</v>
          </cell>
          <cell r="J23">
            <v>1674.6288</v>
          </cell>
          <cell r="L23">
            <v>1674.6288</v>
          </cell>
          <cell r="N23">
            <v>0</v>
          </cell>
          <cell r="P23">
            <v>1341.1704</v>
          </cell>
          <cell r="R23">
            <v>0.99399999999999999</v>
          </cell>
          <cell r="S23">
            <v>0.99399999999999999</v>
          </cell>
          <cell r="T23">
            <v>1607.662</v>
          </cell>
          <cell r="V23">
            <v>1607.662</v>
          </cell>
          <cell r="AB23">
            <v>0.98599999999999999</v>
          </cell>
          <cell r="AC23">
            <v>0.98599999999999999</v>
          </cell>
          <cell r="AD23">
            <v>1538.6305</v>
          </cell>
          <cell r="AF23">
            <v>1538.6305</v>
          </cell>
        </row>
        <row r="24">
          <cell r="G24">
            <v>3034122.9114000001</v>
          </cell>
          <cell r="J24">
            <v>3415615.4784125006</v>
          </cell>
          <cell r="L24">
            <v>3415615.4784125006</v>
          </cell>
          <cell r="N24">
            <v>0</v>
          </cell>
          <cell r="P24">
            <v>2786116.8459000001</v>
          </cell>
          <cell r="T24">
            <v>3470796.9532051212</v>
          </cell>
          <cell r="V24">
            <v>3695871.349291313</v>
          </cell>
          <cell r="AD24">
            <v>3829756.2774528917</v>
          </cell>
          <cell r="AF24">
            <v>4209436.6733688936</v>
          </cell>
        </row>
        <row r="28">
          <cell r="G28">
            <v>0</v>
          </cell>
          <cell r="J28">
            <v>0</v>
          </cell>
          <cell r="L28">
            <v>0</v>
          </cell>
          <cell r="N28">
            <v>0</v>
          </cell>
          <cell r="P28">
            <v>0</v>
          </cell>
          <cell r="T28">
            <v>0</v>
          </cell>
          <cell r="V28">
            <v>0</v>
          </cell>
          <cell r="AD28">
            <v>0</v>
          </cell>
          <cell r="AF28">
            <v>0</v>
          </cell>
          <cell r="AL28">
            <v>-91152</v>
          </cell>
        </row>
        <row r="29">
          <cell r="G29">
            <v>0</v>
          </cell>
          <cell r="L29">
            <v>0</v>
          </cell>
          <cell r="N29">
            <v>0</v>
          </cell>
          <cell r="P29">
            <v>0</v>
          </cell>
          <cell r="V29">
            <v>0</v>
          </cell>
          <cell r="AF29">
            <v>0</v>
          </cell>
        </row>
        <row r="30">
          <cell r="G30">
            <v>0</v>
          </cell>
          <cell r="H30">
            <v>1.07</v>
          </cell>
          <cell r="I30">
            <v>1.1200000000000001</v>
          </cell>
          <cell r="J30">
            <v>0</v>
          </cell>
          <cell r="L30">
            <v>0</v>
          </cell>
          <cell r="N30">
            <v>0</v>
          </cell>
          <cell r="P30">
            <v>0</v>
          </cell>
          <cell r="R30">
            <v>1.0680000000000001</v>
          </cell>
          <cell r="S30">
            <v>1.125</v>
          </cell>
          <cell r="T30">
            <v>0</v>
          </cell>
          <cell r="V30">
            <v>0</v>
          </cell>
          <cell r="AB30">
            <v>1.0649999999999999</v>
          </cell>
          <cell r="AC30">
            <v>1.135</v>
          </cell>
          <cell r="AD30">
            <v>0</v>
          </cell>
          <cell r="AF30">
            <v>0</v>
          </cell>
        </row>
        <row r="31">
          <cell r="G31">
            <v>35347.699999999997</v>
          </cell>
          <cell r="H31">
            <v>1.125</v>
          </cell>
          <cell r="I31">
            <v>1.125</v>
          </cell>
          <cell r="J31">
            <v>39766.162499999999</v>
          </cell>
          <cell r="L31">
            <v>39766.162499999999</v>
          </cell>
          <cell r="N31">
            <v>0</v>
          </cell>
          <cell r="P31">
            <v>41277.300000000003</v>
          </cell>
          <cell r="R31">
            <v>1.125</v>
          </cell>
          <cell r="S31">
            <v>1.125</v>
          </cell>
          <cell r="T31">
            <v>44736.932812499996</v>
          </cell>
          <cell r="V31">
            <v>44736.932812499996</v>
          </cell>
          <cell r="AB31">
            <v>1.1459999999999999</v>
          </cell>
          <cell r="AC31">
            <v>1.1459999999999999</v>
          </cell>
          <cell r="AD31">
            <v>51268.525003124989</v>
          </cell>
          <cell r="AF31">
            <v>51268.525003124989</v>
          </cell>
        </row>
        <row r="32">
          <cell r="G32">
            <v>596365.5</v>
          </cell>
          <cell r="H32">
            <v>1.07</v>
          </cell>
          <cell r="I32">
            <v>1.07</v>
          </cell>
          <cell r="J32">
            <v>638111.08500000008</v>
          </cell>
          <cell r="L32">
            <v>638111.08500000008</v>
          </cell>
          <cell r="N32">
            <v>0</v>
          </cell>
          <cell r="P32">
            <v>671701.70239999995</v>
          </cell>
          <cell r="R32">
            <v>1.0680000000000001</v>
          </cell>
          <cell r="S32">
            <v>1.0680000000000001</v>
          </cell>
          <cell r="T32">
            <v>681502.63878000015</v>
          </cell>
          <cell r="V32">
            <v>681502.63878000015</v>
          </cell>
          <cell r="AB32">
            <v>1.0649999999999999</v>
          </cell>
          <cell r="AC32">
            <v>1.0649999999999999</v>
          </cell>
          <cell r="AD32">
            <v>725800.31030070013</v>
          </cell>
          <cell r="AF32">
            <v>725800.31030070013</v>
          </cell>
        </row>
        <row r="33">
          <cell r="G33">
            <v>147438.9</v>
          </cell>
          <cell r="H33">
            <v>1.07</v>
          </cell>
          <cell r="I33">
            <v>1.07</v>
          </cell>
          <cell r="J33">
            <v>157759.62299999999</v>
          </cell>
          <cell r="L33">
            <v>157759.62299999999</v>
          </cell>
          <cell r="N33">
            <v>0</v>
          </cell>
          <cell r="P33">
            <v>177275.1862</v>
          </cell>
          <cell r="R33">
            <v>1.0680000000000001</v>
          </cell>
          <cell r="S33">
            <v>1.0680000000000001</v>
          </cell>
          <cell r="T33">
            <v>168487.27736400001</v>
          </cell>
          <cell r="V33">
            <v>168487.27736400001</v>
          </cell>
          <cell r="AB33">
            <v>1.0649999999999999</v>
          </cell>
          <cell r="AC33">
            <v>1.0649999999999999</v>
          </cell>
          <cell r="AD33">
            <v>179438.95039265999</v>
          </cell>
          <cell r="AF33">
            <v>179438.95039265999</v>
          </cell>
        </row>
        <row r="34">
          <cell r="G34">
            <v>215442.5</v>
          </cell>
          <cell r="H34">
            <v>1.02</v>
          </cell>
          <cell r="I34">
            <v>1.07</v>
          </cell>
          <cell r="J34">
            <v>219751.35</v>
          </cell>
          <cell r="L34">
            <v>230523.47500000001</v>
          </cell>
          <cell r="N34">
            <v>0</v>
          </cell>
          <cell r="P34">
            <v>257959.39499999999</v>
          </cell>
          <cell r="R34">
            <v>1.02</v>
          </cell>
          <cell r="S34">
            <v>1.0680000000000001</v>
          </cell>
          <cell r="T34">
            <v>235133.94450000001</v>
          </cell>
          <cell r="V34">
            <v>246199.07130000001</v>
          </cell>
          <cell r="AB34">
            <v>1.02</v>
          </cell>
          <cell r="AC34">
            <v>1.0649999999999999</v>
          </cell>
          <cell r="AD34">
            <v>251123.05272600002</v>
          </cell>
          <cell r="AF34">
            <v>262202.01093450002</v>
          </cell>
        </row>
        <row r="35">
          <cell r="G35">
            <v>585454.30000000005</v>
          </cell>
          <cell r="H35">
            <v>1.07</v>
          </cell>
          <cell r="I35">
            <v>1.07</v>
          </cell>
          <cell r="J35">
            <v>626436.10100000014</v>
          </cell>
          <cell r="L35">
            <v>626436.10100000014</v>
          </cell>
          <cell r="N35">
            <v>0</v>
          </cell>
          <cell r="P35">
            <v>629223.31799999997</v>
          </cell>
          <cell r="R35">
            <v>1.0680000000000001</v>
          </cell>
          <cell r="S35">
            <v>1.0680000000000001</v>
          </cell>
          <cell r="T35">
            <v>625265.19240000006</v>
          </cell>
          <cell r="V35">
            <v>625265.19240000006</v>
          </cell>
          <cell r="AB35">
            <v>1.0649999999999999</v>
          </cell>
          <cell r="AC35">
            <v>1.0649999999999999</v>
          </cell>
          <cell r="AD35">
            <v>623508.82949999999</v>
          </cell>
          <cell r="AF35">
            <v>623508.82949999999</v>
          </cell>
        </row>
        <row r="36">
          <cell r="G36">
            <v>0</v>
          </cell>
          <cell r="N36">
            <v>0</v>
          </cell>
          <cell r="P36">
            <v>98349.4</v>
          </cell>
        </row>
        <row r="37">
          <cell r="G37">
            <v>27869</v>
          </cell>
          <cell r="N37">
            <v>0</v>
          </cell>
          <cell r="P37">
            <v>0</v>
          </cell>
        </row>
        <row r="38">
          <cell r="G38">
            <v>309045.09999999998</v>
          </cell>
          <cell r="J38">
            <v>306977.75700000004</v>
          </cell>
          <cell r="L38">
            <v>329127.75700000004</v>
          </cell>
          <cell r="N38">
            <v>0</v>
          </cell>
          <cell r="P38">
            <v>506097.33400000003</v>
          </cell>
          <cell r="T38">
            <v>327852.24447600002</v>
          </cell>
          <cell r="V38">
            <v>350002.24447600002</v>
          </cell>
          <cell r="AD38">
            <v>349162.64036694</v>
          </cell>
          <cell r="AF38">
            <v>371312.64036694</v>
          </cell>
        </row>
        <row r="39">
          <cell r="G39">
            <v>22150</v>
          </cell>
          <cell r="H39">
            <v>1.07</v>
          </cell>
          <cell r="I39">
            <v>1.07</v>
          </cell>
          <cell r="J39">
            <v>0</v>
          </cell>
          <cell r="L39">
            <v>22150</v>
          </cell>
          <cell r="N39">
            <v>0</v>
          </cell>
          <cell r="P39">
            <v>257027</v>
          </cell>
          <cell r="R39">
            <v>1.0680000000000001</v>
          </cell>
          <cell r="S39">
            <v>1.0680000000000001</v>
          </cell>
          <cell r="T39">
            <v>0</v>
          </cell>
          <cell r="V39">
            <v>22150</v>
          </cell>
          <cell r="AB39">
            <v>1.0649999999999999</v>
          </cell>
          <cell r="AC39">
            <v>1.0649999999999999</v>
          </cell>
          <cell r="AD39">
            <v>0</v>
          </cell>
          <cell r="AF39">
            <v>22150</v>
          </cell>
        </row>
        <row r="41">
          <cell r="G41">
            <v>22150</v>
          </cell>
          <cell r="H41">
            <v>0</v>
          </cell>
          <cell r="I41">
            <v>1</v>
          </cell>
          <cell r="J41">
            <v>0</v>
          </cell>
          <cell r="L41">
            <v>22150</v>
          </cell>
          <cell r="N41">
            <v>0</v>
          </cell>
          <cell r="P41">
            <v>257027</v>
          </cell>
          <cell r="R41">
            <v>0</v>
          </cell>
          <cell r="S41">
            <v>1</v>
          </cell>
          <cell r="T41">
            <v>0</v>
          </cell>
          <cell r="V41">
            <v>22150</v>
          </cell>
          <cell r="AB41">
            <v>0</v>
          </cell>
          <cell r="AC41">
            <v>1</v>
          </cell>
          <cell r="AD41">
            <v>0</v>
          </cell>
          <cell r="AF41">
            <v>22150</v>
          </cell>
        </row>
        <row r="42">
          <cell r="G42">
            <v>253111.3</v>
          </cell>
          <cell r="H42">
            <v>1.07</v>
          </cell>
          <cell r="I42">
            <v>1.07</v>
          </cell>
          <cell r="J42">
            <v>270829.09100000001</v>
          </cell>
          <cell r="L42">
            <v>270829.09100000001</v>
          </cell>
          <cell r="N42">
            <v>0</v>
          </cell>
          <cell r="P42">
            <v>138461.86799999999</v>
          </cell>
          <cell r="R42">
            <v>1.0680000000000001</v>
          </cell>
          <cell r="S42">
            <v>1.0680000000000001</v>
          </cell>
          <cell r="T42">
            <v>289245.46918800002</v>
          </cell>
          <cell r="V42">
            <v>289245.46918800002</v>
          </cell>
          <cell r="AB42">
            <v>1.0649999999999999</v>
          </cell>
          <cell r="AC42">
            <v>1.0649999999999999</v>
          </cell>
          <cell r="AD42">
            <v>308046.42468522</v>
          </cell>
          <cell r="AF42">
            <v>308046.42468522</v>
          </cell>
        </row>
        <row r="43">
          <cell r="G43">
            <v>33783.800000000003</v>
          </cell>
          <cell r="H43">
            <v>1.07</v>
          </cell>
          <cell r="I43">
            <v>1.07</v>
          </cell>
          <cell r="J43">
            <v>36148.666000000005</v>
          </cell>
          <cell r="L43">
            <v>36148.666000000005</v>
          </cell>
          <cell r="N43">
            <v>0</v>
          </cell>
          <cell r="P43">
            <v>110608.466</v>
          </cell>
          <cell r="R43">
            <v>1.0680000000000001</v>
          </cell>
          <cell r="S43">
            <v>1.0680000000000001</v>
          </cell>
          <cell r="T43">
            <v>38606.775288000004</v>
          </cell>
          <cell r="V43">
            <v>38606.775288000004</v>
          </cell>
          <cell r="AB43">
            <v>1.0649999999999999</v>
          </cell>
          <cell r="AC43">
            <v>1.0649999999999999</v>
          </cell>
          <cell r="AD43">
            <v>41116.215681720001</v>
          </cell>
          <cell r="AF43">
            <v>41116.215681720001</v>
          </cell>
        </row>
        <row r="44">
          <cell r="G44">
            <v>1861225</v>
          </cell>
          <cell r="J44">
            <v>1988802.0785000001</v>
          </cell>
          <cell r="L44">
            <v>2021724.2035000001</v>
          </cell>
          <cell r="N44">
            <v>0</v>
          </cell>
          <cell r="P44">
            <v>2381883.6355999997</v>
          </cell>
          <cell r="T44">
            <v>2082978.2303325003</v>
          </cell>
          <cell r="V44">
            <v>2116193.3571325</v>
          </cell>
          <cell r="AD44">
            <v>2180302.308289425</v>
          </cell>
          <cell r="AF44">
            <v>2213531.2664979249</v>
          </cell>
        </row>
        <row r="46">
          <cell r="G46">
            <v>4895347.9113999996</v>
          </cell>
          <cell r="J46">
            <v>5404417.5569125004</v>
          </cell>
          <cell r="L46">
            <v>5437339.6819125004</v>
          </cell>
          <cell r="N46">
            <v>0</v>
          </cell>
          <cell r="P46">
            <v>5168000.4814999998</v>
          </cell>
          <cell r="T46">
            <v>5553775.1835376211</v>
          </cell>
          <cell r="V46">
            <v>5812064.7064238135</v>
          </cell>
          <cell r="AD46">
            <v>6010058.5857423171</v>
          </cell>
          <cell r="AF46">
            <v>6422967.9398668185</v>
          </cell>
        </row>
        <row r="48">
          <cell r="G48">
            <v>2877.4</v>
          </cell>
          <cell r="J48">
            <v>2878.04</v>
          </cell>
          <cell r="L48">
            <v>2878.04</v>
          </cell>
          <cell r="N48">
            <v>0</v>
          </cell>
          <cell r="P48">
            <v>2564.3090000000002</v>
          </cell>
          <cell r="T48">
            <v>2685.6603</v>
          </cell>
          <cell r="V48">
            <v>2878.04</v>
          </cell>
          <cell r="AD48">
            <v>2594.3478</v>
          </cell>
          <cell r="AF48">
            <v>2878.04</v>
          </cell>
        </row>
        <row r="50">
          <cell r="G50">
            <v>170.13094847431708</v>
          </cell>
          <cell r="J50">
            <v>187.78118292006019</v>
          </cell>
          <cell r="L50">
            <v>188.92509075316883</v>
          </cell>
          <cell r="N50">
            <v>0</v>
          </cell>
          <cell r="P50">
            <v>201.53579313179495</v>
          </cell>
          <cell r="T50">
            <v>206.79365828722348</v>
          </cell>
          <cell r="V50">
            <v>201.94523725951737</v>
          </cell>
          <cell r="AD50">
            <v>231.65970984084387</v>
          </cell>
          <cell r="AF50">
            <v>223.17160080703599</v>
          </cell>
        </row>
        <row r="51">
          <cell r="J51">
            <v>0</v>
          </cell>
          <cell r="L51">
            <v>0</v>
          </cell>
          <cell r="T51">
            <v>0</v>
          </cell>
          <cell r="V51">
            <v>0</v>
          </cell>
          <cell r="AD51">
            <v>0</v>
          </cell>
          <cell r="AF51">
            <v>0</v>
          </cell>
        </row>
        <row r="52">
          <cell r="J52">
            <v>0</v>
          </cell>
          <cell r="L52">
            <v>0</v>
          </cell>
          <cell r="T52">
            <v>0</v>
          </cell>
          <cell r="V52">
            <v>0</v>
          </cell>
          <cell r="AD52">
            <v>0</v>
          </cell>
          <cell r="AF52">
            <v>0</v>
          </cell>
        </row>
        <row r="53">
          <cell r="G53">
            <v>4895347.9113999996</v>
          </cell>
          <cell r="J53">
            <v>5404417.5569125004</v>
          </cell>
          <cell r="L53">
            <v>5437339.6819125004</v>
          </cell>
          <cell r="N53">
            <v>0</v>
          </cell>
          <cell r="P53">
            <v>5168000.4814999998</v>
          </cell>
          <cell r="T53">
            <v>5553775.1835376211</v>
          </cell>
          <cell r="V53">
            <v>5812064.7064238135</v>
          </cell>
          <cell r="AD53">
            <v>6010058.5857423171</v>
          </cell>
          <cell r="AF53">
            <v>6422967.9398668185</v>
          </cell>
        </row>
        <row r="54">
          <cell r="G54">
            <v>170.13094847431708</v>
          </cell>
          <cell r="J54">
            <v>187.78118292006019</v>
          </cell>
          <cell r="L54">
            <v>188.92509075316883</v>
          </cell>
          <cell r="N54">
            <v>0</v>
          </cell>
          <cell r="P54">
            <v>201.53579313179495</v>
          </cell>
          <cell r="T54">
            <v>206.79365828722348</v>
          </cell>
          <cell r="V54">
            <v>201.94523725951737</v>
          </cell>
          <cell r="AD54">
            <v>231.65970984084387</v>
          </cell>
          <cell r="AF54">
            <v>223.17160080703599</v>
          </cell>
        </row>
        <row r="55">
          <cell r="G55">
            <v>163.25450000000001</v>
          </cell>
        </row>
        <row r="56">
          <cell r="G56">
            <v>166.31489999999999</v>
          </cell>
        </row>
        <row r="58">
          <cell r="G58">
            <v>0</v>
          </cell>
          <cell r="H58">
            <v>1.1200000000000001</v>
          </cell>
          <cell r="I58">
            <v>1.1399999999999999</v>
          </cell>
          <cell r="J58">
            <v>0</v>
          </cell>
          <cell r="L58">
            <v>0</v>
          </cell>
          <cell r="R58">
            <v>1.0539000000000001</v>
          </cell>
          <cell r="S58">
            <v>1.1499999999999999</v>
          </cell>
          <cell r="T58">
            <v>0</v>
          </cell>
          <cell r="V58">
            <v>0</v>
          </cell>
          <cell r="AB58">
            <v>1.1788000000000001</v>
          </cell>
          <cell r="AC58">
            <v>1.18</v>
          </cell>
          <cell r="AD58">
            <v>0</v>
          </cell>
          <cell r="AF58">
            <v>0</v>
          </cell>
        </row>
        <row r="59">
          <cell r="G59">
            <v>168</v>
          </cell>
          <cell r="J59">
            <v>0</v>
          </cell>
          <cell r="T59">
            <v>0</v>
          </cell>
          <cell r="AD59">
            <v>0</v>
          </cell>
        </row>
        <row r="60">
          <cell r="G60">
            <v>171</v>
          </cell>
          <cell r="L60">
            <v>0</v>
          </cell>
          <cell r="V60">
            <v>0</v>
          </cell>
          <cell r="AF60">
            <v>0</v>
          </cell>
        </row>
        <row r="61">
          <cell r="G61">
            <v>0</v>
          </cell>
        </row>
      </sheetData>
      <sheetData sheetId="2"/>
      <sheetData sheetId="3"/>
      <sheetData sheetId="4">
        <row r="5">
          <cell r="G5">
            <v>2640748.6253999998</v>
          </cell>
          <cell r="L5">
            <v>4785545.3426999999</v>
          </cell>
        </row>
        <row r="6">
          <cell r="G6">
            <v>2606781.1754000001</v>
          </cell>
          <cell r="L6">
            <v>370044.15610000002</v>
          </cell>
        </row>
        <row r="7">
          <cell r="G7">
            <v>2606781.1754000001</v>
          </cell>
          <cell r="L7">
            <v>0</v>
          </cell>
        </row>
        <row r="8">
          <cell r="G8">
            <v>3415.06</v>
          </cell>
          <cell r="L8">
            <v>370044.15610000002</v>
          </cell>
        </row>
        <row r="9">
          <cell r="G9">
            <v>763.3193</v>
          </cell>
        </row>
        <row r="10">
          <cell r="G10">
            <v>0</v>
          </cell>
        </row>
        <row r="11">
          <cell r="G11">
            <v>0</v>
          </cell>
        </row>
        <row r="12">
          <cell r="L12">
            <v>1751422.4313000001</v>
          </cell>
        </row>
        <row r="13">
          <cell r="L13">
            <v>1344545.2035999999</v>
          </cell>
        </row>
        <row r="14">
          <cell r="L14">
            <v>354996.22769999999</v>
          </cell>
        </row>
        <row r="15">
          <cell r="L15">
            <v>0</v>
          </cell>
        </row>
        <row r="16">
          <cell r="G16">
            <v>33967.449999999997</v>
          </cell>
          <cell r="L16">
            <v>-51881</v>
          </cell>
        </row>
        <row r="17">
          <cell r="G17">
            <v>427737.61379999999</v>
          </cell>
          <cell r="L17">
            <v>0</v>
          </cell>
        </row>
        <row r="18">
          <cell r="G18">
            <v>112467.4618</v>
          </cell>
          <cell r="L18">
            <v>2664078.7552999998</v>
          </cell>
        </row>
        <row r="19">
          <cell r="G19">
            <v>186241.8</v>
          </cell>
          <cell r="L19">
            <v>759.43820000000005</v>
          </cell>
        </row>
        <row r="20">
          <cell r="L20">
            <v>2877.4</v>
          </cell>
        </row>
        <row r="21">
          <cell r="G21">
            <v>1088343.3754</v>
          </cell>
          <cell r="L21">
            <v>3507.96</v>
          </cell>
        </row>
        <row r="22">
          <cell r="L22">
            <v>3415.06</v>
          </cell>
        </row>
        <row r="23">
          <cell r="G23">
            <v>435258.14059999998</v>
          </cell>
          <cell r="L23">
            <v>92.9</v>
          </cell>
        </row>
        <row r="24">
          <cell r="G24">
            <v>96038.128500000006</v>
          </cell>
        </row>
        <row r="25">
          <cell r="G25">
            <v>337309.25449999998</v>
          </cell>
        </row>
        <row r="26">
          <cell r="G26">
            <v>266396.89240000001</v>
          </cell>
        </row>
        <row r="27">
          <cell r="G27">
            <v>70912.362099999998</v>
          </cell>
        </row>
        <row r="28">
          <cell r="G28">
            <v>92.9</v>
          </cell>
        </row>
        <row r="29">
          <cell r="G29">
            <v>1910.7575999999999</v>
          </cell>
        </row>
        <row r="30">
          <cell r="G30">
            <v>653085.23479999998</v>
          </cell>
        </row>
        <row r="32">
          <cell r="G32">
            <v>4455538.8764000004</v>
          </cell>
        </row>
        <row r="33">
          <cell r="G33">
            <v>0</v>
          </cell>
        </row>
        <row r="34">
          <cell r="G34">
            <v>0</v>
          </cell>
        </row>
        <row r="35">
          <cell r="G35">
            <v>4455538.8764000004</v>
          </cell>
        </row>
        <row r="37">
          <cell r="G37">
            <v>0</v>
          </cell>
        </row>
        <row r="39">
          <cell r="G39">
            <v>0</v>
          </cell>
        </row>
        <row r="40">
          <cell r="G40">
            <v>245223.42920000001</v>
          </cell>
        </row>
        <row r="41">
          <cell r="G41">
            <v>22847.452600000001</v>
          </cell>
        </row>
        <row r="42">
          <cell r="G42">
            <v>268070.88179999997</v>
          </cell>
        </row>
        <row r="43">
          <cell r="G43">
            <v>-63000</v>
          </cell>
        </row>
        <row r="45">
          <cell r="G45">
            <v>4786609.7582</v>
          </cell>
        </row>
        <row r="47">
          <cell r="G47">
            <v>2878.04</v>
          </cell>
        </row>
        <row r="49">
          <cell r="G49">
            <v>166.31489999999999</v>
          </cell>
        </row>
        <row r="52">
          <cell r="G52">
            <v>2181511.8366</v>
          </cell>
        </row>
        <row r="53">
          <cell r="G53">
            <v>2181211.8366</v>
          </cell>
        </row>
        <row r="54">
          <cell r="G54">
            <v>2181211.8366</v>
          </cell>
        </row>
        <row r="55">
          <cell r="G55">
            <v>2878.3049999999998</v>
          </cell>
        </row>
        <row r="56">
          <cell r="G56">
            <v>75.781099999999995</v>
          </cell>
        </row>
        <row r="57">
          <cell r="G57">
            <v>0</v>
          </cell>
        </row>
        <row r="58">
          <cell r="G58">
            <v>0</v>
          </cell>
        </row>
        <row r="59">
          <cell r="G59">
            <v>131.91990000000001</v>
          </cell>
        </row>
        <row r="60">
          <cell r="G60">
            <v>0</v>
          </cell>
        </row>
        <row r="61">
          <cell r="G61">
            <v>0</v>
          </cell>
        </row>
        <row r="63">
          <cell r="G63">
            <v>300</v>
          </cell>
        </row>
        <row r="64">
          <cell r="G64">
            <v>90744.3</v>
          </cell>
        </row>
        <row r="65">
          <cell r="G65">
            <v>23748</v>
          </cell>
        </row>
        <row r="66">
          <cell r="G66">
            <v>8254</v>
          </cell>
        </row>
        <row r="67">
          <cell r="G67">
            <v>2194857.6584000001</v>
          </cell>
        </row>
        <row r="68">
          <cell r="G68">
            <v>247035.1299</v>
          </cell>
        </row>
        <row r="70">
          <cell r="G70">
            <v>80796.429900000003</v>
          </cell>
        </row>
        <row r="71">
          <cell r="G71">
            <v>79218.810899999997</v>
          </cell>
        </row>
        <row r="72">
          <cell r="G72">
            <v>0</v>
          </cell>
        </row>
        <row r="73">
          <cell r="G73">
            <v>0</v>
          </cell>
        </row>
        <row r="74">
          <cell r="G74">
            <v>0</v>
          </cell>
        </row>
        <row r="75">
          <cell r="G75">
            <v>0</v>
          </cell>
        </row>
        <row r="77">
          <cell r="G77">
            <v>1577.6190999999999</v>
          </cell>
        </row>
        <row r="78">
          <cell r="G78">
            <v>166238.70000000001</v>
          </cell>
        </row>
        <row r="80">
          <cell r="G80">
            <v>4746150.9248000002</v>
          </cell>
        </row>
        <row r="81">
          <cell r="G81">
            <v>0</v>
          </cell>
        </row>
        <row r="82">
          <cell r="G82">
            <v>27869</v>
          </cell>
        </row>
        <row r="83">
          <cell r="G83">
            <v>4718281.9248000002</v>
          </cell>
        </row>
        <row r="85">
          <cell r="G85">
            <v>0</v>
          </cell>
        </row>
        <row r="87">
          <cell r="G87">
            <v>0</v>
          </cell>
        </row>
        <row r="88">
          <cell r="G88">
            <v>175297</v>
          </cell>
        </row>
        <row r="89">
          <cell r="G89">
            <v>1540</v>
          </cell>
        </row>
        <row r="90">
          <cell r="G90">
            <v>176837</v>
          </cell>
        </row>
        <row r="91">
          <cell r="G91">
            <v>4895118.9248000002</v>
          </cell>
        </row>
        <row r="93">
          <cell r="G93">
            <v>2597.848</v>
          </cell>
        </row>
        <row r="94">
          <cell r="G94">
            <v>3415.0549999999998</v>
          </cell>
        </row>
        <row r="95">
          <cell r="G95">
            <v>2878.3049999999998</v>
          </cell>
        </row>
        <row r="96">
          <cell r="G96">
            <v>536.75</v>
          </cell>
        </row>
        <row r="97">
          <cell r="G97">
            <v>170.06950000000001</v>
          </cell>
        </row>
        <row r="100">
          <cell r="G100">
            <v>446743.22230000002</v>
          </cell>
        </row>
        <row r="101">
          <cell r="G101">
            <v>411695.52230000001</v>
          </cell>
        </row>
        <row r="102">
          <cell r="G102">
            <v>411695.52230000001</v>
          </cell>
        </row>
        <row r="103">
          <cell r="G103">
            <v>536.77</v>
          </cell>
        </row>
        <row r="104">
          <cell r="G104">
            <v>76.698700000000002</v>
          </cell>
        </row>
        <row r="105">
          <cell r="G105">
            <v>0</v>
          </cell>
        </row>
        <row r="106">
          <cell r="G106">
            <v>0</v>
          </cell>
        </row>
        <row r="108">
          <cell r="G108">
            <v>0</v>
          </cell>
        </row>
        <row r="109">
          <cell r="G109">
            <v>0</v>
          </cell>
        </row>
        <row r="111">
          <cell r="G111">
            <v>35047.699999999997</v>
          </cell>
        </row>
        <row r="112">
          <cell r="G112">
            <v>505621.2</v>
          </cell>
        </row>
        <row r="113">
          <cell r="G113">
            <v>123690.9</v>
          </cell>
        </row>
        <row r="114">
          <cell r="G114">
            <v>207188.5</v>
          </cell>
        </row>
        <row r="115">
          <cell r="G115">
            <v>0</v>
          </cell>
        </row>
        <row r="116">
          <cell r="G116">
            <v>779405.73609999998</v>
          </cell>
        </row>
        <row r="118">
          <cell r="G118">
            <v>360190.1361</v>
          </cell>
        </row>
        <row r="119">
          <cell r="G119">
            <v>14991.9861</v>
          </cell>
        </row>
        <row r="120">
          <cell r="G120">
            <v>344904</v>
          </cell>
        </row>
        <row r="121">
          <cell r="G121">
            <v>274000</v>
          </cell>
        </row>
        <row r="122">
          <cell r="G122">
            <v>70904</v>
          </cell>
        </row>
        <row r="123">
          <cell r="G123">
            <v>92.9</v>
          </cell>
        </row>
        <row r="125">
          <cell r="G125">
            <v>294.14999999999998</v>
          </cell>
        </row>
        <row r="126">
          <cell r="G126">
            <v>419215.6</v>
          </cell>
        </row>
        <row r="128">
          <cell r="G128">
            <v>2062649.5584</v>
          </cell>
        </row>
        <row r="129">
          <cell r="G129">
            <v>0</v>
          </cell>
        </row>
        <row r="130">
          <cell r="G130">
            <v>0</v>
          </cell>
        </row>
        <row r="131">
          <cell r="G131">
            <v>2062649.5584</v>
          </cell>
        </row>
        <row r="133">
          <cell r="G133">
            <v>22150</v>
          </cell>
        </row>
        <row r="135">
          <cell r="G135">
            <v>22150</v>
          </cell>
        </row>
        <row r="136">
          <cell r="G136">
            <v>77814.3</v>
          </cell>
        </row>
        <row r="137">
          <cell r="G137">
            <v>32243.8</v>
          </cell>
        </row>
        <row r="138">
          <cell r="G138">
            <v>132208.1</v>
          </cell>
        </row>
        <row r="139">
          <cell r="G139">
            <v>2194857.6584000001</v>
          </cell>
        </row>
        <row r="141">
          <cell r="G141">
            <v>3415.1</v>
          </cell>
        </row>
        <row r="143">
          <cell r="G143">
            <v>2878.33</v>
          </cell>
        </row>
        <row r="144">
          <cell r="G144">
            <v>536.77</v>
          </cell>
        </row>
        <row r="145">
          <cell r="G145">
            <v>76.254599999999996</v>
          </cell>
        </row>
        <row r="149">
          <cell r="G149">
            <v>0</v>
          </cell>
        </row>
        <row r="150">
          <cell r="G150">
            <v>0</v>
          </cell>
        </row>
        <row r="151">
          <cell r="G151">
            <v>0</v>
          </cell>
        </row>
        <row r="152">
          <cell r="G152">
            <v>0</v>
          </cell>
        </row>
        <row r="154">
          <cell r="G154">
            <v>0</v>
          </cell>
        </row>
        <row r="155">
          <cell r="G155">
            <v>0</v>
          </cell>
        </row>
        <row r="157">
          <cell r="G157">
            <v>0</v>
          </cell>
        </row>
        <row r="158">
          <cell r="G158">
            <v>0</v>
          </cell>
        </row>
        <row r="160">
          <cell r="G160">
            <v>0</v>
          </cell>
        </row>
        <row r="161">
          <cell r="G161">
            <v>0</v>
          </cell>
        </row>
        <row r="162">
          <cell r="G162">
            <v>0</v>
          </cell>
        </row>
        <row r="163">
          <cell r="G163">
            <v>0</v>
          </cell>
        </row>
        <row r="164">
          <cell r="G164">
            <v>0</v>
          </cell>
        </row>
        <row r="165">
          <cell r="G165">
            <v>0</v>
          </cell>
        </row>
        <row r="167">
          <cell r="G167">
            <v>0</v>
          </cell>
        </row>
        <row r="168">
          <cell r="G168">
            <v>0</v>
          </cell>
        </row>
        <row r="169">
          <cell r="G169">
            <v>0</v>
          </cell>
        </row>
        <row r="170">
          <cell r="G170">
            <v>0</v>
          </cell>
        </row>
        <row r="171">
          <cell r="G171">
            <v>0</v>
          </cell>
        </row>
        <row r="172">
          <cell r="G172">
            <v>0</v>
          </cell>
        </row>
        <row r="174">
          <cell r="G174">
            <v>0</v>
          </cell>
        </row>
        <row r="175">
          <cell r="G175">
            <v>0</v>
          </cell>
        </row>
        <row r="177">
          <cell r="G177">
            <v>0</v>
          </cell>
        </row>
        <row r="178">
          <cell r="G178">
            <v>0</v>
          </cell>
        </row>
        <row r="179">
          <cell r="G179">
            <v>0</v>
          </cell>
        </row>
        <row r="180">
          <cell r="G180">
            <v>0</v>
          </cell>
        </row>
        <row r="182">
          <cell r="G182">
            <v>0</v>
          </cell>
        </row>
        <row r="184">
          <cell r="G184">
            <v>0</v>
          </cell>
        </row>
        <row r="185">
          <cell r="G185">
            <v>0</v>
          </cell>
        </row>
        <row r="186">
          <cell r="G186">
            <v>0</v>
          </cell>
        </row>
        <row r="187">
          <cell r="G187">
            <v>0</v>
          </cell>
        </row>
        <row r="188">
          <cell r="G188">
            <v>0</v>
          </cell>
        </row>
        <row r="190">
          <cell r="G190">
            <v>0</v>
          </cell>
        </row>
        <row r="192">
          <cell r="G192">
            <v>0</v>
          </cell>
        </row>
        <row r="193">
          <cell r="G193">
            <v>0</v>
          </cell>
        </row>
        <row r="197">
          <cell r="G197">
            <v>0</v>
          </cell>
        </row>
        <row r="198">
          <cell r="G198">
            <v>0</v>
          </cell>
        </row>
        <row r="199">
          <cell r="G199">
            <v>0</v>
          </cell>
        </row>
        <row r="200">
          <cell r="G200">
            <v>0</v>
          </cell>
        </row>
        <row r="201">
          <cell r="G201">
            <v>0</v>
          </cell>
        </row>
        <row r="202">
          <cell r="G202">
            <v>0</v>
          </cell>
        </row>
        <row r="203">
          <cell r="G203">
            <v>0</v>
          </cell>
        </row>
        <row r="204">
          <cell r="G204">
            <v>0</v>
          </cell>
        </row>
        <row r="205">
          <cell r="G205">
            <v>0</v>
          </cell>
        </row>
        <row r="206">
          <cell r="G206">
            <v>0</v>
          </cell>
        </row>
        <row r="207">
          <cell r="G207">
            <v>0</v>
          </cell>
        </row>
        <row r="208">
          <cell r="G208">
            <v>0</v>
          </cell>
        </row>
        <row r="209">
          <cell r="G209">
            <v>0</v>
          </cell>
        </row>
        <row r="210">
          <cell r="G210">
            <v>0</v>
          </cell>
        </row>
        <row r="211">
          <cell r="G211">
            <v>0</v>
          </cell>
        </row>
        <row r="212">
          <cell r="G212">
            <v>0</v>
          </cell>
        </row>
        <row r="214">
          <cell r="G214">
            <v>0</v>
          </cell>
        </row>
        <row r="215">
          <cell r="G215">
            <v>0</v>
          </cell>
        </row>
        <row r="216">
          <cell r="G216">
            <v>0</v>
          </cell>
        </row>
        <row r="217">
          <cell r="G217">
            <v>0</v>
          </cell>
        </row>
        <row r="219">
          <cell r="G219">
            <v>0</v>
          </cell>
        </row>
        <row r="220">
          <cell r="G220">
            <v>0</v>
          </cell>
        </row>
        <row r="221">
          <cell r="G221">
            <v>0</v>
          </cell>
        </row>
        <row r="222">
          <cell r="G222">
            <v>0</v>
          </cell>
        </row>
        <row r="223">
          <cell r="G223">
            <v>0</v>
          </cell>
        </row>
        <row r="224">
          <cell r="G224">
            <v>0</v>
          </cell>
        </row>
        <row r="226">
          <cell r="G226">
            <v>0</v>
          </cell>
        </row>
        <row r="228">
          <cell r="G228">
            <v>0</v>
          </cell>
        </row>
        <row r="230">
          <cell r="G230">
            <v>0</v>
          </cell>
        </row>
        <row r="232">
          <cell r="G232">
            <v>0</v>
          </cell>
        </row>
      </sheetData>
      <sheetData sheetId="5"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Тариф покупки"/>
      <sheetName val="Сети - предложение ФСТ"/>
      <sheetName val="Расчет страны"/>
      <sheetName val="Лист1"/>
      <sheetName val="Лист3"/>
      <sheetName val="FST5"/>
      <sheetName val="2008 -2010"/>
      <sheetName val="Регионы"/>
      <sheetName val="УФ-61"/>
      <sheetName val="Лист"/>
      <sheetName val="Параметры"/>
      <sheetName val="навигация"/>
      <sheetName val="Производство электроэнергии"/>
      <sheetName val="структура"/>
      <sheetName val="Т11"/>
      <sheetName val="Т19.1"/>
      <sheetName val="Т1"/>
      <sheetName val="Т2"/>
      <sheetName val="Т3"/>
      <sheetName val="Т6"/>
      <sheetName val="Т7"/>
      <sheetName val="Т8"/>
      <sheetName val="Ш_Передача_ЭЭ"/>
      <sheetName val="clone"/>
      <sheetName val="Свод по регионам"/>
      <sheetName val="Заголовок"/>
      <sheetName val="TEHSHEET"/>
      <sheetName val="Справочники"/>
      <sheetName val="29"/>
      <sheetName val="20"/>
      <sheetName val="21"/>
      <sheetName val="23"/>
      <sheetName val="25"/>
      <sheetName val="26"/>
      <sheetName val="27"/>
      <sheetName val="28"/>
      <sheetName val="19"/>
      <sheetName val="22"/>
      <sheetName val="24"/>
      <sheetName val="Баланс энергии"/>
      <sheetName val="УПХ"/>
      <sheetName val="УНПХ"/>
      <sheetName val="Транспортн"/>
      <sheetName val="Баланс мощности"/>
      <sheetName val="Страхов"/>
      <sheetName val=" КВЛ 11"/>
      <sheetName val="НВВ общая"/>
      <sheetName val="амортизация по уровням напряжен"/>
      <sheetName val="П.1.16. оплата труда ОПР"/>
      <sheetName val="материалы"/>
      <sheetName val="Ремонты 11"/>
      <sheetName val="Сводная ремонт"/>
      <sheetName val="Пл за Зем"/>
      <sheetName val="ОТ и ТБ"/>
      <sheetName val="Аренда им"/>
      <sheetName val="Команд"/>
      <sheetName val="Обуч"/>
      <sheetName val="Др проч"/>
      <sheetName val="Услуги банков"/>
      <sheetName val="Н на Им"/>
      <sheetName val="др внереал расходы"/>
      <sheetName val="соц характер"/>
      <sheetName val="П2.1 на 01.01.2011"/>
      <sheetName val="П.1.18. Калькуляция"/>
      <sheetName val="П.1.21 Прибыль"/>
      <sheetName val="П1.24"/>
      <sheetName val="П1.25"/>
      <sheetName val="П.1.17"/>
      <sheetName val="численность"/>
      <sheetName val=" НВВ передача"/>
      <sheetName val="16"/>
      <sheetName val="17"/>
      <sheetName val="4"/>
      <sheetName val="5"/>
      <sheetName val="Ф-1 (для АО-энерго)"/>
      <sheetName val="Ф-2 (для АО-энерго)"/>
      <sheetName val="перекрестка"/>
      <sheetName val="Тариф_покупки"/>
      <sheetName val="Сети_-_предложение_ФСТ"/>
      <sheetName val="Расчет_страны"/>
      <sheetName val="2008_-2010"/>
      <sheetName val="Производство_электроэнергии"/>
      <sheetName val="Т19_1"/>
      <sheetName val="Свод_по_регионам"/>
      <sheetName val="Баланс_энергии"/>
      <sheetName val="Баланс_мощности"/>
      <sheetName val="_КВЛ_11"/>
      <sheetName val="НВВ_общая"/>
      <sheetName val="амортизация_по_уровням_напряжен"/>
      <sheetName val="П_1_16__оплата_труда_ОПР"/>
      <sheetName val="Ремонты_11"/>
      <sheetName val="Сводная_ремонт"/>
      <sheetName val="Пл_за_Зем"/>
      <sheetName val="ОТ_и_ТБ"/>
      <sheetName val="Аренда_им"/>
      <sheetName val="Др_проч"/>
      <sheetName val="Услуги_банков"/>
      <sheetName val="Н_на_Им"/>
      <sheetName val="др_внереал_расходы"/>
      <sheetName val="соц_характер"/>
      <sheetName val="П2_1_на_01_01_2011"/>
      <sheetName val="П_1_18__Калькуляция"/>
      <sheetName val="П_1_21_Прибыль"/>
      <sheetName val="П1_24"/>
      <sheetName val="П1_25"/>
      <sheetName val="П_1_17"/>
      <sheetName val="_НВВ_передача"/>
      <sheetName val="Ф-1_(для_АО-энерго)"/>
      <sheetName val="Ф-2_(для_АО-энерго)"/>
      <sheetName val="База"/>
      <sheetName val="Контроль"/>
      <sheetName val="18.2"/>
      <sheetName val="6"/>
      <sheetName val="17.1"/>
      <sheetName val="15"/>
      <sheetName val="2.3"/>
      <sheetName val="P2.1"/>
      <sheetName val="Москва"/>
      <sheetName val="Сводка - лизинг"/>
      <sheetName val="SET"/>
      <sheetName val="2006"/>
      <sheetName val="ФБР"/>
      <sheetName val="топография"/>
      <sheetName val="14б дпн отчет"/>
      <sheetName val="16а сводный анализ"/>
      <sheetName val="Таб1.1"/>
      <sheetName val="Список"/>
      <sheetName val="Доходы от эл. и теплоэнергии"/>
      <sheetName val="иртышская"/>
      <sheetName val="таврическая"/>
      <sheetName val="сибирь"/>
      <sheetName val="MTO REV.0"/>
      <sheetName val="Поставщики и субподрядчики"/>
      <sheetName val="fes"/>
      <sheetName val="Тариф_покупки1"/>
      <sheetName val="Сети_-_предложение_ФСТ1"/>
      <sheetName val="Расчет_страны1"/>
      <sheetName val="2008_-20101"/>
      <sheetName val="Производство_электроэнергии1"/>
      <sheetName val="Т19_11"/>
      <sheetName val="Свод_по_регионам1"/>
      <sheetName val="Баланс_энергии1"/>
      <sheetName val="Баланс_мощности1"/>
      <sheetName val="_КВЛ_111"/>
      <sheetName val="НВВ_общая1"/>
      <sheetName val="амортизация_по_уровням_напряже1"/>
      <sheetName val="П_1_16__оплата_труда_ОПР1"/>
      <sheetName val="Ремонты_111"/>
      <sheetName val="Сводная_ремонт1"/>
      <sheetName val="Пл_за_Зем1"/>
      <sheetName val="ОТ_и_ТБ1"/>
      <sheetName val="Аренда_им1"/>
      <sheetName val="Др_проч1"/>
      <sheetName val="Услуги_банков1"/>
      <sheetName val="Н_на_Им1"/>
      <sheetName val="др_внереал_расходы1"/>
      <sheetName val="соц_характер1"/>
      <sheetName val="П2_1_на_01_01_20111"/>
      <sheetName val="П_1_18__Калькуляция1"/>
      <sheetName val="П_1_21_Прибыль1"/>
      <sheetName val="П1_241"/>
      <sheetName val="П1_251"/>
      <sheetName val="П_1_171"/>
      <sheetName val="_НВВ_передача1"/>
      <sheetName val="Ф-1_(для_АО-энерго)1"/>
      <sheetName val="Ф-2_(для_АО-энерго)1"/>
      <sheetName val="18_2"/>
      <sheetName val="17_1"/>
      <sheetName val="2_3"/>
      <sheetName val="P2_1"/>
      <sheetName val="Сводка_-_лизинг"/>
      <sheetName val="14б_дпн_отчет"/>
      <sheetName val="16а_сводный_анализ"/>
      <sheetName val="Таб1_1"/>
      <sheetName val="Доходы_от_эл__и_теплоэнергии"/>
      <sheetName val="MTO_REV_0"/>
      <sheetName val="Поставщики_и_субподрядчики"/>
      <sheetName val="ФЭ модель"/>
      <sheetName val="Options"/>
      <sheetName val="альт"/>
      <sheetName val="Language"/>
      <sheetName val="Лист2"/>
      <sheetName val="Баланс ээ"/>
      <sheetName val="regs"/>
      <sheetName val="Справочник"/>
      <sheetName val="ЭСО"/>
      <sheetName val="Рег генер"/>
      <sheetName val="сети"/>
      <sheetName val="на 1 тут"/>
      <sheetName val="Лист4"/>
      <sheetName val="Лист5"/>
      <sheetName val="сбыт"/>
      <sheetName val="данные"/>
      <sheetName val="共機J"/>
      <sheetName val="共機計算"/>
      <sheetName val="Тариф_покупки2"/>
      <sheetName val="Сети_-_предложение_ФСТ2"/>
      <sheetName val="Расчет_страны2"/>
      <sheetName val="2008_-20102"/>
      <sheetName val="Производство_электроэнергии2"/>
      <sheetName val="Т19_12"/>
      <sheetName val="Свод_по_регионам2"/>
      <sheetName val="Баланс_энергии2"/>
      <sheetName val="Баланс_мощности2"/>
      <sheetName val="_КВЛ_112"/>
      <sheetName val="НВВ_общая2"/>
      <sheetName val="амортизация_по_уровням_напряже2"/>
      <sheetName val="П_1_16__оплата_труда_ОПР2"/>
      <sheetName val="Ремонты_112"/>
      <sheetName val="Сводная_ремонт2"/>
      <sheetName val="Пл_за_Зем2"/>
      <sheetName val="ОТ_и_ТБ2"/>
      <sheetName val="Аренда_им2"/>
      <sheetName val="Др_проч2"/>
      <sheetName val="Услуги_банков2"/>
      <sheetName val="Н_на_Им2"/>
      <sheetName val="др_внереал_расходы2"/>
      <sheetName val="соц_характер2"/>
      <sheetName val="П2_1_на_01_01_20112"/>
      <sheetName val="П_1_18__Калькуляция2"/>
      <sheetName val="П_1_21_Прибыль2"/>
      <sheetName val="П1_242"/>
      <sheetName val="П1_252"/>
      <sheetName val="П_1_172"/>
      <sheetName val="_НВВ_передача2"/>
      <sheetName val="Ф-1_(для_АО-энерго)2"/>
      <sheetName val="Ф-2_(для_АО-энерго)2"/>
      <sheetName val="18_21"/>
      <sheetName val="17_11"/>
      <sheetName val="2_31"/>
      <sheetName val="P2_11"/>
      <sheetName val="Сводка_-_лизинг1"/>
      <sheetName val="14б_дпн_отчет1"/>
      <sheetName val="16а_сводный_анализ1"/>
      <sheetName val="Таб1_11"/>
      <sheetName val="Доходы_от_эл__и_теплоэнергии1"/>
      <sheetName val="MTO_REV_01"/>
      <sheetName val="Поставщики_и_субподрядчики1"/>
      <sheetName val="ФЭ_модель"/>
      <sheetName val="ДЛЯ ЗАПОЛНЕНИЯ"/>
      <sheetName val="списки2"/>
      <sheetName val="Лист1 (2)"/>
      <sheetName val="комитеты"/>
      <sheetName val="Вводные данные систем"/>
      <sheetName val="t_настройки"/>
      <sheetName val="t_проверки"/>
      <sheetName val="Сценарные условия"/>
      <sheetName val="Список ДЗО"/>
      <sheetName val="См.1"/>
    </sheetNames>
    <sheetDataSet>
      <sheetData sheetId="0" refreshError="1">
        <row r="8">
          <cell r="G8">
            <v>12550382.6187</v>
          </cell>
          <cell r="H8">
            <v>12550382.6187</v>
          </cell>
          <cell r="I8">
            <v>789239.2794</v>
          </cell>
          <cell r="J8">
            <v>0</v>
          </cell>
          <cell r="K8">
            <v>789239.2794</v>
          </cell>
          <cell r="L8">
            <v>117109.09639999999</v>
          </cell>
          <cell r="M8">
            <v>3732.0171999999998</v>
          </cell>
          <cell r="N8">
            <v>668398.16579999996</v>
          </cell>
          <cell r="O8">
            <v>3233470.5200999998</v>
          </cell>
          <cell r="P8">
            <v>2920527</v>
          </cell>
          <cell r="Q8">
            <v>312943.52010000002</v>
          </cell>
          <cell r="R8">
            <v>0</v>
          </cell>
          <cell r="S8">
            <v>0</v>
          </cell>
          <cell r="T8">
            <v>0</v>
          </cell>
          <cell r="U8">
            <v>8527672.8191999998</v>
          </cell>
          <cell r="V8">
            <v>816.21320000000003</v>
          </cell>
          <cell r="W8">
            <v>772.50149999999996</v>
          </cell>
          <cell r="X8">
            <v>9331.5499999999993</v>
          </cell>
          <cell r="Y8">
            <v>10447.85</v>
          </cell>
          <cell r="Z8">
            <v>10141.549999999999</v>
          </cell>
          <cell r="AA8">
            <v>410</v>
          </cell>
        </row>
        <row r="9">
          <cell r="G9">
            <v>5498457.9024</v>
          </cell>
          <cell r="H9">
            <v>5498457.9024</v>
          </cell>
          <cell r="I9">
            <v>415359.5526</v>
          </cell>
          <cell r="J9">
            <v>0</v>
          </cell>
          <cell r="K9">
            <v>415359.5526</v>
          </cell>
          <cell r="L9">
            <v>49722.9421</v>
          </cell>
          <cell r="M9">
            <v>1558.8749</v>
          </cell>
          <cell r="N9">
            <v>364077.73560000001</v>
          </cell>
          <cell r="O9">
            <v>1500122.6577999999</v>
          </cell>
          <cell r="P9">
            <v>763077.43500000006</v>
          </cell>
          <cell r="Q9">
            <v>315485.15240000002</v>
          </cell>
          <cell r="R9">
            <v>421560.07040000003</v>
          </cell>
          <cell r="S9">
            <v>0</v>
          </cell>
          <cell r="T9">
            <v>0</v>
          </cell>
          <cell r="U9">
            <v>3582975.6919999998</v>
          </cell>
          <cell r="V9">
            <v>827.6739</v>
          </cell>
          <cell r="W9">
            <v>728.48590000000002</v>
          </cell>
          <cell r="X9">
            <v>3723.1</v>
          </cell>
          <cell r="Y9">
            <v>4328.97</v>
          </cell>
          <cell r="Z9">
            <v>4085.7</v>
          </cell>
          <cell r="AA9">
            <v>243.27</v>
          </cell>
        </row>
        <row r="10">
          <cell r="G10">
            <v>7662951.7280999999</v>
          </cell>
          <cell r="H10">
            <v>7662951.7280999999</v>
          </cell>
          <cell r="I10">
            <v>440293.77879999997</v>
          </cell>
          <cell r="J10">
            <v>0</v>
          </cell>
          <cell r="K10">
            <v>440293.77879999997</v>
          </cell>
          <cell r="L10">
            <v>80103.777000000002</v>
          </cell>
          <cell r="M10">
            <v>2157.2934</v>
          </cell>
          <cell r="N10">
            <v>358032.7084</v>
          </cell>
          <cell r="O10">
            <v>2328963.4246</v>
          </cell>
          <cell r="P10">
            <v>1442731.7202000001</v>
          </cell>
          <cell r="Q10">
            <v>692233.31889999995</v>
          </cell>
          <cell r="R10">
            <v>167998.3855</v>
          </cell>
          <cell r="S10">
            <v>-26000</v>
          </cell>
          <cell r="T10">
            <v>0</v>
          </cell>
          <cell r="U10">
            <v>4893694.5247</v>
          </cell>
          <cell r="V10">
            <v>754.7921</v>
          </cell>
          <cell r="W10">
            <v>705.4579</v>
          </cell>
          <cell r="X10">
            <v>5364.9</v>
          </cell>
          <cell r="Y10">
            <v>6483.5</v>
          </cell>
          <cell r="Z10">
            <v>6258.5</v>
          </cell>
          <cell r="AA10">
            <v>225</v>
          </cell>
        </row>
        <row r="11">
          <cell r="G11">
            <v>9470763.4067000002</v>
          </cell>
          <cell r="H11">
            <v>9470763.4067000002</v>
          </cell>
          <cell r="I11">
            <v>741812.96059999999</v>
          </cell>
          <cell r="J11">
            <v>0</v>
          </cell>
          <cell r="K11">
            <v>741812.96059999999</v>
          </cell>
          <cell r="L11">
            <v>98810.714300000007</v>
          </cell>
          <cell r="M11">
            <v>2661.8530999999998</v>
          </cell>
          <cell r="N11">
            <v>640340.39320000005</v>
          </cell>
          <cell r="O11">
            <v>2570533.6546</v>
          </cell>
          <cell r="P11">
            <v>1643674.6078999999</v>
          </cell>
          <cell r="Q11">
            <v>352176.31969999999</v>
          </cell>
          <cell r="R11">
            <v>574682.72699999996</v>
          </cell>
          <cell r="S11">
            <v>0</v>
          </cell>
          <cell r="T11">
            <v>0</v>
          </cell>
          <cell r="U11">
            <v>6158416.7915000003</v>
          </cell>
          <cell r="V11">
            <v>758.60789999999997</v>
          </cell>
          <cell r="W11">
            <v>727.90920000000006</v>
          </cell>
          <cell r="X11">
            <v>6537</v>
          </cell>
          <cell r="Y11">
            <v>8118.05</v>
          </cell>
          <cell r="Z11">
            <v>7918.3</v>
          </cell>
          <cell r="AA11">
            <v>199.75</v>
          </cell>
        </row>
        <row r="12">
          <cell r="G12">
            <v>5449426.8413000004</v>
          </cell>
          <cell r="H12">
            <v>5449426.8413000004</v>
          </cell>
          <cell r="I12">
            <v>237521.65470000001</v>
          </cell>
          <cell r="J12">
            <v>0</v>
          </cell>
          <cell r="K12">
            <v>237521.65470000001</v>
          </cell>
          <cell r="L12">
            <v>48327.814599999998</v>
          </cell>
          <cell r="M12">
            <v>1567.0081</v>
          </cell>
          <cell r="N12">
            <v>187626.83199999999</v>
          </cell>
          <cell r="O12">
            <v>1624581.4907</v>
          </cell>
          <cell r="P12">
            <v>672660</v>
          </cell>
          <cell r="Q12">
            <v>199617.565</v>
          </cell>
          <cell r="R12">
            <v>752303.92570000002</v>
          </cell>
          <cell r="S12">
            <v>0</v>
          </cell>
          <cell r="T12">
            <v>0</v>
          </cell>
          <cell r="U12">
            <v>3587323.6959000002</v>
          </cell>
          <cell r="V12">
            <v>923.226</v>
          </cell>
          <cell r="W12">
            <v>849.44190000000003</v>
          </cell>
          <cell r="X12">
            <v>3389.71</v>
          </cell>
          <cell r="Y12">
            <v>3885.64</v>
          </cell>
          <cell r="Z12">
            <v>3790.35</v>
          </cell>
          <cell r="AA12">
            <v>95.29</v>
          </cell>
        </row>
        <row r="13">
          <cell r="G13">
            <v>5005269.1846000003</v>
          </cell>
          <cell r="H13">
            <v>5005269.1846000003</v>
          </cell>
          <cell r="I13">
            <v>624612.48759999999</v>
          </cell>
          <cell r="J13">
            <v>333433.8</v>
          </cell>
          <cell r="K13">
            <v>374076.58390000003</v>
          </cell>
          <cell r="L13">
            <v>51950.903200000001</v>
          </cell>
          <cell r="M13">
            <v>1198.627</v>
          </cell>
          <cell r="N13">
            <v>320927.05369999999</v>
          </cell>
          <cell r="O13">
            <v>1686990.0785000001</v>
          </cell>
          <cell r="P13">
            <v>1385898.5799</v>
          </cell>
          <cell r="Q13">
            <v>193107.3224</v>
          </cell>
          <cell r="R13">
            <v>107984.1762</v>
          </cell>
          <cell r="S13">
            <v>0</v>
          </cell>
          <cell r="T13">
            <v>0</v>
          </cell>
          <cell r="U13">
            <v>2693666.6184999999</v>
          </cell>
          <cell r="V13">
            <v>665.41499999999996</v>
          </cell>
          <cell r="W13">
            <v>605.33299999999997</v>
          </cell>
          <cell r="X13">
            <v>3326.8</v>
          </cell>
          <cell r="Y13">
            <v>4048.1</v>
          </cell>
          <cell r="Z13">
            <v>3908.8</v>
          </cell>
          <cell r="AA13">
            <v>139.30000000000001</v>
          </cell>
        </row>
        <row r="14">
          <cell r="G14">
            <v>3871475.2555999998</v>
          </cell>
          <cell r="H14">
            <v>3871475.2555999998</v>
          </cell>
          <cell r="I14">
            <v>211336.726</v>
          </cell>
          <cell r="J14">
            <v>0</v>
          </cell>
          <cell r="K14">
            <v>211335.726</v>
          </cell>
          <cell r="L14">
            <v>36695.097000000002</v>
          </cell>
          <cell r="M14">
            <v>1099.2019</v>
          </cell>
          <cell r="N14">
            <v>173541.4271</v>
          </cell>
          <cell r="O14">
            <v>1153799.2792</v>
          </cell>
          <cell r="P14">
            <v>1029483</v>
          </cell>
          <cell r="Q14">
            <v>124316.2792</v>
          </cell>
          <cell r="R14">
            <v>0</v>
          </cell>
          <cell r="S14">
            <v>0</v>
          </cell>
          <cell r="T14">
            <v>0</v>
          </cell>
          <cell r="U14">
            <v>-1362049.1598</v>
          </cell>
          <cell r="V14">
            <v>-194578.45139999999</v>
          </cell>
          <cell r="W14">
            <v>733.29650000000004</v>
          </cell>
          <cell r="X14">
            <v>2508.37</v>
          </cell>
          <cell r="Y14">
            <v>7</v>
          </cell>
          <cell r="Z14">
            <v>3073.07</v>
          </cell>
          <cell r="AA14">
            <v>166.8</v>
          </cell>
        </row>
        <row r="15">
          <cell r="G15">
            <v>6251902.0334000001</v>
          </cell>
          <cell r="H15">
            <v>6251902.0334000001</v>
          </cell>
          <cell r="I15">
            <v>470883.53730000003</v>
          </cell>
          <cell r="J15">
            <v>0</v>
          </cell>
          <cell r="K15">
            <v>470883.53730000003</v>
          </cell>
          <cell r="L15">
            <v>67886.428599999999</v>
          </cell>
          <cell r="M15">
            <v>1808.8036999999999</v>
          </cell>
          <cell r="N15">
            <v>401188.30499999999</v>
          </cell>
          <cell r="O15">
            <v>1660644.4971</v>
          </cell>
          <cell r="P15">
            <v>1475428.2217000001</v>
          </cell>
          <cell r="Q15">
            <v>177269.59890000001</v>
          </cell>
          <cell r="R15">
            <v>7946.6764999999996</v>
          </cell>
          <cell r="S15">
            <v>0</v>
          </cell>
          <cell r="T15">
            <v>0</v>
          </cell>
          <cell r="U15">
            <v>4120373.9989999998</v>
          </cell>
          <cell r="V15">
            <v>707.18309999999997</v>
          </cell>
          <cell r="W15">
            <v>665.01980000000003</v>
          </cell>
          <cell r="X15">
            <v>4832.46</v>
          </cell>
          <cell r="Y15">
            <v>5826.46</v>
          </cell>
          <cell r="Z15">
            <v>5644.89</v>
          </cell>
          <cell r="AA15">
            <v>181.57</v>
          </cell>
        </row>
        <row r="16">
          <cell r="G16">
            <v>9048819.5743000004</v>
          </cell>
          <cell r="H16">
            <v>9048819.5743000004</v>
          </cell>
          <cell r="I16">
            <v>624078.05429999996</v>
          </cell>
          <cell r="J16">
            <v>17525.28</v>
          </cell>
          <cell r="K16">
            <v>611332.39430000004</v>
          </cell>
          <cell r="L16">
            <v>95430.712299999999</v>
          </cell>
          <cell r="M16">
            <v>2762.4220999999998</v>
          </cell>
          <cell r="N16">
            <v>513139.2599</v>
          </cell>
          <cell r="O16">
            <v>2085724.2975999999</v>
          </cell>
          <cell r="P16">
            <v>1117303.952</v>
          </cell>
          <cell r="Q16">
            <v>292569.46010000003</v>
          </cell>
          <cell r="R16">
            <v>675850.88549999997</v>
          </cell>
          <cell r="S16">
            <v>0</v>
          </cell>
          <cell r="T16">
            <v>0</v>
          </cell>
          <cell r="U16">
            <v>6339017.2224000003</v>
          </cell>
          <cell r="V16">
            <v>828.35029999999995</v>
          </cell>
          <cell r="W16">
            <v>754.99030000000005</v>
          </cell>
          <cell r="X16">
            <v>6461.1</v>
          </cell>
          <cell r="Y16">
            <v>7652.58</v>
          </cell>
          <cell r="Z16">
            <v>7409.82</v>
          </cell>
          <cell r="AA16">
            <v>242.76</v>
          </cell>
        </row>
        <row r="17">
          <cell r="G17">
            <v>48176518.647699997</v>
          </cell>
          <cell r="H17">
            <v>48176518.647699997</v>
          </cell>
          <cell r="I17">
            <v>3754520.3470999999</v>
          </cell>
          <cell r="J17">
            <v>0</v>
          </cell>
          <cell r="K17">
            <v>3754520.3470999999</v>
          </cell>
          <cell r="L17">
            <v>450405.79810000001</v>
          </cell>
          <cell r="M17">
            <v>12770.4756</v>
          </cell>
          <cell r="N17">
            <v>3291344.0734000001</v>
          </cell>
          <cell r="O17">
            <v>15308059.0462</v>
          </cell>
          <cell r="P17">
            <v>27311690.078499999</v>
          </cell>
          <cell r="Q17">
            <v>1652214.0077</v>
          </cell>
          <cell r="R17">
            <v>0</v>
          </cell>
          <cell r="S17">
            <v>0</v>
          </cell>
          <cell r="T17">
            <v>-13655845.039999999</v>
          </cell>
          <cell r="U17">
            <v>29113939.2544</v>
          </cell>
          <cell r="V17">
            <v>732.37180000000001</v>
          </cell>
          <cell r="W17">
            <v>687.71609999999998</v>
          </cell>
          <cell r="X17">
            <v>32824.5</v>
          </cell>
          <cell r="Y17">
            <v>39752.949999999997</v>
          </cell>
          <cell r="Z17">
            <v>39033.5</v>
          </cell>
          <cell r="AA17">
            <v>719.45</v>
          </cell>
        </row>
        <row r="18">
          <cell r="G18">
            <v>3418999.213</v>
          </cell>
          <cell r="H18">
            <v>3418999.213</v>
          </cell>
          <cell r="I18">
            <v>228152.3493</v>
          </cell>
          <cell r="J18">
            <v>0</v>
          </cell>
          <cell r="K18">
            <v>228152.3493</v>
          </cell>
          <cell r="L18">
            <v>34041.235099999998</v>
          </cell>
          <cell r="M18">
            <v>869.28750000000002</v>
          </cell>
          <cell r="N18">
            <v>193241.82670000001</v>
          </cell>
          <cell r="O18">
            <v>1205679.1668</v>
          </cell>
          <cell r="P18">
            <v>1096145.7315</v>
          </cell>
          <cell r="Q18">
            <v>109533.4353</v>
          </cell>
          <cell r="R18">
            <v>0</v>
          </cell>
          <cell r="S18">
            <v>0</v>
          </cell>
          <cell r="T18">
            <v>0</v>
          </cell>
          <cell r="U18">
            <v>1985167.6969000001</v>
          </cell>
          <cell r="V18">
            <v>704.39729999999997</v>
          </cell>
          <cell r="W18">
            <v>665.59</v>
          </cell>
          <cell r="X18">
            <v>2325.9499999999998</v>
          </cell>
          <cell r="Y18">
            <v>2818.25</v>
          </cell>
          <cell r="Z18">
            <v>2727.65</v>
          </cell>
          <cell r="AA18">
            <v>90.6</v>
          </cell>
        </row>
        <row r="19">
          <cell r="G19">
            <v>5438842.6375000002</v>
          </cell>
          <cell r="H19">
            <v>5438842.6375000002</v>
          </cell>
          <cell r="I19">
            <v>1186401.7345</v>
          </cell>
          <cell r="J19">
            <v>1130038.94</v>
          </cell>
          <cell r="K19">
            <v>304750.79930000001</v>
          </cell>
          <cell r="L19">
            <v>59848.098400000003</v>
          </cell>
          <cell r="M19">
            <v>1214.385</v>
          </cell>
          <cell r="N19">
            <v>243688.31589999999</v>
          </cell>
          <cell r="O19">
            <v>1405518.4394</v>
          </cell>
          <cell r="P19">
            <v>921622</v>
          </cell>
          <cell r="Q19">
            <v>134715.29120000001</v>
          </cell>
          <cell r="R19">
            <v>349181.1482</v>
          </cell>
          <cell r="S19">
            <v>0</v>
          </cell>
          <cell r="T19">
            <v>0</v>
          </cell>
          <cell r="U19">
            <v>2846922.4635999999</v>
          </cell>
          <cell r="V19">
            <v>763.48329999999999</v>
          </cell>
          <cell r="W19">
            <v>687.75660000000005</v>
          </cell>
          <cell r="X19">
            <v>4438.6099999999997</v>
          </cell>
          <cell r="Y19">
            <v>3728.86</v>
          </cell>
          <cell r="Z19">
            <v>3170.76</v>
          </cell>
          <cell r="AA19">
            <v>136.1</v>
          </cell>
        </row>
        <row r="20">
          <cell r="G20">
            <v>5439942.2211999996</v>
          </cell>
          <cell r="H20">
            <v>5439942.2211999996</v>
          </cell>
          <cell r="I20">
            <v>347133.58240000001</v>
          </cell>
          <cell r="J20">
            <v>0</v>
          </cell>
          <cell r="K20">
            <v>347133.58240000001</v>
          </cell>
          <cell r="L20">
            <v>49191.346100000002</v>
          </cell>
          <cell r="M20">
            <v>1504.9148</v>
          </cell>
          <cell r="N20">
            <v>296437.32150000002</v>
          </cell>
          <cell r="O20">
            <v>1644413.2634000001</v>
          </cell>
          <cell r="P20">
            <v>1431424</v>
          </cell>
          <cell r="Q20">
            <v>212989.2634</v>
          </cell>
          <cell r="R20">
            <v>0</v>
          </cell>
          <cell r="S20">
            <v>0</v>
          </cell>
          <cell r="T20">
            <v>0</v>
          </cell>
          <cell r="U20">
            <v>3448395.3753999998</v>
          </cell>
          <cell r="V20">
            <v>809.779</v>
          </cell>
          <cell r="W20">
            <v>721.82320000000004</v>
          </cell>
          <cell r="X20">
            <v>3520.14</v>
          </cell>
          <cell r="Y20">
            <v>4258.4399999999996</v>
          </cell>
          <cell r="Z20">
            <v>4133.8</v>
          </cell>
          <cell r="AA20">
            <v>124.82</v>
          </cell>
        </row>
        <row r="21">
          <cell r="G21">
            <v>4786609.7582</v>
          </cell>
          <cell r="H21">
            <v>4786609.7582</v>
          </cell>
          <cell r="I21">
            <v>298273.59370000003</v>
          </cell>
          <cell r="J21">
            <v>0</v>
          </cell>
          <cell r="K21">
            <v>298273.59370000003</v>
          </cell>
          <cell r="L21">
            <v>42426.225700000003</v>
          </cell>
          <cell r="M21">
            <v>1223.9419</v>
          </cell>
          <cell r="N21">
            <v>254623.42610000001</v>
          </cell>
          <cell r="O21">
            <v>1683630.4313000001</v>
          </cell>
          <cell r="P21">
            <v>1328634.2035999999</v>
          </cell>
          <cell r="Q21">
            <v>354996.22769999999</v>
          </cell>
          <cell r="R21">
            <v>0</v>
          </cell>
          <cell r="S21">
            <v>0</v>
          </cell>
          <cell r="T21">
            <v>0</v>
          </cell>
          <cell r="U21">
            <v>2804705.7332000001</v>
          </cell>
          <cell r="V21">
            <v>799.52610000000004</v>
          </cell>
          <cell r="W21">
            <v>763.3193</v>
          </cell>
          <cell r="X21">
            <v>2878.04</v>
          </cell>
          <cell r="Y21">
            <v>3507.96</v>
          </cell>
          <cell r="Z21">
            <v>3414.46</v>
          </cell>
          <cell r="AA21">
            <v>92.9</v>
          </cell>
        </row>
        <row r="22">
          <cell r="G22">
            <v>7031403.8021</v>
          </cell>
          <cell r="H22">
            <v>7031403.8021</v>
          </cell>
          <cell r="I22">
            <v>486669.5379</v>
          </cell>
          <cell r="J22">
            <v>0</v>
          </cell>
          <cell r="K22">
            <v>486669.5379</v>
          </cell>
          <cell r="L22">
            <v>65394.416400000002</v>
          </cell>
          <cell r="M22">
            <v>1882.9296999999999</v>
          </cell>
          <cell r="N22">
            <v>419392.19179999997</v>
          </cell>
          <cell r="O22">
            <v>2229294.7662</v>
          </cell>
          <cell r="P22">
            <v>1640318.6521000001</v>
          </cell>
          <cell r="Q22">
            <v>374236.82260000001</v>
          </cell>
          <cell r="R22">
            <v>214739.29149999999</v>
          </cell>
          <cell r="S22">
            <v>0</v>
          </cell>
          <cell r="T22">
            <v>0</v>
          </cell>
          <cell r="U22">
            <v>4315439.4979999997</v>
          </cell>
          <cell r="V22">
            <v>768.25049999999999</v>
          </cell>
          <cell r="W22">
            <v>686.88329999999996</v>
          </cell>
          <cell r="X22">
            <v>4204.3</v>
          </cell>
          <cell r="Y22">
            <v>5617.23</v>
          </cell>
          <cell r="Z22">
            <v>5415.8</v>
          </cell>
          <cell r="AA22">
            <v>185.07</v>
          </cell>
        </row>
        <row r="23">
          <cell r="G23">
            <v>10509784.8949</v>
          </cell>
          <cell r="H23">
            <v>10509784.8949</v>
          </cell>
          <cell r="I23">
            <v>514147.08679999999</v>
          </cell>
          <cell r="J23">
            <v>0</v>
          </cell>
          <cell r="K23">
            <v>514147.08679999999</v>
          </cell>
          <cell r="L23">
            <v>105879.3186</v>
          </cell>
          <cell r="M23">
            <v>3309.9218000000001</v>
          </cell>
          <cell r="N23">
            <v>404957.84639999998</v>
          </cell>
          <cell r="O23">
            <v>2424372.0724999998</v>
          </cell>
          <cell r="P23">
            <v>1760392.3563000001</v>
          </cell>
          <cell r="Q23">
            <v>437813.17460000003</v>
          </cell>
          <cell r="R23">
            <v>226166.5416</v>
          </cell>
          <cell r="S23">
            <v>0</v>
          </cell>
          <cell r="T23">
            <v>0</v>
          </cell>
          <cell r="U23">
            <v>7571265.7356000002</v>
          </cell>
          <cell r="V23">
            <v>870.43949999999995</v>
          </cell>
          <cell r="W23">
            <v>808.98209999999995</v>
          </cell>
          <cell r="X23">
            <v>7189.91</v>
          </cell>
          <cell r="Y23">
            <v>8698.2099999999991</v>
          </cell>
          <cell r="Z23">
            <v>8471.2199999999993</v>
          </cell>
          <cell r="AA23">
            <v>226.99</v>
          </cell>
        </row>
        <row r="24">
          <cell r="G24">
            <v>8509116.0681999996</v>
          </cell>
          <cell r="H24">
            <v>8509116.0681999996</v>
          </cell>
          <cell r="I24">
            <v>395635.60639999999</v>
          </cell>
          <cell r="J24">
            <v>0</v>
          </cell>
          <cell r="K24">
            <v>395635.60639999999</v>
          </cell>
          <cell r="L24">
            <v>86086.103499999997</v>
          </cell>
          <cell r="M24">
            <v>2712.7687000000001</v>
          </cell>
          <cell r="N24">
            <v>306836.73420000001</v>
          </cell>
          <cell r="O24">
            <v>1909258.2962</v>
          </cell>
          <cell r="P24">
            <v>1403023.0536</v>
          </cell>
          <cell r="Q24">
            <v>167044.05739999999</v>
          </cell>
          <cell r="R24">
            <v>339191.18520000001</v>
          </cell>
          <cell r="S24">
            <v>0</v>
          </cell>
          <cell r="T24">
            <v>0</v>
          </cell>
          <cell r="U24">
            <v>6204222.1655999999</v>
          </cell>
          <cell r="V24">
            <v>841.45929999999998</v>
          </cell>
          <cell r="W24">
            <v>809.9162</v>
          </cell>
          <cell r="X24">
            <v>6203.3</v>
          </cell>
          <cell r="Y24">
            <v>7373.17</v>
          </cell>
          <cell r="Z24">
            <v>7117.92</v>
          </cell>
          <cell r="AA24">
            <v>228.77</v>
          </cell>
        </row>
        <row r="25">
          <cell r="G25">
            <v>52971961.675999999</v>
          </cell>
          <cell r="H25">
            <v>52971961.675999999</v>
          </cell>
          <cell r="I25">
            <v>643520.14580000006</v>
          </cell>
          <cell r="J25">
            <v>0</v>
          </cell>
          <cell r="K25">
            <v>643520.14580000006</v>
          </cell>
          <cell r="L25">
            <v>499525.516</v>
          </cell>
          <cell r="M25">
            <v>15829.001200000001</v>
          </cell>
          <cell r="N25">
            <v>128165.6286</v>
          </cell>
          <cell r="O25">
            <v>16337670.346000001</v>
          </cell>
          <cell r="P25">
            <v>13861606.352</v>
          </cell>
          <cell r="Q25">
            <v>2476063.9939999999</v>
          </cell>
          <cell r="R25">
            <v>0</v>
          </cell>
          <cell r="S25">
            <v>0</v>
          </cell>
          <cell r="T25">
            <v>0</v>
          </cell>
          <cell r="U25">
            <v>35990771.184199996</v>
          </cell>
          <cell r="V25">
            <v>844.81309999999996</v>
          </cell>
          <cell r="W25">
            <v>764.40449999999998</v>
          </cell>
          <cell r="X25">
            <v>36929.699999999997</v>
          </cell>
          <cell r="Y25">
            <v>42602.05</v>
          </cell>
          <cell r="Z25">
            <v>41792.699999999997</v>
          </cell>
          <cell r="AA25">
            <v>809.4</v>
          </cell>
        </row>
        <row r="27">
          <cell r="G27">
            <v>7627900.5129000004</v>
          </cell>
          <cell r="H27">
            <v>7627900.5129000004</v>
          </cell>
          <cell r="I27">
            <v>686164.51309999998</v>
          </cell>
          <cell r="J27">
            <v>0</v>
          </cell>
          <cell r="K27">
            <v>686164.51309999998</v>
          </cell>
          <cell r="L27">
            <v>94248.472800000003</v>
          </cell>
          <cell r="M27">
            <v>2098.3134</v>
          </cell>
          <cell r="N27">
            <v>589817.72690000001</v>
          </cell>
          <cell r="O27">
            <v>2069061.3176</v>
          </cell>
          <cell r="P27">
            <v>1511531.148</v>
          </cell>
          <cell r="Q27">
            <v>557530.16960000002</v>
          </cell>
          <cell r="R27">
            <v>0</v>
          </cell>
          <cell r="S27">
            <v>0</v>
          </cell>
          <cell r="T27">
            <v>0</v>
          </cell>
          <cell r="U27">
            <v>4872674.6821999997</v>
          </cell>
          <cell r="V27">
            <v>581.28440000000001</v>
          </cell>
          <cell r="W27">
            <v>523.62189999999998</v>
          </cell>
          <cell r="X27">
            <v>7370.43</v>
          </cell>
          <cell r="Y27">
            <v>8382.6</v>
          </cell>
          <cell r="Z27">
            <v>8043.79</v>
          </cell>
          <cell r="AA27">
            <v>336</v>
          </cell>
        </row>
        <row r="28">
          <cell r="G28">
            <v>11750202.856000001</v>
          </cell>
          <cell r="H28">
            <v>11750202.856000001</v>
          </cell>
          <cell r="I28">
            <v>3158675.5356000001</v>
          </cell>
          <cell r="J28">
            <v>2812616.17</v>
          </cell>
          <cell r="K28">
            <v>407444.63559999998</v>
          </cell>
          <cell r="L28">
            <v>69196.201199999996</v>
          </cell>
          <cell r="M28">
            <v>1014.5513</v>
          </cell>
          <cell r="N28">
            <v>337233.88309999998</v>
          </cell>
          <cell r="O28">
            <v>6215480.0246000001</v>
          </cell>
          <cell r="P28">
            <v>1747846</v>
          </cell>
          <cell r="Q28">
            <v>189720</v>
          </cell>
          <cell r="R28">
            <v>4277914.0246000001</v>
          </cell>
          <cell r="S28">
            <v>0</v>
          </cell>
          <cell r="T28">
            <v>0</v>
          </cell>
          <cell r="U28">
            <v>2376047.2958</v>
          </cell>
          <cell r="V28">
            <v>764.78930000000003</v>
          </cell>
          <cell r="W28">
            <v>698.95429999999999</v>
          </cell>
          <cell r="X28">
            <v>4972.2</v>
          </cell>
          <cell r="Y28">
            <v>3106.8</v>
          </cell>
          <cell r="Z28">
            <v>2856.39</v>
          </cell>
          <cell r="AA28">
            <v>250.77</v>
          </cell>
        </row>
        <row r="29">
          <cell r="G29">
            <v>6145206.9338999996</v>
          </cell>
          <cell r="H29">
            <v>6145206.9338999996</v>
          </cell>
          <cell r="I29">
            <v>2944358.7985</v>
          </cell>
          <cell r="J29">
            <v>2793698.49</v>
          </cell>
          <cell r="K29">
            <v>201971.67850000001</v>
          </cell>
          <cell r="L29">
            <v>49331.108399999997</v>
          </cell>
          <cell r="M29">
            <v>510.33440000000002</v>
          </cell>
          <cell r="N29">
            <v>152130.23569999999</v>
          </cell>
          <cell r="O29">
            <v>1992163.0453000001</v>
          </cell>
          <cell r="P29">
            <v>1650559.5373</v>
          </cell>
          <cell r="Q29">
            <v>341603.50799999997</v>
          </cell>
          <cell r="R29">
            <v>0</v>
          </cell>
          <cell r="S29">
            <v>0</v>
          </cell>
          <cell r="T29">
            <v>0</v>
          </cell>
          <cell r="U29">
            <v>1208685.0900999999</v>
          </cell>
          <cell r="V29">
            <v>1260.8858</v>
          </cell>
          <cell r="W29">
            <v>1123.1703</v>
          </cell>
          <cell r="X29">
            <v>3426.8</v>
          </cell>
          <cell r="Y29">
            <v>958.6</v>
          </cell>
          <cell r="Z29">
            <v>911.6</v>
          </cell>
          <cell r="AA29">
            <v>158.69999999999999</v>
          </cell>
        </row>
        <row r="30">
          <cell r="I30">
            <v>0</v>
          </cell>
          <cell r="K30">
            <v>0</v>
          </cell>
          <cell r="L30">
            <v>0</v>
          </cell>
          <cell r="M30">
            <v>0</v>
          </cell>
          <cell r="N30">
            <v>0</v>
          </cell>
          <cell r="O30">
            <v>0</v>
          </cell>
          <cell r="Q30">
            <v>0</v>
          </cell>
          <cell r="R30">
            <v>0</v>
          </cell>
          <cell r="S30">
            <v>0</v>
          </cell>
          <cell r="T30">
            <v>0</v>
          </cell>
          <cell r="U30">
            <v>0</v>
          </cell>
          <cell r="Y30">
            <v>0</v>
          </cell>
        </row>
        <row r="31">
          <cell r="G31">
            <v>12648932.0546</v>
          </cell>
          <cell r="H31">
            <v>12648932.0546</v>
          </cell>
          <cell r="I31">
            <v>785484.85719999997</v>
          </cell>
          <cell r="J31">
            <v>0</v>
          </cell>
          <cell r="K31">
            <v>785484.85719999997</v>
          </cell>
          <cell r="L31">
            <v>114358.7736</v>
          </cell>
          <cell r="M31">
            <v>3597.8119999999999</v>
          </cell>
          <cell r="N31">
            <v>667528.27159999998</v>
          </cell>
          <cell r="O31">
            <v>3410719.4862000002</v>
          </cell>
          <cell r="P31">
            <v>2433920.3103999998</v>
          </cell>
          <cell r="Q31">
            <v>353427.18699999998</v>
          </cell>
          <cell r="R31">
            <v>623371.98880000005</v>
          </cell>
          <cell r="S31">
            <v>0</v>
          </cell>
          <cell r="T31">
            <v>0</v>
          </cell>
          <cell r="U31">
            <v>8452727.7112000007</v>
          </cell>
          <cell r="V31">
            <v>875.678</v>
          </cell>
          <cell r="W31">
            <v>813.78819999999996</v>
          </cell>
          <cell r="X31">
            <v>9045</v>
          </cell>
          <cell r="Y31">
            <v>9652.7811999999994</v>
          </cell>
          <cell r="Z31">
            <v>9671.39</v>
          </cell>
          <cell r="AA31">
            <v>375</v>
          </cell>
        </row>
        <row r="32">
          <cell r="G32">
            <v>4184320.9545</v>
          </cell>
          <cell r="H32">
            <v>4184320.9545</v>
          </cell>
          <cell r="I32">
            <v>218411.3714</v>
          </cell>
          <cell r="J32">
            <v>0</v>
          </cell>
          <cell r="K32">
            <v>218411.3714</v>
          </cell>
          <cell r="L32">
            <v>40735.725599999998</v>
          </cell>
          <cell r="M32">
            <v>1239.4861000000001</v>
          </cell>
          <cell r="N32">
            <v>176436.15969999999</v>
          </cell>
          <cell r="O32">
            <v>1133799.7376999999</v>
          </cell>
          <cell r="P32">
            <v>643225</v>
          </cell>
          <cell r="Q32">
            <v>0</v>
          </cell>
          <cell r="R32">
            <v>1133799.7376999999</v>
          </cell>
          <cell r="S32">
            <v>0</v>
          </cell>
          <cell r="T32">
            <v>-643225</v>
          </cell>
          <cell r="U32">
            <v>2832109.8454</v>
          </cell>
          <cell r="V32">
            <v>809.86839999999995</v>
          </cell>
          <cell r="W32">
            <v>760.3415</v>
          </cell>
          <cell r="X32">
            <v>2862.38</v>
          </cell>
          <cell r="Y32">
            <v>3497</v>
          </cell>
          <cell r="Z32">
            <v>3454.1</v>
          </cell>
          <cell r="AA32">
            <v>84</v>
          </cell>
        </row>
        <row r="33">
          <cell r="G33">
            <v>12099573.374199999</v>
          </cell>
          <cell r="H33">
            <v>12099573.374199999</v>
          </cell>
          <cell r="I33">
            <v>978022.80429999996</v>
          </cell>
          <cell r="J33">
            <v>0</v>
          </cell>
          <cell r="K33">
            <v>978022.80429999996</v>
          </cell>
          <cell r="L33">
            <v>135090.26800000001</v>
          </cell>
          <cell r="M33">
            <v>2886.5605</v>
          </cell>
          <cell r="N33">
            <v>840045.97580000001</v>
          </cell>
          <cell r="O33">
            <v>3615769.8002999998</v>
          </cell>
          <cell r="P33">
            <v>3098728.7455000002</v>
          </cell>
          <cell r="Q33">
            <v>517041.05479999998</v>
          </cell>
          <cell r="R33">
            <v>0</v>
          </cell>
          <cell r="S33">
            <v>0</v>
          </cell>
          <cell r="T33">
            <v>0</v>
          </cell>
          <cell r="U33">
            <v>7505780.7696000002</v>
          </cell>
          <cell r="V33">
            <v>599.54160000000002</v>
          </cell>
          <cell r="W33">
            <v>604.06709999999998</v>
          </cell>
          <cell r="X33">
            <v>9987.9599999999991</v>
          </cell>
          <cell r="Y33">
            <v>12519.2</v>
          </cell>
          <cell r="Z33">
            <v>11844.62</v>
          </cell>
          <cell r="AA33">
            <v>674.58</v>
          </cell>
        </row>
        <row r="34">
          <cell r="G34">
            <v>8743224.5792999994</v>
          </cell>
          <cell r="H34">
            <v>8743224.5792999994</v>
          </cell>
          <cell r="I34">
            <v>872665.67969999998</v>
          </cell>
          <cell r="J34">
            <v>64127.58</v>
          </cell>
          <cell r="K34">
            <v>788619.47569999995</v>
          </cell>
          <cell r="L34">
            <v>149774.04699999999</v>
          </cell>
          <cell r="M34">
            <v>2397.4432999999999</v>
          </cell>
          <cell r="N34">
            <v>636447.98540000001</v>
          </cell>
          <cell r="O34">
            <v>2306173.1220999998</v>
          </cell>
          <cell r="P34">
            <v>1281980</v>
          </cell>
          <cell r="Q34">
            <v>95884.097999999998</v>
          </cell>
          <cell r="R34">
            <v>928309.02410000004</v>
          </cell>
          <cell r="S34">
            <v>0</v>
          </cell>
          <cell r="T34">
            <v>0</v>
          </cell>
          <cell r="U34">
            <v>5564385.7774999999</v>
          </cell>
          <cell r="V34">
            <v>445.1454</v>
          </cell>
          <cell r="W34">
            <v>429.798</v>
          </cell>
          <cell r="X34">
            <v>11706.884</v>
          </cell>
          <cell r="Y34">
            <v>12500.152</v>
          </cell>
          <cell r="Z34">
            <v>12810.55</v>
          </cell>
          <cell r="AA34">
            <v>349</v>
          </cell>
        </row>
        <row r="35">
          <cell r="G35">
            <v>4660699.0675999997</v>
          </cell>
          <cell r="H35">
            <v>4660699.0675999997</v>
          </cell>
          <cell r="I35">
            <v>304711.12180000002</v>
          </cell>
          <cell r="J35">
            <v>13552</v>
          </cell>
          <cell r="K35">
            <v>291159.12180000002</v>
          </cell>
          <cell r="L35">
            <v>41430.7935</v>
          </cell>
          <cell r="M35">
            <v>1117.0011999999999</v>
          </cell>
          <cell r="N35">
            <v>248611.32709999999</v>
          </cell>
          <cell r="O35">
            <v>1793616.6764</v>
          </cell>
          <cell r="P35">
            <v>1496350.2945999999</v>
          </cell>
          <cell r="Q35">
            <v>297266.38179999997</v>
          </cell>
          <cell r="R35">
            <v>0</v>
          </cell>
          <cell r="S35">
            <v>0</v>
          </cell>
          <cell r="T35">
            <v>0</v>
          </cell>
          <cell r="U35">
            <v>2562371.2694000001</v>
          </cell>
          <cell r="V35">
            <v>719.45600000000002</v>
          </cell>
          <cell r="W35">
            <v>659.60839999999996</v>
          </cell>
          <cell r="X35">
            <v>2902.39</v>
          </cell>
          <cell r="Y35">
            <v>3561.54</v>
          </cell>
          <cell r="Z35">
            <v>3447.94</v>
          </cell>
          <cell r="AA35">
            <v>113.65</v>
          </cell>
        </row>
        <row r="36">
          <cell r="G36">
            <v>2582840.1307000001</v>
          </cell>
          <cell r="H36">
            <v>2582840.1307000001</v>
          </cell>
          <cell r="I36">
            <v>185645.41639999999</v>
          </cell>
          <cell r="J36">
            <v>0</v>
          </cell>
          <cell r="K36">
            <v>185645.41639999999</v>
          </cell>
          <cell r="L36">
            <v>21900.256799999999</v>
          </cell>
          <cell r="M36">
            <v>578.57180000000005</v>
          </cell>
          <cell r="N36">
            <v>163166.58780000001</v>
          </cell>
          <cell r="O36">
            <v>1074428.044</v>
          </cell>
          <cell r="P36">
            <v>1005891</v>
          </cell>
          <cell r="Q36">
            <v>68537.043999999994</v>
          </cell>
          <cell r="R36">
            <v>0</v>
          </cell>
          <cell r="S36">
            <v>0</v>
          </cell>
          <cell r="T36">
            <v>0</v>
          </cell>
          <cell r="U36">
            <v>1322766.6703000001</v>
          </cell>
          <cell r="V36">
            <v>714.38729999999998</v>
          </cell>
          <cell r="W36">
            <v>684.78880000000004</v>
          </cell>
          <cell r="X36">
            <v>1458.1396</v>
          </cell>
          <cell r="Y36">
            <v>1851.6101000000001</v>
          </cell>
          <cell r="Z36">
            <v>1754.8</v>
          </cell>
          <cell r="AA36">
            <v>90</v>
          </cell>
        </row>
        <row r="37">
          <cell r="G37">
            <v>22687949.244899999</v>
          </cell>
          <cell r="H37">
            <v>22687949.244899999</v>
          </cell>
          <cell r="I37">
            <v>1205823.0294999999</v>
          </cell>
          <cell r="J37">
            <v>96655.97</v>
          </cell>
          <cell r="K37">
            <v>1109975.4095000001</v>
          </cell>
          <cell r="L37">
            <v>228018.23629999999</v>
          </cell>
          <cell r="M37">
            <v>7623.6064999999999</v>
          </cell>
          <cell r="N37">
            <v>874333.56669999997</v>
          </cell>
          <cell r="O37">
            <v>3928798.0983000002</v>
          </cell>
          <cell r="P37">
            <v>2895820.9415000002</v>
          </cell>
          <cell r="Q37">
            <v>876882.96750000003</v>
          </cell>
          <cell r="R37">
            <v>156094.1893</v>
          </cell>
          <cell r="S37">
            <v>0</v>
          </cell>
          <cell r="T37">
            <v>0</v>
          </cell>
          <cell r="U37">
            <v>17553328.1171</v>
          </cell>
          <cell r="V37">
            <v>927.13699999999994</v>
          </cell>
          <cell r="W37">
            <v>814.39949999999999</v>
          </cell>
          <cell r="X37">
            <v>16035.74</v>
          </cell>
          <cell r="Y37">
            <v>18932.830000000002</v>
          </cell>
          <cell r="Z37">
            <v>18637.330000000002</v>
          </cell>
          <cell r="AA37">
            <v>295.60000000000002</v>
          </cell>
        </row>
        <row r="39">
          <cell r="I39">
            <v>0</v>
          </cell>
          <cell r="K39">
            <v>0</v>
          </cell>
          <cell r="L39">
            <v>0</v>
          </cell>
          <cell r="M39">
            <v>0</v>
          </cell>
          <cell r="N39">
            <v>0</v>
          </cell>
          <cell r="O39">
            <v>0</v>
          </cell>
          <cell r="Q39">
            <v>0</v>
          </cell>
          <cell r="R39">
            <v>0</v>
          </cell>
          <cell r="S39">
            <v>0</v>
          </cell>
          <cell r="T39">
            <v>0</v>
          </cell>
          <cell r="U39">
            <v>0</v>
          </cell>
          <cell r="Y39">
            <v>0</v>
          </cell>
        </row>
        <row r="40">
          <cell r="G40">
            <v>2586066.2557000001</v>
          </cell>
          <cell r="H40">
            <v>2586066.2557000001</v>
          </cell>
          <cell r="I40">
            <v>394452.08689999999</v>
          </cell>
          <cell r="J40">
            <v>0</v>
          </cell>
          <cell r="K40">
            <v>394452.08689999999</v>
          </cell>
          <cell r="L40">
            <v>47756.286500000002</v>
          </cell>
          <cell r="M40">
            <v>417.96679999999998</v>
          </cell>
          <cell r="N40">
            <v>346277.83360000001</v>
          </cell>
          <cell r="O40">
            <v>1196240.2601999999</v>
          </cell>
          <cell r="P40">
            <v>1031894.8674</v>
          </cell>
          <cell r="Q40">
            <v>164345.3928</v>
          </cell>
          <cell r="R40">
            <v>0</v>
          </cell>
          <cell r="S40">
            <v>0</v>
          </cell>
          <cell r="T40">
            <v>0</v>
          </cell>
          <cell r="U40">
            <v>995373.90859999997</v>
          </cell>
          <cell r="V40">
            <v>247.83869999999999</v>
          </cell>
          <cell r="W40">
            <v>151.59020000000001</v>
          </cell>
          <cell r="X40">
            <v>3328.7</v>
          </cell>
          <cell r="Y40">
            <v>4016.2170000000001</v>
          </cell>
          <cell r="Z40">
            <v>4159.2</v>
          </cell>
          <cell r="AA40">
            <v>170</v>
          </cell>
        </row>
        <row r="41">
          <cell r="G41">
            <v>453758.61739999999</v>
          </cell>
          <cell r="H41">
            <v>453758.61739999999</v>
          </cell>
          <cell r="I41">
            <v>14890.9784</v>
          </cell>
          <cell r="J41">
            <v>0</v>
          </cell>
          <cell r="K41">
            <v>14890.9784</v>
          </cell>
          <cell r="L41">
            <v>5130.0259999999998</v>
          </cell>
          <cell r="M41">
            <v>138.05539999999999</v>
          </cell>
          <cell r="N41">
            <v>9622.8970000000008</v>
          </cell>
          <cell r="O41">
            <v>126664.1349</v>
          </cell>
          <cell r="P41">
            <v>101483</v>
          </cell>
          <cell r="Q41">
            <v>0</v>
          </cell>
          <cell r="R41">
            <v>126664.1349</v>
          </cell>
          <cell r="S41">
            <v>0</v>
          </cell>
          <cell r="T41">
            <v>-101483</v>
          </cell>
          <cell r="U41">
            <v>312203.50410000002</v>
          </cell>
          <cell r="V41">
            <v>757.59159999999997</v>
          </cell>
          <cell r="W41">
            <v>749.59</v>
          </cell>
          <cell r="X41">
            <v>324.29000000000002</v>
          </cell>
          <cell r="Y41">
            <v>412.1</v>
          </cell>
          <cell r="Z41">
            <v>412.1</v>
          </cell>
          <cell r="AA41">
            <v>0</v>
          </cell>
        </row>
        <row r="42">
          <cell r="G42">
            <v>1633586.4487999999</v>
          </cell>
          <cell r="H42">
            <v>1633586.4487999999</v>
          </cell>
          <cell r="I42">
            <v>122491.7827</v>
          </cell>
          <cell r="J42">
            <v>0</v>
          </cell>
          <cell r="K42">
            <v>122491.7827</v>
          </cell>
          <cell r="L42">
            <v>12403.9061</v>
          </cell>
          <cell r="M42">
            <v>343.60239999999999</v>
          </cell>
          <cell r="N42">
            <v>109744.2742</v>
          </cell>
          <cell r="O42">
            <v>715974.51399999997</v>
          </cell>
          <cell r="P42">
            <v>511770.978</v>
          </cell>
          <cell r="Q42">
            <v>204203.53599999999</v>
          </cell>
          <cell r="R42">
            <v>0</v>
          </cell>
          <cell r="S42">
            <v>0</v>
          </cell>
          <cell r="T42">
            <v>0</v>
          </cell>
          <cell r="U42">
            <v>795120.15209999995</v>
          </cell>
          <cell r="V42">
            <v>575.34019999999998</v>
          </cell>
          <cell r="W42">
            <v>543.66970000000003</v>
          </cell>
          <cell r="X42">
            <v>1037.19</v>
          </cell>
          <cell r="Y42">
            <v>1382</v>
          </cell>
          <cell r="Z42">
            <v>1347</v>
          </cell>
          <cell r="AA42">
            <v>35</v>
          </cell>
        </row>
        <row r="43">
          <cell r="G43">
            <v>670851.06669999997</v>
          </cell>
          <cell r="H43">
            <v>670851.06669999997</v>
          </cell>
          <cell r="I43">
            <v>48103.531000000003</v>
          </cell>
          <cell r="J43">
            <v>0</v>
          </cell>
          <cell r="K43">
            <v>48103.531000000003</v>
          </cell>
          <cell r="L43">
            <v>6370.4165999999996</v>
          </cell>
          <cell r="M43">
            <v>132.02359999999999</v>
          </cell>
          <cell r="N43">
            <v>41601.090799999998</v>
          </cell>
          <cell r="O43">
            <v>318380.2536</v>
          </cell>
          <cell r="P43">
            <v>290613.34909999999</v>
          </cell>
          <cell r="Q43">
            <v>27766.904500000001</v>
          </cell>
          <cell r="R43">
            <v>0</v>
          </cell>
          <cell r="S43">
            <v>0</v>
          </cell>
          <cell r="T43">
            <v>0</v>
          </cell>
          <cell r="U43">
            <v>304367.28210000001</v>
          </cell>
          <cell r="V43">
            <v>579.74720000000002</v>
          </cell>
          <cell r="W43">
            <v>541.28629999999998</v>
          </cell>
          <cell r="X43">
            <v>403.27</v>
          </cell>
          <cell r="Y43">
            <v>525</v>
          </cell>
          <cell r="Z43">
            <v>501.3</v>
          </cell>
          <cell r="AA43">
            <v>23.7</v>
          </cell>
        </row>
        <row r="44">
          <cell r="G44">
            <v>1297555.5560000001</v>
          </cell>
          <cell r="H44">
            <v>1297555.5560000001</v>
          </cell>
          <cell r="I44">
            <v>382248.26380000002</v>
          </cell>
          <cell r="J44">
            <v>263868.53220000002</v>
          </cell>
          <cell r="K44">
            <v>118379.7316</v>
          </cell>
          <cell r="L44">
            <v>23250.710299999999</v>
          </cell>
          <cell r="M44">
            <v>79.569299999999998</v>
          </cell>
          <cell r="N44">
            <v>95049.452000000005</v>
          </cell>
          <cell r="O44">
            <v>724343.60739999998</v>
          </cell>
          <cell r="P44">
            <v>401155</v>
          </cell>
          <cell r="Q44">
            <v>0</v>
          </cell>
          <cell r="R44">
            <v>724343.60739999998</v>
          </cell>
          <cell r="S44">
            <v>0</v>
          </cell>
          <cell r="T44">
            <v>-401155</v>
          </cell>
          <cell r="U44">
            <v>190963.68479999999</v>
          </cell>
          <cell r="V44">
            <v>163.1987</v>
          </cell>
          <cell r="W44">
            <v>152.15430000000001</v>
          </cell>
          <cell r="X44">
            <v>818</v>
          </cell>
          <cell r="Y44">
            <v>1170.1300000000001</v>
          </cell>
          <cell r="Z44">
            <v>1148</v>
          </cell>
          <cell r="AA44">
            <v>22.13</v>
          </cell>
        </row>
        <row r="45">
          <cell r="G45">
            <v>2328265.2239000001</v>
          </cell>
          <cell r="H45">
            <v>2328265.2239000001</v>
          </cell>
          <cell r="I45">
            <v>380292.38660000003</v>
          </cell>
          <cell r="J45">
            <v>114090.24000000001</v>
          </cell>
          <cell r="K45">
            <v>266202.14659999998</v>
          </cell>
          <cell r="L45">
            <v>26388.9984</v>
          </cell>
          <cell r="M45">
            <v>567.6816</v>
          </cell>
          <cell r="N45">
            <v>239245.46660000001</v>
          </cell>
          <cell r="O45">
            <v>647435.80000000005</v>
          </cell>
          <cell r="P45">
            <v>507354.04100000003</v>
          </cell>
          <cell r="Q45">
            <v>18557.251</v>
          </cell>
          <cell r="R45">
            <v>121524.508</v>
          </cell>
          <cell r="S45">
            <v>0</v>
          </cell>
          <cell r="T45">
            <v>0</v>
          </cell>
          <cell r="U45">
            <v>1300537.0373</v>
          </cell>
          <cell r="V45">
            <v>691.99590000000001</v>
          </cell>
          <cell r="W45">
            <v>577.53700000000003</v>
          </cell>
          <cell r="X45">
            <v>1797</v>
          </cell>
          <cell r="Y45">
            <v>1879.4</v>
          </cell>
          <cell r="Z45">
            <v>1815</v>
          </cell>
          <cell r="AA45">
            <v>64.400000000000006</v>
          </cell>
        </row>
        <row r="46">
          <cell r="G46">
            <v>20214804.8389</v>
          </cell>
          <cell r="H46">
            <v>20214804.8389</v>
          </cell>
          <cell r="I46">
            <v>1530167.0404999999</v>
          </cell>
          <cell r="J46">
            <v>52599.8</v>
          </cell>
          <cell r="K46">
            <v>1477567.2405000001</v>
          </cell>
          <cell r="L46">
            <v>189179.7843</v>
          </cell>
          <cell r="M46">
            <v>5588.4530000000004</v>
          </cell>
          <cell r="N46">
            <v>1282799.0031999999</v>
          </cell>
          <cell r="O46">
            <v>6643763.4539000001</v>
          </cell>
          <cell r="P46">
            <v>4283592.6727999998</v>
          </cell>
          <cell r="Q46">
            <v>996924.77439999999</v>
          </cell>
          <cell r="R46">
            <v>1363246.0067</v>
          </cell>
          <cell r="S46">
            <v>0</v>
          </cell>
          <cell r="T46">
            <v>0</v>
          </cell>
          <cell r="U46">
            <v>12040874.3445</v>
          </cell>
          <cell r="V46">
            <v>741.02930000000003</v>
          </cell>
          <cell r="W46">
            <v>706.45450000000005</v>
          </cell>
          <cell r="X46">
            <v>12952.85</v>
          </cell>
          <cell r="Y46">
            <v>16248.85</v>
          </cell>
          <cell r="Z46">
            <v>15568.85</v>
          </cell>
          <cell r="AA46">
            <v>680</v>
          </cell>
        </row>
        <row r="47">
          <cell r="G47">
            <v>3565479.1965000001</v>
          </cell>
          <cell r="H47">
            <v>3565479.1965000001</v>
          </cell>
          <cell r="I47">
            <v>241470.8824</v>
          </cell>
          <cell r="J47">
            <v>54735.249000000003</v>
          </cell>
          <cell r="K47">
            <v>186735.63339999999</v>
          </cell>
          <cell r="L47">
            <v>41737.771500000003</v>
          </cell>
          <cell r="M47">
            <v>998.43349999999998</v>
          </cell>
          <cell r="N47">
            <v>143999.4284</v>
          </cell>
          <cell r="O47">
            <v>1030848.0307</v>
          </cell>
          <cell r="P47">
            <v>586248.72609999997</v>
          </cell>
          <cell r="Q47">
            <v>258602.073</v>
          </cell>
          <cell r="R47">
            <v>185997.2316</v>
          </cell>
          <cell r="S47">
            <v>0</v>
          </cell>
          <cell r="T47">
            <v>0</v>
          </cell>
          <cell r="U47">
            <v>2293160.2834000001</v>
          </cell>
          <cell r="V47">
            <v>647.14009999999996</v>
          </cell>
          <cell r="W47">
            <v>627.16549999999995</v>
          </cell>
          <cell r="X47">
            <v>2934.2</v>
          </cell>
          <cell r="Y47">
            <v>3543.53</v>
          </cell>
          <cell r="Z47">
            <v>3439</v>
          </cell>
          <cell r="AA47">
            <v>104.53</v>
          </cell>
        </row>
        <row r="48">
          <cell r="G48">
            <v>18477994.3299</v>
          </cell>
          <cell r="H48">
            <v>18477994.3299</v>
          </cell>
          <cell r="I48">
            <v>1207099.6017</v>
          </cell>
          <cell r="J48">
            <v>13622.507799999999</v>
          </cell>
          <cell r="K48">
            <v>1193477.0939</v>
          </cell>
          <cell r="L48">
            <v>212127.38500000001</v>
          </cell>
          <cell r="M48">
            <v>6036.1745000000001</v>
          </cell>
          <cell r="N48">
            <v>975313.5344</v>
          </cell>
          <cell r="O48">
            <v>3438076.5920000002</v>
          </cell>
          <cell r="P48">
            <v>2496307.361</v>
          </cell>
          <cell r="Q48">
            <v>487131.97580000001</v>
          </cell>
          <cell r="R48">
            <v>454637.25520000001</v>
          </cell>
          <cell r="S48">
            <v>0</v>
          </cell>
          <cell r="T48">
            <v>0</v>
          </cell>
          <cell r="U48">
            <v>13832818.1362</v>
          </cell>
          <cell r="V48">
            <v>805.64869999999996</v>
          </cell>
          <cell r="W48">
            <v>731.37829999999997</v>
          </cell>
          <cell r="X48">
            <v>15034.37</v>
          </cell>
          <cell r="Y48">
            <v>17169.79</v>
          </cell>
          <cell r="Z48">
            <v>16607.82</v>
          </cell>
          <cell r="AA48">
            <v>561.97</v>
          </cell>
        </row>
        <row r="49">
          <cell r="G49">
            <v>17270989.801399998</v>
          </cell>
          <cell r="H49">
            <v>17270989.801399998</v>
          </cell>
          <cell r="I49">
            <v>1181303.9646999999</v>
          </cell>
          <cell r="J49">
            <v>0</v>
          </cell>
          <cell r="K49">
            <v>1181303.9646999999</v>
          </cell>
          <cell r="L49">
            <v>218958.89249999999</v>
          </cell>
          <cell r="M49">
            <v>4542.4579999999996</v>
          </cell>
          <cell r="N49">
            <v>957802.61419999995</v>
          </cell>
          <cell r="O49">
            <v>5703065.2879999997</v>
          </cell>
          <cell r="P49">
            <v>4049039</v>
          </cell>
          <cell r="Q49">
            <v>1654026.2879999999</v>
          </cell>
          <cell r="R49">
            <v>0</v>
          </cell>
          <cell r="S49">
            <v>0</v>
          </cell>
          <cell r="T49">
            <v>0</v>
          </cell>
          <cell r="U49">
            <v>10386620.548699999</v>
          </cell>
          <cell r="V49">
            <v>737.28660000000002</v>
          </cell>
          <cell r="W49">
            <v>647.66269999999997</v>
          </cell>
          <cell r="X49">
            <v>11139</v>
          </cell>
          <cell r="Y49">
            <v>14087.63</v>
          </cell>
          <cell r="Z49">
            <v>13503.65</v>
          </cell>
          <cell r="AA49">
            <v>583.98</v>
          </cell>
        </row>
        <row r="50">
          <cell r="G50">
            <v>1207566.7</v>
          </cell>
          <cell r="H50">
            <v>1207566.7</v>
          </cell>
          <cell r="I50">
            <v>67760.433699999994</v>
          </cell>
          <cell r="J50">
            <v>0</v>
          </cell>
          <cell r="K50">
            <v>67760.433699999994</v>
          </cell>
          <cell r="L50">
            <v>18219.017100000001</v>
          </cell>
          <cell r="M50">
            <v>394.85399999999998</v>
          </cell>
          <cell r="N50">
            <v>49146.562599999997</v>
          </cell>
          <cell r="O50">
            <v>234677.09179999999</v>
          </cell>
          <cell r="P50">
            <v>273924</v>
          </cell>
          <cell r="Q50">
            <v>0</v>
          </cell>
          <cell r="R50">
            <v>234677.09179999999</v>
          </cell>
          <cell r="S50">
            <v>0</v>
          </cell>
          <cell r="T50">
            <v>-273924</v>
          </cell>
          <cell r="U50">
            <v>905129.17449999996</v>
          </cell>
          <cell r="V50">
            <v>619.95150000000001</v>
          </cell>
          <cell r="W50">
            <v>687.85159999999996</v>
          </cell>
          <cell r="X50">
            <v>1284.8</v>
          </cell>
          <cell r="Y50">
            <v>1460</v>
          </cell>
          <cell r="Z50">
            <v>1460</v>
          </cell>
          <cell r="AA50">
            <v>0</v>
          </cell>
        </row>
        <row r="51">
          <cell r="G51">
            <v>7676956.9587000003</v>
          </cell>
          <cell r="H51">
            <v>7676956.9587000003</v>
          </cell>
          <cell r="I51">
            <v>506682.93719999999</v>
          </cell>
          <cell r="J51">
            <v>3654.9589999999998</v>
          </cell>
          <cell r="K51">
            <v>503027.97820000001</v>
          </cell>
          <cell r="L51">
            <v>75149.701799999995</v>
          </cell>
          <cell r="M51">
            <v>1974.1650999999999</v>
          </cell>
          <cell r="N51">
            <v>425904.11129999999</v>
          </cell>
          <cell r="O51">
            <v>2611472.966</v>
          </cell>
          <cell r="P51">
            <v>1615156.9794000001</v>
          </cell>
          <cell r="Q51">
            <v>135704.95019999999</v>
          </cell>
          <cell r="R51">
            <v>860611.03639999998</v>
          </cell>
          <cell r="S51">
            <v>0</v>
          </cell>
          <cell r="T51">
            <v>0</v>
          </cell>
          <cell r="U51">
            <v>4558801.0554999998</v>
          </cell>
          <cell r="V51">
            <v>719.68380000000002</v>
          </cell>
          <cell r="W51">
            <v>653.23519999999996</v>
          </cell>
          <cell r="X51">
            <v>5137.1499999999996</v>
          </cell>
          <cell r="Y51">
            <v>6334.45</v>
          </cell>
          <cell r="Z51">
            <v>6232.45</v>
          </cell>
          <cell r="AA51">
            <v>102</v>
          </cell>
        </row>
        <row r="53">
          <cell r="G53">
            <v>22121507.217</v>
          </cell>
          <cell r="H53">
            <v>22121507.217</v>
          </cell>
          <cell r="I53">
            <v>18158035.1129</v>
          </cell>
          <cell r="J53">
            <v>17876562.399999999</v>
          </cell>
          <cell r="K53">
            <v>281472.71289999998</v>
          </cell>
          <cell r="L53">
            <v>268505.88380000001</v>
          </cell>
          <cell r="M53">
            <v>0</v>
          </cell>
          <cell r="N53">
            <v>12966.829100000001</v>
          </cell>
          <cell r="O53">
            <v>-483379.18300000002</v>
          </cell>
          <cell r="P53">
            <v>0</v>
          </cell>
          <cell r="Q53">
            <v>0</v>
          </cell>
          <cell r="R53">
            <v>4069978.8169999998</v>
          </cell>
          <cell r="S53">
            <v>0</v>
          </cell>
          <cell r="T53">
            <v>-4553358</v>
          </cell>
          <cell r="U53">
            <v>4446851.2871000003</v>
          </cell>
          <cell r="W53">
            <v>0</v>
          </cell>
          <cell r="X53">
            <v>19416</v>
          </cell>
          <cell r="Y53">
            <v>0</v>
          </cell>
          <cell r="Z53">
            <v>0</v>
          </cell>
          <cell r="AA53">
            <v>0</v>
          </cell>
        </row>
        <row r="54">
          <cell r="G54">
            <v>3369395.1293000001</v>
          </cell>
          <cell r="H54">
            <v>3369395.1293000001</v>
          </cell>
          <cell r="I54">
            <v>190550.45069999999</v>
          </cell>
          <cell r="J54">
            <v>0</v>
          </cell>
          <cell r="K54">
            <v>190550.45069999999</v>
          </cell>
          <cell r="L54">
            <v>30855.0285</v>
          </cell>
          <cell r="M54">
            <v>961.85440000000006</v>
          </cell>
          <cell r="N54">
            <v>158733.56779999999</v>
          </cell>
          <cell r="O54">
            <v>977770.5477</v>
          </cell>
          <cell r="P54">
            <v>763182.94200000004</v>
          </cell>
          <cell r="Q54">
            <v>209020.07769999999</v>
          </cell>
          <cell r="R54">
            <v>5567.5280000000002</v>
          </cell>
          <cell r="S54">
            <v>0</v>
          </cell>
          <cell r="T54">
            <v>0</v>
          </cell>
          <cell r="U54">
            <v>2201074.1309000002</v>
          </cell>
          <cell r="V54">
            <v>809.70069999999998</v>
          </cell>
          <cell r="W54">
            <v>774.73689999999999</v>
          </cell>
          <cell r="X54">
            <v>2200.4382000000001</v>
          </cell>
          <cell r="Y54">
            <v>2718.3798000000002</v>
          </cell>
          <cell r="Z54">
            <v>2612.6307999999999</v>
          </cell>
          <cell r="AA54">
            <v>105.749</v>
          </cell>
        </row>
        <row r="55">
          <cell r="G55">
            <v>3230690.7870999998</v>
          </cell>
          <cell r="H55">
            <v>3230690.7870999998</v>
          </cell>
          <cell r="I55">
            <v>203228.35870000001</v>
          </cell>
          <cell r="J55">
            <v>0</v>
          </cell>
          <cell r="K55">
            <v>203228.35870000001</v>
          </cell>
          <cell r="L55">
            <v>31970.631300000001</v>
          </cell>
          <cell r="M55">
            <v>881.83040000000005</v>
          </cell>
          <cell r="N55">
            <v>170375.897</v>
          </cell>
          <cell r="O55">
            <v>1057857.2413000001</v>
          </cell>
          <cell r="P55">
            <v>861950.59530000004</v>
          </cell>
          <cell r="Q55">
            <v>91138.413100000005</v>
          </cell>
          <cell r="R55">
            <v>104768.2329</v>
          </cell>
          <cell r="S55">
            <v>0</v>
          </cell>
          <cell r="T55">
            <v>0</v>
          </cell>
          <cell r="U55">
            <v>1969605.1871</v>
          </cell>
          <cell r="V55">
            <v>737.71019999999999</v>
          </cell>
          <cell r="W55">
            <v>730.99710000000005</v>
          </cell>
          <cell r="X55">
            <v>2266.8000000000002</v>
          </cell>
          <cell r="Y55">
            <v>2669.89</v>
          </cell>
          <cell r="Z55">
            <v>2628.1</v>
          </cell>
          <cell r="AA55">
            <v>41.79</v>
          </cell>
        </row>
        <row r="56">
          <cell r="G56">
            <v>7833939.7955999998</v>
          </cell>
          <cell r="H56">
            <v>7833939.7955999998</v>
          </cell>
          <cell r="I56">
            <v>608906.2352</v>
          </cell>
          <cell r="J56">
            <v>0</v>
          </cell>
          <cell r="K56">
            <v>608906.2352</v>
          </cell>
          <cell r="L56">
            <v>91956.121100000004</v>
          </cell>
          <cell r="M56">
            <v>2385.6039000000001</v>
          </cell>
          <cell r="N56">
            <v>514564.51020000002</v>
          </cell>
          <cell r="O56">
            <v>1724646.3130999999</v>
          </cell>
          <cell r="P56">
            <v>1483557.4645</v>
          </cell>
          <cell r="Q56">
            <v>214148.97140000001</v>
          </cell>
          <cell r="R56">
            <v>26939.877199999999</v>
          </cell>
          <cell r="S56">
            <v>0</v>
          </cell>
          <cell r="T56">
            <v>0</v>
          </cell>
          <cell r="U56">
            <v>5500387.2472999999</v>
          </cell>
          <cell r="V56">
            <v>695.04139999999995</v>
          </cell>
          <cell r="W56">
            <v>656.3252</v>
          </cell>
          <cell r="X56">
            <v>6670.4198999999999</v>
          </cell>
          <cell r="Y56">
            <v>7913.7551000000003</v>
          </cell>
          <cell r="Z56">
            <v>7531.9654</v>
          </cell>
          <cell r="AA56">
            <v>381.78969999999998</v>
          </cell>
        </row>
        <row r="57">
          <cell r="G57">
            <v>4876180.2520000003</v>
          </cell>
          <cell r="H57">
            <v>4876180.2520000003</v>
          </cell>
          <cell r="I57">
            <v>212444.6606</v>
          </cell>
          <cell r="J57">
            <v>0</v>
          </cell>
          <cell r="K57">
            <v>212444.6606</v>
          </cell>
          <cell r="L57">
            <v>61577.781900000002</v>
          </cell>
          <cell r="M57">
            <v>1166.4491</v>
          </cell>
          <cell r="N57">
            <v>149700.4296</v>
          </cell>
          <cell r="O57">
            <v>1964686.5305000001</v>
          </cell>
          <cell r="P57">
            <v>1706627.2659</v>
          </cell>
          <cell r="Q57">
            <v>258059.26459999999</v>
          </cell>
          <cell r="R57">
            <v>0</v>
          </cell>
          <cell r="S57">
            <v>0</v>
          </cell>
          <cell r="T57">
            <v>0</v>
          </cell>
          <cell r="U57">
            <v>2699049.0608999999</v>
          </cell>
          <cell r="V57">
            <v>521.5231</v>
          </cell>
          <cell r="W57">
            <v>562.55319999999995</v>
          </cell>
          <cell r="X57">
            <v>4475.03</v>
          </cell>
          <cell r="Y57">
            <v>5175.32</v>
          </cell>
          <cell r="Z57">
            <v>5066.43</v>
          </cell>
          <cell r="AA57">
            <v>108.89</v>
          </cell>
        </row>
        <row r="58">
          <cell r="G58">
            <v>8021550.9062999999</v>
          </cell>
          <cell r="H58">
            <v>8021550.9062999999</v>
          </cell>
          <cell r="I58">
            <v>399893.72560000001</v>
          </cell>
          <cell r="J58">
            <v>0</v>
          </cell>
          <cell r="K58">
            <v>399893.72560000001</v>
          </cell>
          <cell r="L58">
            <v>81684.838300000003</v>
          </cell>
          <cell r="M58">
            <v>2024.4768999999999</v>
          </cell>
          <cell r="N58">
            <v>316184.41039999999</v>
          </cell>
          <cell r="O58">
            <v>2969995.2355</v>
          </cell>
          <cell r="P58">
            <v>2519000.1241000001</v>
          </cell>
          <cell r="Q58">
            <v>450995.11139999999</v>
          </cell>
          <cell r="R58">
            <v>0</v>
          </cell>
          <cell r="S58">
            <v>0</v>
          </cell>
          <cell r="T58">
            <v>0</v>
          </cell>
          <cell r="U58">
            <v>4651661.9452</v>
          </cell>
          <cell r="V58">
            <v>685.29129999999998</v>
          </cell>
          <cell r="W58">
            <v>706.72059999999999</v>
          </cell>
          <cell r="X58">
            <v>5792.0173000000004</v>
          </cell>
          <cell r="Y58">
            <v>6787.8603000000003</v>
          </cell>
          <cell r="Z58">
            <v>6640.4681</v>
          </cell>
          <cell r="AA58">
            <v>147.3922</v>
          </cell>
        </row>
        <row r="59">
          <cell r="G59">
            <v>21756401.339400001</v>
          </cell>
          <cell r="H59">
            <v>21756401.339400001</v>
          </cell>
          <cell r="I59">
            <v>3414708.9314000001</v>
          </cell>
          <cell r="J59">
            <v>2146382.92</v>
          </cell>
          <cell r="K59">
            <v>1268326.0114</v>
          </cell>
          <cell r="L59">
            <v>213622.6617</v>
          </cell>
          <cell r="M59">
            <v>6210.5835999999999</v>
          </cell>
          <cell r="N59">
            <v>1048492.7661</v>
          </cell>
          <cell r="O59">
            <v>4095208.2807999998</v>
          </cell>
          <cell r="P59">
            <v>3001891.5087000001</v>
          </cell>
          <cell r="Q59">
            <v>1183316.7720999999</v>
          </cell>
          <cell r="R59">
            <v>0</v>
          </cell>
          <cell r="S59">
            <v>90000</v>
          </cell>
          <cell r="T59">
            <v>0</v>
          </cell>
          <cell r="U59">
            <v>14246484.1272</v>
          </cell>
          <cell r="V59">
            <v>824.25369999999998</v>
          </cell>
          <cell r="W59">
            <v>752.00900000000001</v>
          </cell>
          <cell r="X59">
            <v>17925.5</v>
          </cell>
          <cell r="Y59">
            <v>17284.099999999999</v>
          </cell>
          <cell r="Z59">
            <v>16861.5</v>
          </cell>
          <cell r="AA59">
            <v>422.6</v>
          </cell>
        </row>
        <row r="60">
          <cell r="G60">
            <v>14738453.2327</v>
          </cell>
          <cell r="H60">
            <v>14738453.2327</v>
          </cell>
          <cell r="I60">
            <v>1398900.8443</v>
          </cell>
          <cell r="J60">
            <v>462659.78</v>
          </cell>
          <cell r="K60">
            <v>936241.06429999997</v>
          </cell>
          <cell r="L60">
            <v>163479.9889</v>
          </cell>
          <cell r="M60">
            <v>3858.1891999999998</v>
          </cell>
          <cell r="N60">
            <v>768902.88619999995</v>
          </cell>
          <cell r="O60">
            <v>4554638.7267000005</v>
          </cell>
          <cell r="P60">
            <v>3876961.8034000001</v>
          </cell>
          <cell r="Q60">
            <v>592393.05859999999</v>
          </cell>
          <cell r="R60">
            <v>85283.864700000006</v>
          </cell>
          <cell r="S60">
            <v>0</v>
          </cell>
          <cell r="T60">
            <v>0</v>
          </cell>
          <cell r="U60">
            <v>8784913.6616999991</v>
          </cell>
          <cell r="V60">
            <v>673.38660000000004</v>
          </cell>
          <cell r="W60">
            <v>622.13340000000005</v>
          </cell>
          <cell r="X60">
            <v>12293.28</v>
          </cell>
          <cell r="Y60">
            <v>13045.87</v>
          </cell>
          <cell r="Z60">
            <v>12723.47</v>
          </cell>
          <cell r="AA60">
            <v>322.39999999999998</v>
          </cell>
        </row>
        <row r="61">
          <cell r="G61">
            <v>5216890.3087999998</v>
          </cell>
          <cell r="H61">
            <v>5216890.3087999998</v>
          </cell>
          <cell r="I61">
            <v>394373.92379999999</v>
          </cell>
          <cell r="J61">
            <v>35780.800000000003</v>
          </cell>
          <cell r="K61">
            <v>358593.1238</v>
          </cell>
          <cell r="L61">
            <v>50844.160300000003</v>
          </cell>
          <cell r="M61">
            <v>1231.682</v>
          </cell>
          <cell r="N61">
            <v>306517.28149999998</v>
          </cell>
          <cell r="O61">
            <v>1978610.6732000001</v>
          </cell>
          <cell r="P61">
            <v>1733802</v>
          </cell>
          <cell r="Q61">
            <v>240590.24429999999</v>
          </cell>
          <cell r="R61">
            <v>4218.4288999999999</v>
          </cell>
          <cell r="S61">
            <v>0</v>
          </cell>
          <cell r="T61">
            <v>0</v>
          </cell>
          <cell r="U61">
            <v>2843905.7118000002</v>
          </cell>
          <cell r="V61">
            <v>662.79769999999996</v>
          </cell>
          <cell r="W61">
            <v>685.67060000000004</v>
          </cell>
          <cell r="X61">
            <v>3552.53</v>
          </cell>
          <cell r="Y61">
            <v>4290.76</v>
          </cell>
          <cell r="Z61">
            <v>4142.96</v>
          </cell>
          <cell r="AA61">
            <v>147.80000000000001</v>
          </cell>
        </row>
        <row r="62">
          <cell r="G62">
            <v>21185673.628699999</v>
          </cell>
          <cell r="H62">
            <v>21185673.628699999</v>
          </cell>
          <cell r="I62">
            <v>1304693.4024</v>
          </cell>
          <cell r="J62">
            <v>0</v>
          </cell>
          <cell r="K62">
            <v>1304693.4024</v>
          </cell>
          <cell r="L62">
            <v>257972.5466</v>
          </cell>
          <cell r="M62">
            <v>6828.7380999999996</v>
          </cell>
          <cell r="N62">
            <v>1039892.1176999999</v>
          </cell>
          <cell r="O62">
            <v>4351030.5530000003</v>
          </cell>
          <cell r="P62">
            <v>3774299.2299000002</v>
          </cell>
          <cell r="Q62">
            <v>576731.32310000004</v>
          </cell>
          <cell r="R62">
            <v>0</v>
          </cell>
          <cell r="S62">
            <v>0</v>
          </cell>
          <cell r="T62">
            <v>0</v>
          </cell>
          <cell r="U62">
            <v>15529949.6733</v>
          </cell>
          <cell r="V62">
            <v>751.74590000000001</v>
          </cell>
          <cell r="W62">
            <v>730.48159999999996</v>
          </cell>
          <cell r="X62">
            <v>17587.310000000001</v>
          </cell>
          <cell r="Y62">
            <v>20658.509999999998</v>
          </cell>
          <cell r="Z62">
            <v>20149.509999999998</v>
          </cell>
          <cell r="AA62">
            <v>509</v>
          </cell>
        </row>
        <row r="63">
          <cell r="G63">
            <v>22860189.002599999</v>
          </cell>
          <cell r="H63">
            <v>22860189.002599999</v>
          </cell>
          <cell r="I63">
            <v>1214033.6406</v>
          </cell>
          <cell r="J63">
            <v>0</v>
          </cell>
          <cell r="K63">
            <v>1214033.6406</v>
          </cell>
          <cell r="L63">
            <v>253622.94339999999</v>
          </cell>
          <cell r="M63">
            <v>7370.3849</v>
          </cell>
          <cell r="N63">
            <v>953040.31229999999</v>
          </cell>
          <cell r="O63">
            <v>4763907.3136999998</v>
          </cell>
          <cell r="P63">
            <v>2149349</v>
          </cell>
          <cell r="Q63">
            <v>800552.228</v>
          </cell>
          <cell r="R63">
            <v>1814006.0856999999</v>
          </cell>
          <cell r="S63">
            <v>0</v>
          </cell>
          <cell r="T63">
            <v>0</v>
          </cell>
          <cell r="U63">
            <v>16882248.048300002</v>
          </cell>
          <cell r="V63">
            <v>794.42319999999995</v>
          </cell>
          <cell r="W63">
            <v>775.82929999999999</v>
          </cell>
          <cell r="X63">
            <v>18423.75</v>
          </cell>
          <cell r="Y63">
            <v>21250.95</v>
          </cell>
          <cell r="Z63">
            <v>20528.55</v>
          </cell>
          <cell r="AA63">
            <v>722.4</v>
          </cell>
        </row>
        <row r="64">
          <cell r="G64">
            <v>11339432.5429</v>
          </cell>
          <cell r="H64">
            <v>11339432.5429</v>
          </cell>
          <cell r="I64">
            <v>989869.98419999995</v>
          </cell>
          <cell r="J64">
            <v>0</v>
          </cell>
          <cell r="K64">
            <v>989869.98419999995</v>
          </cell>
          <cell r="L64">
            <v>126434.98699999999</v>
          </cell>
          <cell r="M64">
            <v>3370.152</v>
          </cell>
          <cell r="N64">
            <v>860064.84519999998</v>
          </cell>
          <cell r="O64">
            <v>2928516.2601000001</v>
          </cell>
          <cell r="P64">
            <v>1507352.5416999999</v>
          </cell>
          <cell r="Q64">
            <v>213984.16399999999</v>
          </cell>
          <cell r="R64">
            <v>1207179.5544</v>
          </cell>
          <cell r="S64">
            <v>0</v>
          </cell>
          <cell r="T64">
            <v>0</v>
          </cell>
          <cell r="U64">
            <v>7421046.2986000003</v>
          </cell>
          <cell r="V64">
            <v>714.51369999999997</v>
          </cell>
          <cell r="W64">
            <v>729.34649999999999</v>
          </cell>
          <cell r="X64">
            <v>8392.1200000000008</v>
          </cell>
          <cell r="Y64">
            <v>10386.15</v>
          </cell>
          <cell r="Z64">
            <v>9990.15</v>
          </cell>
          <cell r="AA64">
            <v>396</v>
          </cell>
        </row>
        <row r="65">
          <cell r="G65">
            <v>5260844.6820999999</v>
          </cell>
          <cell r="H65">
            <v>5260844.6820999999</v>
          </cell>
          <cell r="I65">
            <v>361952.0895</v>
          </cell>
          <cell r="J65">
            <v>0</v>
          </cell>
          <cell r="K65">
            <v>361952.0895</v>
          </cell>
          <cell r="L65">
            <v>62331.500200000002</v>
          </cell>
          <cell r="M65">
            <v>1792.4201</v>
          </cell>
          <cell r="N65">
            <v>297828.1692</v>
          </cell>
          <cell r="O65">
            <v>932634.09420000005</v>
          </cell>
          <cell r="P65">
            <v>529510.46539999999</v>
          </cell>
          <cell r="Q65">
            <v>158467.05300000001</v>
          </cell>
          <cell r="R65">
            <v>244656.57579999999</v>
          </cell>
          <cell r="S65">
            <v>0</v>
          </cell>
          <cell r="T65">
            <v>0</v>
          </cell>
          <cell r="U65">
            <v>3966258.4983999999</v>
          </cell>
          <cell r="V65">
            <v>767.54510000000005</v>
          </cell>
          <cell r="W65">
            <v>746.00250000000005</v>
          </cell>
          <cell r="X65">
            <v>4151.1899999999996</v>
          </cell>
          <cell r="Y65">
            <v>5167.46</v>
          </cell>
          <cell r="Z65">
            <v>5042.66</v>
          </cell>
          <cell r="AA65">
            <v>124.8</v>
          </cell>
        </row>
        <row r="66">
          <cell r="G66">
            <v>24022392.5726</v>
          </cell>
          <cell r="H66">
            <v>24022392.5726</v>
          </cell>
          <cell r="I66">
            <v>319795.4387</v>
          </cell>
          <cell r="J66">
            <v>0</v>
          </cell>
          <cell r="K66">
            <v>319795.4387</v>
          </cell>
          <cell r="L66">
            <v>270815.70569999999</v>
          </cell>
          <cell r="M66">
            <v>7550.1637000000001</v>
          </cell>
          <cell r="N66">
            <v>41429.569300000003</v>
          </cell>
          <cell r="O66">
            <v>7020732.9172999999</v>
          </cell>
          <cell r="P66">
            <v>6262096.8550000004</v>
          </cell>
          <cell r="Q66">
            <v>758636.06229999999</v>
          </cell>
          <cell r="R66">
            <v>0</v>
          </cell>
          <cell r="S66">
            <v>0</v>
          </cell>
          <cell r="T66">
            <v>0</v>
          </cell>
          <cell r="U66">
            <v>16681864.216600001</v>
          </cell>
          <cell r="V66">
            <v>755.83010000000002</v>
          </cell>
          <cell r="W66">
            <v>710.16830000000004</v>
          </cell>
          <cell r="X66">
            <v>19189.900000000001</v>
          </cell>
          <cell r="Y66">
            <v>22070.9185</v>
          </cell>
          <cell r="Z66">
            <v>22070.9185</v>
          </cell>
          <cell r="AA66">
            <v>0</v>
          </cell>
        </row>
        <row r="68">
          <cell r="G68">
            <v>5005727.9985999996</v>
          </cell>
          <cell r="H68">
            <v>5005727.9985999996</v>
          </cell>
          <cell r="I68">
            <v>295963.38679999998</v>
          </cell>
          <cell r="J68">
            <v>0</v>
          </cell>
          <cell r="K68">
            <v>295963.38679999998</v>
          </cell>
          <cell r="L68">
            <v>50088.570299999999</v>
          </cell>
          <cell r="M68">
            <v>1311.6918000000001</v>
          </cell>
          <cell r="N68">
            <v>244563.12469999999</v>
          </cell>
          <cell r="O68">
            <v>1710205.9783999999</v>
          </cell>
          <cell r="P68">
            <v>1482799.5985999999</v>
          </cell>
          <cell r="Q68">
            <v>179759.38380000001</v>
          </cell>
          <cell r="R68">
            <v>47646.995999999999</v>
          </cell>
          <cell r="S68">
            <v>0</v>
          </cell>
          <cell r="T68">
            <v>0</v>
          </cell>
          <cell r="U68">
            <v>2999558.6334000002</v>
          </cell>
          <cell r="V68">
            <v>713.22969999999998</v>
          </cell>
          <cell r="W68">
            <v>745.66570000000002</v>
          </cell>
          <cell r="X68">
            <v>3476.2</v>
          </cell>
          <cell r="Y68">
            <v>4205.6000000000004</v>
          </cell>
          <cell r="Z68">
            <v>4070.6</v>
          </cell>
          <cell r="AA68">
            <v>135</v>
          </cell>
        </row>
        <row r="69">
          <cell r="G69">
            <v>41491657.070500001</v>
          </cell>
          <cell r="H69">
            <v>41491657.070500001</v>
          </cell>
          <cell r="I69">
            <v>3031683.6760999998</v>
          </cell>
          <cell r="J69">
            <v>406545.21</v>
          </cell>
          <cell r="K69">
            <v>2625138.4660999998</v>
          </cell>
          <cell r="L69">
            <v>494714.94679999998</v>
          </cell>
          <cell r="M69">
            <v>13096.2248</v>
          </cell>
          <cell r="N69">
            <v>2117327.2944999998</v>
          </cell>
          <cell r="O69">
            <v>8404092.3543999996</v>
          </cell>
          <cell r="P69">
            <v>7208619.5102000004</v>
          </cell>
          <cell r="Q69">
            <v>1053257.3803000001</v>
          </cell>
          <cell r="R69">
            <v>142215.4639</v>
          </cell>
          <cell r="S69">
            <v>0</v>
          </cell>
          <cell r="T69">
            <v>0</v>
          </cell>
          <cell r="U69">
            <v>30055881.039999999</v>
          </cell>
          <cell r="V69">
            <v>726.70050000000003</v>
          </cell>
          <cell r="W69">
            <v>700.3424</v>
          </cell>
          <cell r="X69">
            <v>35963.620000000003</v>
          </cell>
          <cell r="Y69">
            <v>41359.379999999997</v>
          </cell>
          <cell r="Z69">
            <v>40458.5</v>
          </cell>
          <cell r="AA69">
            <v>900.88</v>
          </cell>
        </row>
        <row r="70">
          <cell r="G70">
            <v>65216621.011299998</v>
          </cell>
          <cell r="H70">
            <v>65216621.011299998</v>
          </cell>
          <cell r="I70">
            <v>6452012.4002</v>
          </cell>
          <cell r="J70">
            <v>1137975.75</v>
          </cell>
          <cell r="K70">
            <v>5314036.6502</v>
          </cell>
          <cell r="L70">
            <v>837891.59680000006</v>
          </cell>
          <cell r="M70">
            <v>18458.448799999998</v>
          </cell>
          <cell r="N70">
            <v>4457686.6046000002</v>
          </cell>
          <cell r="O70">
            <v>22781074.2434</v>
          </cell>
          <cell r="P70">
            <v>20996084.668499999</v>
          </cell>
          <cell r="Q70">
            <v>1075124.7851</v>
          </cell>
          <cell r="R70">
            <v>709864.78980000003</v>
          </cell>
          <cell r="S70">
            <v>0</v>
          </cell>
          <cell r="T70">
            <v>0</v>
          </cell>
          <cell r="U70">
            <v>35983534.367700003</v>
          </cell>
          <cell r="V70">
            <v>466.66250000000002</v>
          </cell>
          <cell r="W70">
            <v>506.67910000000001</v>
          </cell>
          <cell r="X70">
            <v>71220.509999999995</v>
          </cell>
          <cell r="Y70">
            <v>77108.259999999995</v>
          </cell>
          <cell r="Z70">
            <v>73608.259999999995</v>
          </cell>
          <cell r="AA70">
            <v>3500</v>
          </cell>
        </row>
        <row r="71">
          <cell r="G71">
            <v>27336433.798999999</v>
          </cell>
          <cell r="H71">
            <v>27336433.798999999</v>
          </cell>
          <cell r="I71">
            <v>1774089.7686000001</v>
          </cell>
          <cell r="J71">
            <v>0</v>
          </cell>
          <cell r="K71">
            <v>1774089.7686000001</v>
          </cell>
          <cell r="L71">
            <v>305398.14549999998</v>
          </cell>
          <cell r="M71">
            <v>9657.9611000000004</v>
          </cell>
          <cell r="N71">
            <v>1459033.662</v>
          </cell>
          <cell r="O71">
            <v>3510666.9232000001</v>
          </cell>
          <cell r="P71">
            <v>2398021</v>
          </cell>
          <cell r="Q71">
            <v>1112645.9232000001</v>
          </cell>
          <cell r="R71">
            <v>0</v>
          </cell>
          <cell r="S71">
            <v>0</v>
          </cell>
          <cell r="T71">
            <v>0</v>
          </cell>
          <cell r="U71">
            <v>22051677.1072</v>
          </cell>
          <cell r="V71">
            <v>827.95989999999995</v>
          </cell>
          <cell r="W71">
            <v>793.26289999999995</v>
          </cell>
          <cell r="X71">
            <v>23766.17</v>
          </cell>
          <cell r="Y71">
            <v>26633.75</v>
          </cell>
          <cell r="Z71">
            <v>26124.75</v>
          </cell>
          <cell r="AA71">
            <v>509</v>
          </cell>
        </row>
        <row r="72">
          <cell r="I72">
            <v>0</v>
          </cell>
          <cell r="K72">
            <v>0</v>
          </cell>
          <cell r="L72">
            <v>0</v>
          </cell>
          <cell r="M72">
            <v>0</v>
          </cell>
          <cell r="N72">
            <v>0</v>
          </cell>
          <cell r="O72">
            <v>0</v>
          </cell>
          <cell r="Q72">
            <v>0</v>
          </cell>
          <cell r="R72">
            <v>0</v>
          </cell>
          <cell r="S72">
            <v>0</v>
          </cell>
          <cell r="T72">
            <v>0</v>
          </cell>
          <cell r="U72">
            <v>0</v>
          </cell>
          <cell r="Y72">
            <v>0</v>
          </cell>
        </row>
        <row r="73">
          <cell r="I73">
            <v>0</v>
          </cell>
          <cell r="K73">
            <v>0</v>
          </cell>
          <cell r="L73">
            <v>0</v>
          </cell>
          <cell r="M73">
            <v>0</v>
          </cell>
          <cell r="N73">
            <v>0</v>
          </cell>
          <cell r="O73">
            <v>0</v>
          </cell>
          <cell r="Q73">
            <v>0</v>
          </cell>
          <cell r="R73">
            <v>0</v>
          </cell>
          <cell r="S73">
            <v>0</v>
          </cell>
          <cell r="T73">
            <v>0</v>
          </cell>
          <cell r="U73">
            <v>0</v>
          </cell>
          <cell r="Y73">
            <v>0</v>
          </cell>
        </row>
        <row r="75">
          <cell r="G75">
            <v>507671.61560000002</v>
          </cell>
          <cell r="H75">
            <v>507671.61560000002</v>
          </cell>
          <cell r="I75">
            <v>46746.196600000003</v>
          </cell>
          <cell r="J75">
            <v>0</v>
          </cell>
          <cell r="K75">
            <v>46746.196600000003</v>
          </cell>
          <cell r="L75">
            <v>5086.3501999999999</v>
          </cell>
          <cell r="M75">
            <v>102.1858</v>
          </cell>
          <cell r="N75">
            <v>41557.660600000003</v>
          </cell>
          <cell r="O75">
            <v>246464.15210000001</v>
          </cell>
          <cell r="P75">
            <v>229367</v>
          </cell>
          <cell r="Q75">
            <v>0</v>
          </cell>
          <cell r="R75">
            <v>246464.15210000001</v>
          </cell>
          <cell r="S75">
            <v>0</v>
          </cell>
          <cell r="T75">
            <v>-229367</v>
          </cell>
          <cell r="U75">
            <v>214461.26689999999</v>
          </cell>
          <cell r="V75">
            <v>500.94900000000001</v>
          </cell>
          <cell r="W75">
            <v>534.08249999999998</v>
          </cell>
          <cell r="X75">
            <v>304.67</v>
          </cell>
          <cell r="Y75">
            <v>428.11</v>
          </cell>
          <cell r="Z75">
            <v>416.7</v>
          </cell>
          <cell r="AA75">
            <v>11.41</v>
          </cell>
        </row>
        <row r="76">
          <cell r="G76">
            <v>4001934.8724000002</v>
          </cell>
          <cell r="H76">
            <v>4001934.8724000002</v>
          </cell>
          <cell r="I76">
            <v>1592599.8805</v>
          </cell>
          <cell r="J76">
            <v>1217485.1000000001</v>
          </cell>
          <cell r="K76">
            <v>375114.78049999999</v>
          </cell>
          <cell r="L76">
            <v>50678.3923</v>
          </cell>
          <cell r="M76">
            <v>265.66140000000001</v>
          </cell>
          <cell r="N76">
            <v>324170.7268</v>
          </cell>
          <cell r="O76">
            <v>1733590.5089</v>
          </cell>
          <cell r="P76">
            <v>1511092.0094999999</v>
          </cell>
          <cell r="Q76">
            <v>222498.4994</v>
          </cell>
          <cell r="R76">
            <v>0</v>
          </cell>
          <cell r="S76">
            <v>0</v>
          </cell>
          <cell r="T76">
            <v>0</v>
          </cell>
          <cell r="U76">
            <v>675744.48300000001</v>
          </cell>
          <cell r="V76">
            <v>583.05610000000001</v>
          </cell>
          <cell r="W76">
            <v>534.47609999999997</v>
          </cell>
          <cell r="X76">
            <v>3047.7</v>
          </cell>
          <cell r="Y76">
            <v>1158.97</v>
          </cell>
          <cell r="Z76">
            <v>983.7</v>
          </cell>
          <cell r="AA76">
            <v>175.27</v>
          </cell>
        </row>
        <row r="77">
          <cell r="G77">
            <v>567851.11789999995</v>
          </cell>
          <cell r="H77">
            <v>567851.11789999995</v>
          </cell>
          <cell r="I77">
            <v>49402.847600000001</v>
          </cell>
          <cell r="J77">
            <v>0</v>
          </cell>
          <cell r="K77">
            <v>49402.847600000001</v>
          </cell>
          <cell r="L77">
            <v>7583.3539000000001</v>
          </cell>
          <cell r="M77">
            <v>94.062100000000001</v>
          </cell>
          <cell r="N77">
            <v>41725.431600000004</v>
          </cell>
          <cell r="O77">
            <v>301643.70520000003</v>
          </cell>
          <cell r="P77">
            <v>282615</v>
          </cell>
          <cell r="Q77">
            <v>0</v>
          </cell>
          <cell r="R77">
            <v>301643.70520000003</v>
          </cell>
          <cell r="S77">
            <v>0</v>
          </cell>
          <cell r="T77">
            <v>-282615</v>
          </cell>
          <cell r="U77">
            <v>216804.56510000001</v>
          </cell>
          <cell r="V77">
            <v>322.00290000000001</v>
          </cell>
          <cell r="W77">
            <v>312.59300000000002</v>
          </cell>
          <cell r="X77">
            <v>584.63070000000005</v>
          </cell>
          <cell r="Y77">
            <v>673.3</v>
          </cell>
          <cell r="Z77">
            <v>622</v>
          </cell>
          <cell r="AA77">
            <v>51.3</v>
          </cell>
        </row>
        <row r="78">
          <cell r="G78">
            <v>5104469.6580999997</v>
          </cell>
          <cell r="H78">
            <v>5104469.6580999997</v>
          </cell>
          <cell r="I78">
            <v>1072591.3799999999</v>
          </cell>
          <cell r="J78">
            <v>0</v>
          </cell>
          <cell r="K78">
            <v>1072591.3799999999</v>
          </cell>
          <cell r="L78">
            <v>148089.4118</v>
          </cell>
          <cell r="M78">
            <v>1038.0572999999999</v>
          </cell>
          <cell r="N78">
            <v>923463.91090000002</v>
          </cell>
          <cell r="O78">
            <v>1455549.298</v>
          </cell>
          <cell r="P78">
            <v>1152131.6188999999</v>
          </cell>
          <cell r="Q78">
            <v>303417.67910000001</v>
          </cell>
          <cell r="R78">
            <v>0</v>
          </cell>
          <cell r="S78">
            <v>0</v>
          </cell>
          <cell r="T78">
            <v>0</v>
          </cell>
          <cell r="U78">
            <v>2576328.9800999998</v>
          </cell>
          <cell r="V78">
            <v>162.99789999999999</v>
          </cell>
          <cell r="W78">
            <v>145.1028</v>
          </cell>
          <cell r="X78">
            <v>13950.45</v>
          </cell>
          <cell r="Y78">
            <v>15805.9</v>
          </cell>
          <cell r="Z78">
            <v>15365.2</v>
          </cell>
          <cell r="AA78">
            <v>440.7</v>
          </cell>
        </row>
        <row r="79">
          <cell r="G79">
            <v>9122204.2963999994</v>
          </cell>
          <cell r="H79">
            <v>9122204.2963999994</v>
          </cell>
          <cell r="I79">
            <v>367269.99489999999</v>
          </cell>
          <cell r="J79">
            <v>15142.6</v>
          </cell>
          <cell r="K79">
            <v>352127.39490000001</v>
          </cell>
          <cell r="L79">
            <v>68197.150200000004</v>
          </cell>
          <cell r="M79">
            <v>1857.7907</v>
          </cell>
          <cell r="N79">
            <v>282072.45400000003</v>
          </cell>
          <cell r="O79">
            <v>4740599.8236999996</v>
          </cell>
          <cell r="P79">
            <v>2301838</v>
          </cell>
          <cell r="Q79">
            <v>0</v>
          </cell>
          <cell r="R79">
            <v>4740599.8236999996</v>
          </cell>
          <cell r="S79">
            <v>0</v>
          </cell>
          <cell r="T79">
            <v>-2301838</v>
          </cell>
          <cell r="U79">
            <v>4014334.4778</v>
          </cell>
          <cell r="V79">
            <v>708.60540000000003</v>
          </cell>
          <cell r="W79">
            <v>733.77139999999997</v>
          </cell>
          <cell r="X79">
            <v>6707.01</v>
          </cell>
          <cell r="Y79">
            <v>5665.12</v>
          </cell>
          <cell r="Z79">
            <v>5416.53</v>
          </cell>
          <cell r="AA79">
            <v>248.59</v>
          </cell>
        </row>
        <row r="80">
          <cell r="G80">
            <v>22559919.2819</v>
          </cell>
          <cell r="H80">
            <v>22559919.2819</v>
          </cell>
          <cell r="I80">
            <v>3974901.3245000001</v>
          </cell>
          <cell r="J80">
            <v>1704169</v>
          </cell>
          <cell r="K80">
            <v>2270732.3245000001</v>
          </cell>
          <cell r="L80">
            <v>435891.98</v>
          </cell>
          <cell r="M80">
            <v>3639.4227000000001</v>
          </cell>
          <cell r="N80">
            <v>1831200.9217999999</v>
          </cell>
          <cell r="O80">
            <v>9822987.7424999997</v>
          </cell>
          <cell r="P80">
            <v>3531557.0287000001</v>
          </cell>
          <cell r="Q80">
            <v>991112.46880000003</v>
          </cell>
          <cell r="R80">
            <v>5129901.3449999997</v>
          </cell>
          <cell r="S80">
            <v>-170416.9</v>
          </cell>
          <cell r="T80">
            <v>0</v>
          </cell>
          <cell r="U80">
            <v>8762030.2149</v>
          </cell>
          <cell r="V80">
            <v>460.46660000000003</v>
          </cell>
          <cell r="W80">
            <v>438.19099999999997</v>
          </cell>
          <cell r="X80">
            <v>39227.82</v>
          </cell>
          <cell r="Y80">
            <v>19028.59</v>
          </cell>
          <cell r="Z80">
            <v>18080.5</v>
          </cell>
          <cell r="AA80">
            <v>948.09</v>
          </cell>
        </row>
        <row r="81">
          <cell r="G81">
            <v>24271554.559</v>
          </cell>
          <cell r="H81">
            <v>24271554.559</v>
          </cell>
          <cell r="I81">
            <v>2235033.7488000002</v>
          </cell>
          <cell r="J81">
            <v>97089.66</v>
          </cell>
          <cell r="K81">
            <v>2137944.0888</v>
          </cell>
          <cell r="L81">
            <v>336602.57980000001</v>
          </cell>
          <cell r="M81">
            <v>6705.6297999999997</v>
          </cell>
          <cell r="N81">
            <v>1794635.8792000001</v>
          </cell>
          <cell r="O81">
            <v>6144647.7324999999</v>
          </cell>
          <cell r="P81">
            <v>2069131.55</v>
          </cell>
          <cell r="Q81">
            <v>373379.28499999997</v>
          </cell>
          <cell r="R81">
            <v>3702136.8975</v>
          </cell>
          <cell r="S81">
            <v>0</v>
          </cell>
          <cell r="T81">
            <v>0</v>
          </cell>
          <cell r="U81">
            <v>15891873.0777</v>
          </cell>
          <cell r="V81">
            <v>568.24419999999998</v>
          </cell>
          <cell r="W81">
            <v>530.98889999999994</v>
          </cell>
          <cell r="X81">
            <v>24950.2</v>
          </cell>
          <cell r="Y81">
            <v>27966.627499999999</v>
          </cell>
          <cell r="Z81">
            <v>27734.799999999999</v>
          </cell>
          <cell r="AA81">
            <v>231.82749999999999</v>
          </cell>
        </row>
        <row r="82">
          <cell r="G82">
            <v>12111474.986500001</v>
          </cell>
          <cell r="H82">
            <v>12111474.986500001</v>
          </cell>
          <cell r="I82">
            <v>227481.90220000001</v>
          </cell>
          <cell r="J82">
            <v>0</v>
          </cell>
          <cell r="K82">
            <v>227481.90220000001</v>
          </cell>
          <cell r="L82">
            <v>150459.13190000001</v>
          </cell>
          <cell r="M82">
            <v>2192.2141000000001</v>
          </cell>
          <cell r="N82">
            <v>74830.556200000006</v>
          </cell>
          <cell r="O82">
            <v>3515023.4980000001</v>
          </cell>
          <cell r="P82">
            <v>3416895</v>
          </cell>
          <cell r="Q82">
            <v>265409.848</v>
          </cell>
          <cell r="R82">
            <v>0</v>
          </cell>
          <cell r="S82">
            <v>167281.35</v>
          </cell>
          <cell r="T82">
            <v>0</v>
          </cell>
          <cell r="U82">
            <v>8368969.5862999996</v>
          </cell>
          <cell r="V82">
            <v>662.81730000000005</v>
          </cell>
          <cell r="W82">
            <v>659.10429999999997</v>
          </cell>
          <cell r="X82">
            <v>10986.86</v>
          </cell>
          <cell r="Y82">
            <v>12626.36</v>
          </cell>
          <cell r="Z82">
            <v>12626.36</v>
          </cell>
          <cell r="AA82">
            <v>0</v>
          </cell>
        </row>
        <row r="83">
          <cell r="G83">
            <v>9488774.4492000006</v>
          </cell>
          <cell r="H83">
            <v>9488774.4492000006</v>
          </cell>
          <cell r="I83">
            <v>511257.38299999997</v>
          </cell>
          <cell r="J83">
            <v>0</v>
          </cell>
          <cell r="K83">
            <v>511257.38299999997</v>
          </cell>
          <cell r="L83">
            <v>104035.579</v>
          </cell>
          <cell r="M83">
            <v>2686.6181000000001</v>
          </cell>
          <cell r="N83">
            <v>404535.18589999998</v>
          </cell>
          <cell r="O83">
            <v>2805071.1507000001</v>
          </cell>
          <cell r="P83">
            <v>2158615.2703</v>
          </cell>
          <cell r="Q83">
            <v>479304.59950000001</v>
          </cell>
          <cell r="R83">
            <v>167151.28090000001</v>
          </cell>
          <cell r="S83">
            <v>0</v>
          </cell>
          <cell r="T83">
            <v>0</v>
          </cell>
          <cell r="U83">
            <v>6172445.9155000001</v>
          </cell>
          <cell r="V83">
            <v>719.35490000000004</v>
          </cell>
          <cell r="W83">
            <v>697.12879999999996</v>
          </cell>
          <cell r="X83">
            <v>7137.0950000000003</v>
          </cell>
          <cell r="Y83">
            <v>8580.5300000000007</v>
          </cell>
          <cell r="Z83">
            <v>8580.5300000000007</v>
          </cell>
          <cell r="AA83">
            <v>0</v>
          </cell>
        </row>
        <row r="84">
          <cell r="G84">
            <v>7442573.8594000004</v>
          </cell>
          <cell r="H84">
            <v>7442573.8594000004</v>
          </cell>
          <cell r="I84">
            <v>707462.3014</v>
          </cell>
          <cell r="J84">
            <v>201587.06700000001</v>
          </cell>
          <cell r="K84">
            <v>505875.23440000002</v>
          </cell>
          <cell r="L84">
            <v>82121.358399999997</v>
          </cell>
          <cell r="M84">
            <v>1953.5026</v>
          </cell>
          <cell r="N84">
            <v>421800.37339999998</v>
          </cell>
          <cell r="O84">
            <v>2253430.2395000001</v>
          </cell>
          <cell r="P84">
            <v>995430</v>
          </cell>
          <cell r="Q84">
            <v>183703.66800000001</v>
          </cell>
          <cell r="R84">
            <v>1074296.5715000001</v>
          </cell>
          <cell r="S84">
            <v>0</v>
          </cell>
          <cell r="T84">
            <v>0</v>
          </cell>
          <cell r="U84">
            <v>4481681.3185000001</v>
          </cell>
          <cell r="V84">
            <v>652.50350000000003</v>
          </cell>
          <cell r="W84">
            <v>640.64769999999999</v>
          </cell>
          <cell r="X84">
            <v>5697.01</v>
          </cell>
          <cell r="Y84">
            <v>6868.44</v>
          </cell>
          <cell r="Z84">
            <v>6545.61</v>
          </cell>
          <cell r="AA84">
            <v>322.83</v>
          </cell>
        </row>
        <row r="85">
          <cell r="G85">
            <v>15176171.9099</v>
          </cell>
          <cell r="H85">
            <v>15176171.9099</v>
          </cell>
          <cell r="I85">
            <v>11352653.5286</v>
          </cell>
          <cell r="J85">
            <v>10798331.5897</v>
          </cell>
          <cell r="K85">
            <v>554321.93889999995</v>
          </cell>
          <cell r="L85">
            <v>551695.5466</v>
          </cell>
          <cell r="M85">
            <v>0</v>
          </cell>
          <cell r="N85">
            <v>2626.3923</v>
          </cell>
          <cell r="O85">
            <v>2600987.1105999998</v>
          </cell>
          <cell r="P85">
            <v>3785456.0521999998</v>
          </cell>
          <cell r="Q85">
            <v>314114.1054</v>
          </cell>
          <cell r="R85">
            <v>1120515.9029999999</v>
          </cell>
          <cell r="S85">
            <v>1394098.95</v>
          </cell>
          <cell r="T85">
            <v>-1225000</v>
          </cell>
          <cell r="U85">
            <v>1222531.2707</v>
          </cell>
          <cell r="W85">
            <v>0</v>
          </cell>
          <cell r="X85">
            <v>46743.79</v>
          </cell>
          <cell r="Y85">
            <v>0</v>
          </cell>
          <cell r="Z85">
            <v>0</v>
          </cell>
          <cell r="AA85">
            <v>0</v>
          </cell>
        </row>
        <row r="86">
          <cell r="I86">
            <v>0</v>
          </cell>
          <cell r="K86">
            <v>0</v>
          </cell>
          <cell r="L86">
            <v>0</v>
          </cell>
          <cell r="M86">
            <v>0</v>
          </cell>
          <cell r="N86">
            <v>0</v>
          </cell>
          <cell r="O86">
            <v>0</v>
          </cell>
          <cell r="Q86">
            <v>0</v>
          </cell>
          <cell r="R86">
            <v>0</v>
          </cell>
          <cell r="S86">
            <v>0</v>
          </cell>
          <cell r="T86">
            <v>0</v>
          </cell>
          <cell r="U86">
            <v>0</v>
          </cell>
          <cell r="Y86">
            <v>0</v>
          </cell>
        </row>
        <row r="87">
          <cell r="G87">
            <v>5277197.6774000004</v>
          </cell>
          <cell r="H87">
            <v>5277197.6774000004</v>
          </cell>
          <cell r="I87">
            <v>308258.90169999999</v>
          </cell>
          <cell r="J87">
            <v>0</v>
          </cell>
          <cell r="K87">
            <v>308258.90169999999</v>
          </cell>
          <cell r="L87">
            <v>62591.433199999999</v>
          </cell>
          <cell r="M87">
            <v>1409.0525</v>
          </cell>
          <cell r="N87">
            <v>244258.416</v>
          </cell>
          <cell r="O87">
            <v>1724100.2050000001</v>
          </cell>
          <cell r="P87">
            <v>1421387.987</v>
          </cell>
          <cell r="Q87">
            <v>302712.21799999999</v>
          </cell>
          <cell r="R87">
            <v>0</v>
          </cell>
          <cell r="S87">
            <v>0</v>
          </cell>
          <cell r="T87">
            <v>0</v>
          </cell>
          <cell r="U87">
            <v>3244838.5707</v>
          </cell>
          <cell r="V87">
            <v>627.53729999999996</v>
          </cell>
          <cell r="W87">
            <v>610.19960000000003</v>
          </cell>
          <cell r="X87">
            <v>4224.8</v>
          </cell>
          <cell r="Y87">
            <v>5170.75</v>
          </cell>
          <cell r="Z87">
            <v>5008</v>
          </cell>
          <cell r="AA87">
            <v>162.75</v>
          </cell>
        </row>
        <row r="88">
          <cell r="I88">
            <v>0</v>
          </cell>
          <cell r="J88">
            <v>0</v>
          </cell>
          <cell r="K88">
            <v>0</v>
          </cell>
          <cell r="L88">
            <v>0</v>
          </cell>
          <cell r="M88">
            <v>0</v>
          </cell>
          <cell r="N88">
            <v>0</v>
          </cell>
          <cell r="O88">
            <v>0</v>
          </cell>
          <cell r="P88">
            <v>0</v>
          </cell>
          <cell r="Q88">
            <v>0</v>
          </cell>
          <cell r="R88">
            <v>0</v>
          </cell>
          <cell r="S88">
            <v>0</v>
          </cell>
          <cell r="T88">
            <v>0</v>
          </cell>
          <cell r="U88">
            <v>0</v>
          </cell>
          <cell r="W88">
            <v>0</v>
          </cell>
          <cell r="Y88">
            <v>0</v>
          </cell>
        </row>
        <row r="89">
          <cell r="I89">
            <v>0</v>
          </cell>
          <cell r="K89">
            <v>0</v>
          </cell>
          <cell r="L89">
            <v>0</v>
          </cell>
          <cell r="M89">
            <v>0</v>
          </cell>
          <cell r="N89">
            <v>0</v>
          </cell>
          <cell r="O89">
            <v>0</v>
          </cell>
          <cell r="Q89">
            <v>0</v>
          </cell>
          <cell r="R89">
            <v>0</v>
          </cell>
          <cell r="S89">
            <v>0</v>
          </cell>
          <cell r="T89">
            <v>0</v>
          </cell>
          <cell r="U89">
            <v>0</v>
          </cell>
          <cell r="Y89">
            <v>0</v>
          </cell>
        </row>
        <row r="91">
          <cell r="G91">
            <v>10075324.5272</v>
          </cell>
          <cell r="H91">
            <v>10075324.5272</v>
          </cell>
          <cell r="I91">
            <v>4566167.8512000004</v>
          </cell>
          <cell r="J91">
            <v>4521433.4000000004</v>
          </cell>
          <cell r="K91">
            <v>44734.451200000003</v>
          </cell>
          <cell r="L91">
            <v>18195.307400000002</v>
          </cell>
          <cell r="M91">
            <v>0</v>
          </cell>
          <cell r="N91">
            <v>26539.143800000002</v>
          </cell>
          <cell r="O91">
            <v>5509156.6798</v>
          </cell>
          <cell r="P91">
            <v>0</v>
          </cell>
          <cell r="Q91">
            <v>0</v>
          </cell>
          <cell r="R91">
            <v>4635208.9198000003</v>
          </cell>
          <cell r="S91">
            <v>-873947.76</v>
          </cell>
          <cell r="T91">
            <v>0</v>
          </cell>
          <cell r="U91">
            <v>-3.8E-3</v>
          </cell>
          <cell r="W91">
            <v>0</v>
          </cell>
          <cell r="X91">
            <v>4899.0182000000004</v>
          </cell>
          <cell r="Y91">
            <v>0</v>
          </cell>
          <cell r="Z91">
            <v>0</v>
          </cell>
          <cell r="AA91">
            <v>0</v>
          </cell>
        </row>
        <row r="92">
          <cell r="G92">
            <v>12191596.4981</v>
          </cell>
          <cell r="H92">
            <v>12191596.4981</v>
          </cell>
          <cell r="I92">
            <v>4668602.0848000003</v>
          </cell>
          <cell r="J92">
            <v>4232040.7</v>
          </cell>
          <cell r="K92">
            <v>436561.3848</v>
          </cell>
          <cell r="L92">
            <v>110837.0126</v>
          </cell>
          <cell r="M92">
            <v>1946.8179</v>
          </cell>
          <cell r="N92">
            <v>323777.55430000002</v>
          </cell>
          <cell r="O92">
            <v>3036594.5743</v>
          </cell>
          <cell r="P92">
            <v>555416.89399999997</v>
          </cell>
          <cell r="Q92">
            <v>2481177.6803000001</v>
          </cell>
          <cell r="R92">
            <v>0</v>
          </cell>
          <cell r="S92">
            <v>0</v>
          </cell>
          <cell r="T92">
            <v>0</v>
          </cell>
          <cell r="U92">
            <v>4486399.8389999997</v>
          </cell>
          <cell r="V92">
            <v>747.70839999999998</v>
          </cell>
          <cell r="W92">
            <v>725.99350000000004</v>
          </cell>
          <cell r="X92">
            <v>7602.84</v>
          </cell>
          <cell r="Y92">
            <v>6000.2</v>
          </cell>
          <cell r="Z92">
            <v>5641</v>
          </cell>
          <cell r="AA92">
            <v>359.2</v>
          </cell>
        </row>
        <row r="93">
          <cell r="G93">
            <v>11709608.897700001</v>
          </cell>
          <cell r="H93">
            <v>11709608.897700001</v>
          </cell>
          <cell r="I93">
            <v>268069.0001</v>
          </cell>
          <cell r="J93">
            <v>0</v>
          </cell>
          <cell r="K93">
            <v>268069.0001</v>
          </cell>
          <cell r="L93">
            <v>78738.473800000007</v>
          </cell>
          <cell r="M93">
            <v>3501.4636</v>
          </cell>
          <cell r="N93">
            <v>185829.06270000001</v>
          </cell>
          <cell r="O93">
            <v>3491149.8872000002</v>
          </cell>
          <cell r="P93">
            <v>1695070.5015</v>
          </cell>
          <cell r="Q93">
            <v>654043.38009999995</v>
          </cell>
          <cell r="R93">
            <v>1142036.0056</v>
          </cell>
          <cell r="S93">
            <v>0</v>
          </cell>
          <cell r="T93">
            <v>0</v>
          </cell>
          <cell r="U93">
            <v>7950390.0104</v>
          </cell>
          <cell r="V93">
            <v>1210.8330000000001</v>
          </cell>
          <cell r="W93">
            <v>1193.2145</v>
          </cell>
          <cell r="X93">
            <v>5549.54</v>
          </cell>
          <cell r="Y93">
            <v>6566.05</v>
          </cell>
          <cell r="Z93">
            <v>6566.05</v>
          </cell>
          <cell r="AA93">
            <v>0</v>
          </cell>
        </row>
        <row r="94">
          <cell r="G94">
            <v>6263824.608</v>
          </cell>
          <cell r="H94">
            <v>6263824.608</v>
          </cell>
          <cell r="I94">
            <v>336799.97279999999</v>
          </cell>
          <cell r="J94">
            <v>0</v>
          </cell>
          <cell r="K94">
            <v>336799.97279999999</v>
          </cell>
          <cell r="L94">
            <v>70601.186900000001</v>
          </cell>
          <cell r="M94">
            <v>709.0548</v>
          </cell>
          <cell r="N94">
            <v>265489.73109999998</v>
          </cell>
          <cell r="O94">
            <v>4234608.5283000004</v>
          </cell>
          <cell r="P94">
            <v>0</v>
          </cell>
          <cell r="Q94">
            <v>0</v>
          </cell>
          <cell r="R94">
            <v>4234608.5283000004</v>
          </cell>
          <cell r="S94">
            <v>0</v>
          </cell>
          <cell r="T94">
            <v>0</v>
          </cell>
          <cell r="U94">
            <v>1692416.1069</v>
          </cell>
          <cell r="V94">
            <v>288.82350000000002</v>
          </cell>
          <cell r="W94">
            <v>270.7561</v>
          </cell>
          <cell r="X94">
            <v>4358.0200000000004</v>
          </cell>
          <cell r="Y94">
            <v>5859.69</v>
          </cell>
          <cell r="Z94">
            <v>5734.3</v>
          </cell>
          <cell r="AA94">
            <v>125.39</v>
          </cell>
        </row>
        <row r="95">
          <cell r="G95">
            <v>4439132.2289000005</v>
          </cell>
          <cell r="H95">
            <v>4439132.2289000005</v>
          </cell>
          <cell r="I95">
            <v>606117.6</v>
          </cell>
          <cell r="J95">
            <v>606117.6</v>
          </cell>
          <cell r="K95">
            <v>0</v>
          </cell>
          <cell r="L95">
            <v>0</v>
          </cell>
          <cell r="M95">
            <v>0</v>
          </cell>
          <cell r="N95">
            <v>0</v>
          </cell>
          <cell r="O95">
            <v>3833014.6329000001</v>
          </cell>
          <cell r="P95">
            <v>809821</v>
          </cell>
          <cell r="Q95">
            <v>0</v>
          </cell>
          <cell r="R95">
            <v>3597080.7228999999</v>
          </cell>
          <cell r="S95">
            <v>0</v>
          </cell>
          <cell r="T95">
            <v>-573887.09</v>
          </cell>
          <cell r="U95">
            <v>-4.0000000000000001E-3</v>
          </cell>
          <cell r="W95">
            <v>0</v>
          </cell>
          <cell r="X95">
            <v>1093.1400000000001</v>
          </cell>
          <cell r="Y95">
            <v>0</v>
          </cell>
          <cell r="Z95">
            <v>0</v>
          </cell>
          <cell r="AA95">
            <v>0</v>
          </cell>
        </row>
        <row r="96">
          <cell r="G96">
            <v>1138796.1850000001</v>
          </cell>
          <cell r="H96">
            <v>1138796.1850000001</v>
          </cell>
          <cell r="I96">
            <v>776548.89</v>
          </cell>
          <cell r="J96">
            <v>776548.89</v>
          </cell>
          <cell r="K96">
            <v>0</v>
          </cell>
          <cell r="L96">
            <v>0</v>
          </cell>
          <cell r="M96">
            <v>0</v>
          </cell>
          <cell r="N96">
            <v>0</v>
          </cell>
          <cell r="O96">
            <v>362247.29499999998</v>
          </cell>
          <cell r="P96">
            <v>0</v>
          </cell>
          <cell r="Q96">
            <v>0</v>
          </cell>
          <cell r="R96">
            <v>362247.29499999998</v>
          </cell>
          <cell r="S96">
            <v>0</v>
          </cell>
          <cell r="T96">
            <v>0</v>
          </cell>
          <cell r="U96">
            <v>0</v>
          </cell>
          <cell r="W96">
            <v>0</v>
          </cell>
          <cell r="X96">
            <v>79.8</v>
          </cell>
          <cell r="Y96">
            <v>0</v>
          </cell>
        </row>
        <row r="97">
          <cell r="G97">
            <v>2322394.1685000001</v>
          </cell>
          <cell r="H97">
            <v>2322394.1685000001</v>
          </cell>
          <cell r="I97">
            <v>493482</v>
          </cell>
          <cell r="J97">
            <v>493482</v>
          </cell>
          <cell r="K97">
            <v>0</v>
          </cell>
          <cell r="L97">
            <v>0</v>
          </cell>
          <cell r="M97">
            <v>0</v>
          </cell>
          <cell r="N97">
            <v>0</v>
          </cell>
          <cell r="O97">
            <v>1828912.1684999999</v>
          </cell>
          <cell r="P97">
            <v>0</v>
          </cell>
          <cell r="Q97">
            <v>0</v>
          </cell>
          <cell r="R97">
            <v>2073286.1684999999</v>
          </cell>
          <cell r="S97">
            <v>244374</v>
          </cell>
          <cell r="T97">
            <v>0</v>
          </cell>
          <cell r="U97">
            <v>0</v>
          </cell>
          <cell r="W97">
            <v>0</v>
          </cell>
          <cell r="X97">
            <v>1219.6199999999999</v>
          </cell>
          <cell r="Y97">
            <v>0</v>
          </cell>
          <cell r="Z97">
            <v>0</v>
          </cell>
          <cell r="AA97">
            <v>0</v>
          </cell>
        </row>
        <row r="98">
          <cell r="G98">
            <v>4588937.5045999996</v>
          </cell>
          <cell r="H98">
            <v>4588937.5045999996</v>
          </cell>
          <cell r="I98">
            <v>0</v>
          </cell>
          <cell r="J98">
            <v>0</v>
          </cell>
          <cell r="K98">
            <v>0</v>
          </cell>
          <cell r="L98">
            <v>0</v>
          </cell>
          <cell r="M98">
            <v>0</v>
          </cell>
          <cell r="N98">
            <v>0</v>
          </cell>
          <cell r="O98">
            <v>4588937.5045999996</v>
          </cell>
          <cell r="P98">
            <v>0</v>
          </cell>
          <cell r="Q98">
            <v>0</v>
          </cell>
          <cell r="R98">
            <v>4471302.2746000001</v>
          </cell>
          <cell r="S98">
            <v>-117635.23</v>
          </cell>
          <cell r="T98">
            <v>0</v>
          </cell>
          <cell r="U98">
            <v>0</v>
          </cell>
          <cell r="W98">
            <v>0</v>
          </cell>
          <cell r="X98">
            <v>1912.5039999999999</v>
          </cell>
          <cell r="Y98">
            <v>0</v>
          </cell>
          <cell r="Z98">
            <v>0</v>
          </cell>
          <cell r="AA98">
            <v>0</v>
          </cell>
        </row>
        <row r="99">
          <cell r="G99">
            <v>1651243.9957999999</v>
          </cell>
          <cell r="H99">
            <v>1651243.9957999999</v>
          </cell>
          <cell r="I99">
            <v>45898.885999999999</v>
          </cell>
          <cell r="J99">
            <v>0</v>
          </cell>
          <cell r="K99">
            <v>45898.885999999999</v>
          </cell>
          <cell r="L99">
            <v>12966.324699999999</v>
          </cell>
          <cell r="M99">
            <v>600.03269999999998</v>
          </cell>
          <cell r="N99">
            <v>32332.528600000001</v>
          </cell>
          <cell r="O99">
            <v>240818.8376</v>
          </cell>
          <cell r="P99">
            <v>183303.70319999999</v>
          </cell>
          <cell r="Q99">
            <v>57515.134400000003</v>
          </cell>
          <cell r="R99">
            <v>0</v>
          </cell>
          <cell r="S99">
            <v>0</v>
          </cell>
          <cell r="T99">
            <v>0</v>
          </cell>
          <cell r="U99">
            <v>1364526.2722</v>
          </cell>
          <cell r="V99">
            <v>1204.9861000000001</v>
          </cell>
          <cell r="W99">
            <v>1208.9801</v>
          </cell>
          <cell r="X99">
            <v>971.32</v>
          </cell>
          <cell r="Y99">
            <v>1132.4000000000001</v>
          </cell>
          <cell r="Z99">
            <v>1094.1400000000001</v>
          </cell>
          <cell r="AA99">
            <v>38.26</v>
          </cell>
        </row>
        <row r="100">
          <cell r="G100">
            <v>1798099.5819999999</v>
          </cell>
          <cell r="H100">
            <v>1798099.5819999999</v>
          </cell>
          <cell r="I100">
            <v>255883.29</v>
          </cell>
          <cell r="J100">
            <v>255883.29</v>
          </cell>
          <cell r="K100">
            <v>0</v>
          </cell>
          <cell r="L100">
            <v>0</v>
          </cell>
          <cell r="M100">
            <v>0</v>
          </cell>
          <cell r="N100">
            <v>0</v>
          </cell>
          <cell r="O100">
            <v>1542216.2919999999</v>
          </cell>
          <cell r="P100">
            <v>0</v>
          </cell>
          <cell r="Q100">
            <v>0</v>
          </cell>
          <cell r="R100">
            <v>1393952.0319999999</v>
          </cell>
          <cell r="S100">
            <v>-148264.26</v>
          </cell>
          <cell r="T100">
            <v>0</v>
          </cell>
          <cell r="U100">
            <v>0</v>
          </cell>
          <cell r="W100">
            <v>0</v>
          </cell>
          <cell r="X100">
            <v>308.10000000000002</v>
          </cell>
          <cell r="Y100">
            <v>0</v>
          </cell>
          <cell r="Z100">
            <v>0</v>
          </cell>
          <cell r="AA100">
            <v>0</v>
          </cell>
        </row>
        <row r="101">
          <cell r="G101">
            <v>528428.48770000006</v>
          </cell>
          <cell r="H101">
            <v>528428.48770000006</v>
          </cell>
          <cell r="I101">
            <v>77351.865900000004</v>
          </cell>
          <cell r="J101">
            <v>77351.865900000004</v>
          </cell>
          <cell r="K101">
            <v>0</v>
          </cell>
          <cell r="L101">
            <v>0</v>
          </cell>
          <cell r="M101">
            <v>0</v>
          </cell>
          <cell r="N101">
            <v>0</v>
          </cell>
          <cell r="O101">
            <v>451076.62180000002</v>
          </cell>
          <cell r="P101">
            <v>0</v>
          </cell>
          <cell r="Q101">
            <v>20798.7042</v>
          </cell>
          <cell r="R101">
            <v>283747.91759999999</v>
          </cell>
          <cell r="S101">
            <v>-146530</v>
          </cell>
          <cell r="T101">
            <v>0</v>
          </cell>
          <cell r="U101">
            <v>0</v>
          </cell>
          <cell r="W101">
            <v>0</v>
          </cell>
          <cell r="X101">
            <v>314.03199999999998</v>
          </cell>
          <cell r="Y101">
            <v>0</v>
          </cell>
          <cell r="Z101">
            <v>0</v>
          </cell>
          <cell r="AA101">
            <v>0</v>
          </cell>
        </row>
        <row r="103">
          <cell r="G103">
            <v>417647.245</v>
          </cell>
          <cell r="I103">
            <v>77739.176999999996</v>
          </cell>
          <cell r="K103">
            <v>77739.176999999996</v>
          </cell>
          <cell r="L103">
            <v>5016.4691000000003</v>
          </cell>
          <cell r="M103">
            <v>151.91069999999999</v>
          </cell>
          <cell r="N103">
            <v>72570.797200000001</v>
          </cell>
          <cell r="O103">
            <v>0</v>
          </cell>
          <cell r="P103">
            <v>0</v>
          </cell>
          <cell r="S103">
            <v>0</v>
          </cell>
          <cell r="T103">
            <v>0</v>
          </cell>
          <cell r="U103">
            <v>339908.06800000003</v>
          </cell>
          <cell r="V103">
            <v>752.00900000000001</v>
          </cell>
          <cell r="Y103">
            <v>452</v>
          </cell>
          <cell r="Z103">
            <v>452</v>
          </cell>
        </row>
        <row r="104">
          <cell r="G104">
            <v>0</v>
          </cell>
          <cell r="I104">
            <v>0</v>
          </cell>
          <cell r="K104">
            <v>0</v>
          </cell>
          <cell r="L104">
            <v>0</v>
          </cell>
          <cell r="M104">
            <v>0</v>
          </cell>
          <cell r="N104">
            <v>0</v>
          </cell>
          <cell r="O104">
            <v>0</v>
          </cell>
          <cell r="S104">
            <v>0</v>
          </cell>
          <cell r="T104">
            <v>0</v>
          </cell>
          <cell r="U104">
            <v>0</v>
          </cell>
          <cell r="V104">
            <v>697.12879999999996</v>
          </cell>
          <cell r="Y104">
            <v>0</v>
          </cell>
        </row>
        <row r="105">
          <cell r="G105">
            <v>2087436.9701</v>
          </cell>
          <cell r="I105">
            <v>250958.76060000001</v>
          </cell>
          <cell r="K105">
            <v>250958.76060000001</v>
          </cell>
          <cell r="L105">
            <v>52170.738499999999</v>
          </cell>
          <cell r="M105">
            <v>820.75340000000006</v>
          </cell>
          <cell r="N105">
            <v>197967.26869999999</v>
          </cell>
          <cell r="O105">
            <v>0</v>
          </cell>
          <cell r="P105">
            <v>0</v>
          </cell>
          <cell r="S105">
            <v>0</v>
          </cell>
          <cell r="T105">
            <v>0</v>
          </cell>
          <cell r="U105">
            <v>1836478.2095000001</v>
          </cell>
          <cell r="V105">
            <v>530.98889999999994</v>
          </cell>
          <cell r="Y105">
            <v>3458.6</v>
          </cell>
          <cell r="Z105">
            <v>3458.6</v>
          </cell>
        </row>
        <row r="106">
          <cell r="G106">
            <v>704783.2574</v>
          </cell>
          <cell r="I106">
            <v>7781.299</v>
          </cell>
          <cell r="K106">
            <v>7781.299</v>
          </cell>
          <cell r="L106">
            <v>7469.7969999999996</v>
          </cell>
          <cell r="M106">
            <v>311.50200000000001</v>
          </cell>
          <cell r="N106">
            <v>0</v>
          </cell>
          <cell r="O106">
            <v>0</v>
          </cell>
          <cell r="P106">
            <v>0</v>
          </cell>
          <cell r="S106">
            <v>0</v>
          </cell>
          <cell r="T106">
            <v>0</v>
          </cell>
          <cell r="U106">
            <v>697001.9584</v>
          </cell>
          <cell r="V106">
            <v>653.23519999999996</v>
          </cell>
          <cell r="Y106">
            <v>1067</v>
          </cell>
          <cell r="Z106">
            <v>1067</v>
          </cell>
        </row>
        <row r="107">
          <cell r="G107">
            <v>2610650.0798999998</v>
          </cell>
          <cell r="I107">
            <v>164446.82999999999</v>
          </cell>
          <cell r="K107">
            <v>164446.82999999999</v>
          </cell>
          <cell r="L107">
            <v>28343.058000000001</v>
          </cell>
          <cell r="M107">
            <v>1093.2499</v>
          </cell>
          <cell r="N107">
            <v>135010.5221</v>
          </cell>
          <cell r="O107">
            <v>0</v>
          </cell>
          <cell r="P107">
            <v>0</v>
          </cell>
          <cell r="S107">
            <v>0</v>
          </cell>
          <cell r="T107">
            <v>0</v>
          </cell>
          <cell r="U107">
            <v>2446203.2499000002</v>
          </cell>
          <cell r="V107">
            <v>772.50149999999996</v>
          </cell>
          <cell r="Y107">
            <v>3166.6</v>
          </cell>
          <cell r="Z107">
            <v>3166.6</v>
          </cell>
        </row>
        <row r="108">
          <cell r="G108">
            <v>0</v>
          </cell>
          <cell r="I108">
            <v>0</v>
          </cell>
          <cell r="K108">
            <v>0</v>
          </cell>
          <cell r="L108">
            <v>0</v>
          </cell>
          <cell r="M108">
            <v>0</v>
          </cell>
          <cell r="N108">
            <v>0</v>
          </cell>
          <cell r="O108">
            <v>0</v>
          </cell>
          <cell r="S108">
            <v>0</v>
          </cell>
          <cell r="T108">
            <v>0</v>
          </cell>
          <cell r="U108">
            <v>0</v>
          </cell>
          <cell r="V108">
            <v>577.53700000000003</v>
          </cell>
          <cell r="Y108">
            <v>0</v>
          </cell>
        </row>
        <row r="109">
          <cell r="G109">
            <v>9435252.7686000001</v>
          </cell>
          <cell r="I109">
            <v>2187012.3185999999</v>
          </cell>
          <cell r="K109">
            <v>2187012.3185999999</v>
          </cell>
          <cell r="L109">
            <v>275579.11349999998</v>
          </cell>
          <cell r="M109">
            <v>9461.2332000000006</v>
          </cell>
          <cell r="N109">
            <v>1901971.9719</v>
          </cell>
          <cell r="O109">
            <v>0</v>
          </cell>
          <cell r="S109">
            <v>0</v>
          </cell>
          <cell r="T109">
            <v>0</v>
          </cell>
          <cell r="U109">
            <v>7248240.4500000002</v>
          </cell>
          <cell r="V109">
            <v>682.83</v>
          </cell>
          <cell r="Y109">
            <v>10615</v>
          </cell>
          <cell r="Z109">
            <v>10615</v>
          </cell>
        </row>
        <row r="110">
          <cell r="G110">
            <v>94228.175499999998</v>
          </cell>
          <cell r="I110">
            <v>0</v>
          </cell>
          <cell r="K110">
            <v>0</v>
          </cell>
          <cell r="L110">
            <v>0</v>
          </cell>
          <cell r="M110">
            <v>0</v>
          </cell>
          <cell r="O110">
            <v>0</v>
          </cell>
          <cell r="S110">
            <v>0</v>
          </cell>
          <cell r="T110">
            <v>0</v>
          </cell>
          <cell r="U110">
            <v>94228.175499999998</v>
          </cell>
          <cell r="V110">
            <v>534.08249999999998</v>
          </cell>
          <cell r="Y110">
            <v>176.43</v>
          </cell>
          <cell r="Z110">
            <v>176.43</v>
          </cell>
        </row>
        <row r="111">
          <cell r="G111">
            <v>1089903.1140000001</v>
          </cell>
          <cell r="I111">
            <v>0</v>
          </cell>
          <cell r="K111">
            <v>0</v>
          </cell>
          <cell r="L111">
            <v>0</v>
          </cell>
          <cell r="M111">
            <v>0</v>
          </cell>
          <cell r="O111">
            <v>0</v>
          </cell>
          <cell r="S111">
            <v>0</v>
          </cell>
          <cell r="T111">
            <v>0</v>
          </cell>
          <cell r="U111">
            <v>1089903.1140000001</v>
          </cell>
          <cell r="V111">
            <v>777.78</v>
          </cell>
          <cell r="Y111">
            <v>1401.3</v>
          </cell>
          <cell r="Z111">
            <v>1401.3</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sheetData sheetId="19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refreshError="1"/>
      <sheetData sheetId="241" refreshError="1"/>
      <sheetData sheetId="242" refreshError="1"/>
      <sheetData sheetId="243"/>
      <sheetData sheetId="244" refreshError="1"/>
      <sheetData sheetId="245" refreshError="1"/>
      <sheetData sheetId="246" refreshError="1"/>
      <sheetData sheetId="247" refreshError="1"/>
      <sheetData sheetId="248" refreshError="1"/>
      <sheetData sheetId="249"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табл."/>
      <sheetName val="Мощность"/>
      <sheetName val="Отпуск ээ"/>
      <sheetName val="Аморт-я"/>
      <sheetName val="Зарплата"/>
      <sheetName val="Вспом. мат-лы"/>
      <sheetName val="Услуги"/>
      <sheetName val="Ремонт"/>
      <sheetName val="Кредиты"/>
      <sheetName val="Прочие затраты"/>
      <sheetName val="соцразвитие"/>
      <sheetName val="Лист13"/>
      <sheetName val="Лист14"/>
      <sheetName val="Лист15"/>
      <sheetName val="Лист16"/>
      <sheetName val="ИТОГИ  по Н,Р,Э,Q"/>
      <sheetName val="Справочники"/>
      <sheetName val="Заголовок"/>
      <sheetName val="Закупки"/>
      <sheetName val="эл ст"/>
      <sheetName val="Макро"/>
      <sheetName val="6"/>
      <sheetName val="Производство электроэнергии"/>
      <sheetName val="10"/>
      <sheetName val="11"/>
      <sheetName val="12"/>
      <sheetName val="18.1"/>
      <sheetName val="19.1.1"/>
      <sheetName val="19.1.2"/>
      <sheetName val="19.2"/>
      <sheetName val="2.1"/>
      <sheetName val="21.1"/>
      <sheetName val="21.2.1"/>
      <sheetName val="21.2.2"/>
      <sheetName val="21.4"/>
      <sheetName val="27"/>
      <sheetName val="28.3"/>
      <sheetName val="29"/>
      <sheetName val="7"/>
      <sheetName val="1.1"/>
      <sheetName val="1.2"/>
      <sheetName val="14"/>
      <sheetName val="16"/>
      <sheetName val="18.2"/>
      <sheetName val="18"/>
      <sheetName val="2.2"/>
      <sheetName val="20.1"/>
      <sheetName val="21.3"/>
      <sheetName val="22"/>
      <sheetName val="23"/>
      <sheetName val="24"/>
      <sheetName val="24.1"/>
      <sheetName val="25.1"/>
      <sheetName val="25"/>
      <sheetName val="26"/>
      <sheetName val="28.1"/>
      <sheetName val="28.2"/>
      <sheetName val="28"/>
      <sheetName val="3"/>
      <sheetName val="4"/>
      <sheetName val="5"/>
      <sheetName val="8"/>
      <sheetName val="9"/>
      <sheetName val="P2.1"/>
      <sheetName val="P2.2"/>
      <sheetName val="Константы"/>
      <sheetName val="инвестиции 2007"/>
      <sheetName val="УЗ-22(2002)"/>
      <sheetName val="УЗ-21(1кв.) (2)"/>
      <sheetName val="УЗ-21(2002)"/>
      <sheetName val="УЗ-22(3кв.) (2)"/>
      <sheetName val="Калькуляция кв"/>
      <sheetName val="Balance Sheet"/>
      <sheetName val="9-1"/>
      <sheetName val="1997"/>
      <sheetName val="1998"/>
      <sheetName val="хар-ка земли 1 "/>
      <sheetName val="Коррект"/>
      <sheetName val="FEK 2002.Н"/>
      <sheetName val="Приложение 1"/>
      <sheetName val="факт 2009 года"/>
      <sheetName val="Факт 2010 года"/>
      <sheetName val="План на 2011 год"/>
      <sheetName val="Свод__табл_"/>
      <sheetName val="Отпуск_ээ"/>
      <sheetName val="Вспом__мат-лы"/>
      <sheetName val="Прочие_затраты"/>
      <sheetName val="ИТОГИ__по_Н,Р,Э,Q"/>
      <sheetName val="эл_ст"/>
      <sheetName val="УЗ-21(1кв_)_(2)"/>
      <sheetName val="УЗ-22(3кв_)_(2)"/>
      <sheetName val="Производство_электроэнергии"/>
      <sheetName val="18_1"/>
      <sheetName val="19_1_1"/>
      <sheetName val="19_1_2"/>
      <sheetName val="19_2"/>
      <sheetName val="2_1"/>
      <sheetName val="21_1"/>
      <sheetName val="21_2_1"/>
      <sheetName val="21_2_2"/>
      <sheetName val="21_4"/>
      <sheetName val="28_3"/>
      <sheetName val="1_1"/>
      <sheetName val="1_2"/>
      <sheetName val="18_2"/>
      <sheetName val="2_2"/>
      <sheetName val="20_1"/>
      <sheetName val="21_3"/>
      <sheetName val="24_1"/>
      <sheetName val="25_1"/>
      <sheetName val="28_1"/>
      <sheetName val="28_2"/>
      <sheetName val="P2_1"/>
      <sheetName val="P2_2"/>
      <sheetName val="инвестиции_2007"/>
      <sheetName val="Калькуляция_кв"/>
      <sheetName val="Balance_Sheet"/>
      <sheetName val="1.11"/>
      <sheetName val="БФ-2-8-П"/>
      <sheetName val="СписочнаяЧисленность"/>
      <sheetName val="Temp_TOV"/>
      <sheetName val="ф.2 за 4 кв.2005"/>
      <sheetName val="Приложение 2.1"/>
      <sheetName val="Титульный лист С-П"/>
      <sheetName val="ФИНПЛАН"/>
      <sheetName val="2002(v1)"/>
      <sheetName val="13"/>
      <sheetName val="обслуживание"/>
      <sheetName val="ГоГРЭС"/>
      <sheetName val="19"/>
      <sheetName val="0"/>
      <sheetName val="1"/>
      <sheetName val="15"/>
      <sheetName val="17.1"/>
      <sheetName val="17"/>
      <sheetName val="20"/>
      <sheetName val="21"/>
      <sheetName val="30"/>
      <sheetName val="ГСМ_УР"/>
      <sheetName val="Услуги ПХ"/>
      <sheetName val="НЗП_УР"/>
      <sheetName val="ЭЭ_УР"/>
      <sheetName val="INV_KR"/>
      <sheetName val="ГСМ_РОК"/>
      <sheetName val="НЗП_РОК"/>
      <sheetName val="ПП"/>
      <sheetName val="ремонты_РОК"/>
      <sheetName val="Ээ_РОК"/>
      <sheetName val="Лист7"/>
      <sheetName val="БДДС"/>
      <sheetName val="БЮДЖЕТ"/>
      <sheetName val="SHPZ"/>
      <sheetName val=" накладные расходы"/>
      <sheetName val="Table"/>
      <sheetName val="Справочник"/>
      <sheetName val="Ожид ФР"/>
      <sheetName val="жилой фонд"/>
      <sheetName val="Справ"/>
      <sheetName val="даты"/>
      <sheetName val="Фин план"/>
      <sheetName val="Списки"/>
      <sheetName val="Свод__табл_1"/>
      <sheetName val="Отпуск_ээ1"/>
      <sheetName val="Вспом__мат-лы1"/>
      <sheetName val="Прочие_затраты1"/>
      <sheetName val="ИТОГИ__по_Н,Р,Э,Q1"/>
      <sheetName val="эл_ст1"/>
      <sheetName val="Производство_электроэнергии1"/>
      <sheetName val="18_11"/>
      <sheetName val="19_1_11"/>
      <sheetName val="19_1_21"/>
      <sheetName val="19_21"/>
      <sheetName val="2_11"/>
      <sheetName val="21_11"/>
      <sheetName val="21_2_11"/>
      <sheetName val="21_2_21"/>
      <sheetName val="21_41"/>
      <sheetName val="28_31"/>
      <sheetName val="1_11"/>
      <sheetName val="1_21"/>
      <sheetName val="18_21"/>
      <sheetName val="2_21"/>
      <sheetName val="20_11"/>
      <sheetName val="21_31"/>
      <sheetName val="24_11"/>
      <sheetName val="25_11"/>
      <sheetName val="28_11"/>
      <sheetName val="28_21"/>
      <sheetName val="P2_11"/>
      <sheetName val="P2_21"/>
      <sheetName val="УЗ-21(1кв_)_(2)1"/>
      <sheetName val="УЗ-22(3кв_)_(2)1"/>
      <sheetName val="Калькуляция_кв1"/>
      <sheetName val="Balance_Sheet1"/>
      <sheetName val="инвестиции_20071"/>
      <sheetName val="хар-ка_земли_1_"/>
      <sheetName val="Приложение_1"/>
      <sheetName val="факт_2009_года"/>
      <sheetName val="Факт_2010_года"/>
      <sheetName val="План_на_2011_год"/>
      <sheetName val="1_111"/>
      <sheetName val="ф_2_за_4_кв_2005"/>
      <sheetName val="FEK_2002_Н"/>
      <sheetName val="Приложение_2_1"/>
      <sheetName val="17_1"/>
      <sheetName val="Услуги_ПХ"/>
      <sheetName val="Титульный_лист_С-П"/>
      <sheetName val="_накладные_расходы"/>
      <sheetName val="Ожид_ФР"/>
      <sheetName val="жилой_фонд"/>
      <sheetName val="Фин_план"/>
      <sheetName val="Свод__табл_2"/>
      <sheetName val="Отпуск_ээ2"/>
      <sheetName val="Вспом__мат-лы2"/>
      <sheetName val="Прочие_затраты2"/>
      <sheetName val="ИТОГИ__по_Н,Р,Э,Q2"/>
      <sheetName val="эл_ст2"/>
      <sheetName val="Производство_электроэнергии2"/>
      <sheetName val="18_12"/>
      <sheetName val="19_1_12"/>
      <sheetName val="19_1_22"/>
      <sheetName val="19_22"/>
      <sheetName val="2_12"/>
      <sheetName val="21_12"/>
      <sheetName val="21_2_12"/>
      <sheetName val="21_2_22"/>
      <sheetName val="21_42"/>
      <sheetName val="28_32"/>
      <sheetName val="1_12"/>
      <sheetName val="1_22"/>
      <sheetName val="18_22"/>
      <sheetName val="2_22"/>
      <sheetName val="20_12"/>
      <sheetName val="21_32"/>
      <sheetName val="24_12"/>
      <sheetName val="25_12"/>
      <sheetName val="28_12"/>
      <sheetName val="28_22"/>
      <sheetName val="P2_12"/>
      <sheetName val="P2_22"/>
      <sheetName val="УЗ-21(1кв_)_(2)2"/>
      <sheetName val="УЗ-22(3кв_)_(2)2"/>
      <sheetName val="Калькуляция_кв2"/>
      <sheetName val="Balance_Sheet2"/>
      <sheetName val="инвестиции_20072"/>
      <sheetName val="хар-ка_земли_1_1"/>
      <sheetName val="Приложение_11"/>
      <sheetName val="факт_2009_года1"/>
      <sheetName val="Факт_2010_года1"/>
      <sheetName val="План_на_2011_год1"/>
      <sheetName val="1_112"/>
      <sheetName val="ф_2_за_4_кв_20051"/>
      <sheetName val="FEK_2002_Н1"/>
      <sheetName val="Приложение_2_11"/>
      <sheetName val="17_11"/>
      <sheetName val="Услуги_ПХ1"/>
      <sheetName val="Титульный_лист_С-П1"/>
      <sheetName val="_накладные_расходы1"/>
      <sheetName val="Ожид_ФР1"/>
      <sheetName val="жилой_фонд1"/>
      <sheetName val="Фин_план1"/>
      <sheetName val="Свод__табл_3"/>
      <sheetName val="Отпуск_ээ3"/>
      <sheetName val="Вспом__мат-лы3"/>
      <sheetName val="Прочие_затраты3"/>
      <sheetName val="ИТОГИ__по_Н,Р,Э,Q3"/>
      <sheetName val="эл_ст3"/>
      <sheetName val="Производство_электроэнергии3"/>
      <sheetName val="18_13"/>
      <sheetName val="19_1_13"/>
      <sheetName val="19_1_23"/>
      <sheetName val="19_23"/>
      <sheetName val="2_13"/>
      <sheetName val="21_13"/>
      <sheetName val="21_2_13"/>
      <sheetName val="21_2_23"/>
      <sheetName val="21_43"/>
      <sheetName val="28_33"/>
      <sheetName val="1_13"/>
      <sheetName val="1_23"/>
      <sheetName val="18_23"/>
      <sheetName val="2_23"/>
      <sheetName val="20_13"/>
      <sheetName val="21_33"/>
      <sheetName val="24_13"/>
      <sheetName val="25_13"/>
      <sheetName val="28_13"/>
      <sheetName val="28_23"/>
      <sheetName val="P2_13"/>
      <sheetName val="P2_23"/>
      <sheetName val="УЗ-21(1кв_)_(2)3"/>
      <sheetName val="УЗ-22(3кв_)_(2)3"/>
      <sheetName val="Калькуляция_кв3"/>
      <sheetName val="Balance_Sheet3"/>
      <sheetName val="инвестиции_20073"/>
      <sheetName val="хар-ка_земли_1_2"/>
      <sheetName val="Приложение_12"/>
      <sheetName val="факт_2009_года2"/>
      <sheetName val="Факт_2010_года2"/>
      <sheetName val="План_на_2011_год2"/>
      <sheetName val="1_113"/>
      <sheetName val="ф_2_за_4_кв_20052"/>
      <sheetName val="FEK_2002_Н2"/>
      <sheetName val="Приложение_2_12"/>
      <sheetName val="17_12"/>
      <sheetName val="Услуги_ПХ2"/>
      <sheetName val="Титульный_лист_С-П2"/>
      <sheetName val="_накладные_расходы2"/>
      <sheetName val="Ожид_ФР2"/>
      <sheetName val="жилой_фонд2"/>
      <sheetName val="Фин_план2"/>
      <sheetName val="ИТ-бюджет"/>
      <sheetName val="Дебет_Кредит"/>
      <sheetName val="2007"/>
      <sheetName val="Исходные данные и тариф ЭЛЕКТР"/>
      <sheetName val="ETС"/>
      <sheetName val="Детализация"/>
      <sheetName val="Справочник затрат_СБ"/>
      <sheetName val="Лизинг"/>
      <sheetName val="Классификатор1"/>
      <sheetName val="ГПУ"/>
      <sheetName val="ДРЭУ"/>
      <sheetName val="МП"/>
      <sheetName val="МСЧ"/>
      <sheetName val="НГДУ"/>
      <sheetName val="РМУ"/>
      <sheetName val="РЭУ"/>
      <sheetName val="СБ"/>
      <sheetName val="СРТ"/>
      <sheetName val="УА"/>
      <sheetName val="УГРиЛМ"/>
      <sheetName val="УИиРС"/>
      <sheetName val="УИТ"/>
      <sheetName val="УНИПР"/>
      <sheetName val="УОМ"/>
      <sheetName val="УСО"/>
      <sheetName val="УТС"/>
      <sheetName val="УТТиСТ"/>
      <sheetName val="ЯРЭУ"/>
      <sheetName val="ЯСК"/>
      <sheetName val="Коды статей"/>
      <sheetName val="Cover"/>
      <sheetName val="CTN"/>
      <sheetName val="TC"/>
      <sheetName val="Data"/>
      <sheetName val="FES"/>
      <sheetName val="расшифровка"/>
      <sheetName val="июнь9"/>
      <sheetName val="Лист1"/>
      <sheetName val="Тарифы _ЗН"/>
      <sheetName val="Тарифы _СК"/>
      <sheetName val="исходные данные"/>
      <sheetName val="Исходные"/>
      <sheetName val="sapactivexlhiddensheet"/>
      <sheetName val="расчет тарифов"/>
      <sheetName val="свод"/>
      <sheetName val="Номенклатура"/>
      <sheetName val="продВ(I)"/>
      <sheetName val="У-Алд_наслегаХранение"/>
      <sheetName val="РСД ИА "/>
      <sheetName val="Проценты"/>
      <sheetName val="1.19.1 произв тэ"/>
      <sheetName val="План Газпрома"/>
      <sheetName val="01-02 (БДиР Общества)"/>
      <sheetName val="Настр"/>
      <sheetName val="t_настройки"/>
      <sheetName val="Внеш Совме"/>
      <sheetName val="AddList"/>
      <sheetName val="AddList "/>
      <sheetName val="TEHSHEET"/>
      <sheetName val="Стоимость ЭЭ"/>
      <sheetName val="Standard"/>
      <sheetName val="Pricelist"/>
      <sheetName val="Контрагенты"/>
      <sheetName val="Расчёт НВВ по RAB"/>
      <sheetName val="ОХЗ КТС"/>
      <sheetName val="EKDEB90"/>
      <sheetName val="Закупки центр"/>
      <sheetName val="УЗ-21(2002):УЗ-22(3кв.) (2)"/>
      <sheetName val="sverxtip"/>
      <sheetName val="список"/>
      <sheetName val="Стр1"/>
      <sheetName val="регионы"/>
      <sheetName val="БФ-2-13-П"/>
      <sheetName val="лист"/>
      <sheetName val="навигация"/>
      <sheetName val="т3"/>
      <sheetName val="Свод__табл_4"/>
      <sheetName val="Отпуск_ээ4"/>
      <sheetName val="Вспом__мат-лы4"/>
      <sheetName val="Прочие_затраты4"/>
      <sheetName val="ИТОГИ__по_Н,Р,Э,Q4"/>
      <sheetName val="эл_ст4"/>
      <sheetName val="Производство_электроэнергии4"/>
      <sheetName val="Balance_Sheet4"/>
      <sheetName val="Калькуляция_кв4"/>
      <sheetName val="18_14"/>
      <sheetName val="19_1_14"/>
      <sheetName val="19_1_24"/>
      <sheetName val="19_24"/>
      <sheetName val="2_14"/>
      <sheetName val="21_14"/>
      <sheetName val="21_2_14"/>
      <sheetName val="21_2_24"/>
      <sheetName val="21_44"/>
      <sheetName val="28_34"/>
      <sheetName val="1_14"/>
      <sheetName val="1_24"/>
      <sheetName val="18_24"/>
      <sheetName val="2_24"/>
      <sheetName val="20_14"/>
      <sheetName val="21_34"/>
      <sheetName val="24_14"/>
      <sheetName val="25_14"/>
      <sheetName val="28_14"/>
      <sheetName val="28_24"/>
      <sheetName val="P2_14"/>
      <sheetName val="P2_24"/>
      <sheetName val="инвестиции_20074"/>
      <sheetName val="УЗ-21(1кв_)_(2)4"/>
      <sheetName val="УЗ-22(3кв_)_(2)4"/>
      <sheetName val="AddList_"/>
      <sheetName val="Приложение_13"/>
      <sheetName val="Титульный_лист_С-П3"/>
      <sheetName val="хар-ка_земли_1_3"/>
      <sheetName val="факт_2009_года3"/>
      <sheetName val="Факт_2010_года3"/>
      <sheetName val="План_на_2011_год3"/>
      <sheetName val="1_114"/>
      <sheetName val="ф_2_за_4_кв_20053"/>
      <sheetName val="FEK_2002_Н3"/>
      <sheetName val="Приложение_2_13"/>
      <sheetName val="жилой_фонд3"/>
      <sheetName val="17_13"/>
      <sheetName val="Услуги_ПХ3"/>
      <sheetName val="_накладные_расходы3"/>
      <sheetName val="Ожид_ФР3"/>
      <sheetName val="Фин_план3"/>
      <sheetName val="Исходные_данные_и_тариф_ЭЛЕКТР"/>
      <sheetName val="Справочник_затрат_СБ"/>
      <sheetName val="Коды_статей"/>
      <sheetName val="1_19_1_произв_тэ"/>
      <sheetName val="расчет_тарифов"/>
      <sheetName val="Внеш_Совме"/>
      <sheetName val="на 1 тут"/>
      <sheetName val="Договоры"/>
      <sheetName val="ОПФ"/>
      <sheetName val="ДДС_Статьи"/>
      <sheetName val="коэфф"/>
      <sheetName val="сценарные условия ОГК"/>
      <sheetName val="содержание2"/>
      <sheetName val="Титульный"/>
      <sheetName val="баланс энергии"/>
      <sheetName val="ремонты 2010"/>
      <sheetName val="общеэксплуатационные"/>
      <sheetName val="п.1.20. расшифровка квл 2010"/>
      <sheetName val="соц характер"/>
      <sheetName val="баланс мощности"/>
      <sheetName val="амортизация по уровням напряжен"/>
      <sheetName val="п.1.16. оплата труда"/>
      <sheetName val="сводная ремонт"/>
      <sheetName val="проч.прямые"/>
      <sheetName val="цеховые"/>
      <sheetName val="квл сводная"/>
      <sheetName val="н на им"/>
      <sheetName val="п.1.18. калькуляция"/>
      <sheetName val="п.1.21 прибыль"/>
      <sheetName val="п.1.24"/>
      <sheetName val="п.1.25"/>
      <sheetName val="п2.1"/>
      <sheetName val="п.1.17"/>
      <sheetName val="материалы"/>
      <sheetName val="Свод__табл_5"/>
      <sheetName val="Отпуск_ээ5"/>
      <sheetName val="Вспом__мат-лы5"/>
      <sheetName val="Прочие_затраты5"/>
      <sheetName val="ИТОГИ__по_Н,Р,Э,Q5"/>
      <sheetName val="эл_ст5"/>
      <sheetName val="Производство_электроэнергии5"/>
      <sheetName val="Калькуляция_кв5"/>
      <sheetName val="Balance_Sheet5"/>
      <sheetName val="18_15"/>
      <sheetName val="19_1_15"/>
      <sheetName val="19_1_25"/>
      <sheetName val="19_25"/>
      <sheetName val="2_15"/>
      <sheetName val="21_15"/>
      <sheetName val="21_2_15"/>
      <sheetName val="21_2_25"/>
      <sheetName val="21_45"/>
      <sheetName val="28_35"/>
      <sheetName val="1_15"/>
      <sheetName val="1_25"/>
      <sheetName val="18_25"/>
      <sheetName val="2_25"/>
      <sheetName val="20_15"/>
      <sheetName val="21_35"/>
      <sheetName val="24_15"/>
      <sheetName val="25_15"/>
      <sheetName val="28_15"/>
      <sheetName val="28_25"/>
      <sheetName val="P2_15"/>
      <sheetName val="P2_25"/>
      <sheetName val="инвестиции_20075"/>
      <sheetName val="УЗ-21(1кв_)_(2)5"/>
      <sheetName val="УЗ-22(3кв_)_(2)5"/>
      <sheetName val="Приложение_14"/>
      <sheetName val="Титульный_лист_С-П4"/>
      <sheetName val="хар-ка_земли_1_4"/>
      <sheetName val="факт_2009_года4"/>
      <sheetName val="Факт_2010_года4"/>
      <sheetName val="План_на_2011_год4"/>
      <sheetName val="1_115"/>
      <sheetName val="ф_2_за_4_кв_20054"/>
      <sheetName val="FEK_2002_Н4"/>
      <sheetName val="Приложение_2_14"/>
      <sheetName val="жилой_фонд4"/>
      <sheetName val="17_14"/>
      <sheetName val="Услуги_ПХ4"/>
      <sheetName val="_накладные_расходы4"/>
      <sheetName val="Ожид_ФР4"/>
      <sheetName val="Фин_план4"/>
      <sheetName val="Исходные_данные_и_тариф_ЭЛЕКТР1"/>
      <sheetName val="Справочник_затрат_СБ1"/>
      <sheetName val="Коды_статей1"/>
      <sheetName val="исходные_данные1"/>
      <sheetName val="Тарифы__ЗН1"/>
      <sheetName val="Тарифы__СК1"/>
      <sheetName val="расчет_тарифов1"/>
      <sheetName val="РСД_ИА_1"/>
      <sheetName val="AddList_1"/>
      <sheetName val="1_19_1_произв_тэ1"/>
      <sheetName val="План_Газпрома1"/>
      <sheetName val="01-02_(БДиР_Общества)1"/>
      <sheetName val="Внеш_Совме1"/>
      <sheetName val="исходные_данные"/>
      <sheetName val="Тарифы__ЗН"/>
      <sheetName val="Тарифы__СК"/>
      <sheetName val="РСД_ИА_"/>
      <sheetName val="План_Газпрома"/>
      <sheetName val="01-02_(БДиР_Общества)"/>
      <sheetName val="Свод__табл_6"/>
      <sheetName val="Отпуск_ээ6"/>
      <sheetName val="Вспом__мат-лы6"/>
      <sheetName val="Прочие_затраты6"/>
      <sheetName val="ИТОГИ__по_Н,Р,Э,Q6"/>
      <sheetName val="эл_ст6"/>
      <sheetName val="Производство_электроэнергии6"/>
      <sheetName val="Калькуляция_кв6"/>
      <sheetName val="Balance_Sheet6"/>
      <sheetName val="18_16"/>
      <sheetName val="19_1_16"/>
      <sheetName val="19_1_26"/>
      <sheetName val="19_26"/>
      <sheetName val="2_16"/>
      <sheetName val="21_16"/>
      <sheetName val="21_2_16"/>
      <sheetName val="21_2_26"/>
      <sheetName val="21_46"/>
      <sheetName val="28_36"/>
      <sheetName val="1_16"/>
      <sheetName val="1_26"/>
      <sheetName val="18_26"/>
      <sheetName val="2_26"/>
      <sheetName val="20_16"/>
      <sheetName val="21_36"/>
      <sheetName val="24_16"/>
      <sheetName val="25_16"/>
      <sheetName val="28_16"/>
      <sheetName val="28_26"/>
      <sheetName val="P2_16"/>
      <sheetName val="P2_26"/>
      <sheetName val="инвестиции_20076"/>
      <sheetName val="УЗ-21(1кв_)_(2)6"/>
      <sheetName val="УЗ-22(3кв_)_(2)6"/>
      <sheetName val="Приложение_15"/>
      <sheetName val="Титульный_лист_С-П5"/>
      <sheetName val="хар-ка_земли_1_5"/>
      <sheetName val="факт_2009_года5"/>
      <sheetName val="Факт_2010_года5"/>
      <sheetName val="План_на_2011_год5"/>
      <sheetName val="1_116"/>
      <sheetName val="ф_2_за_4_кв_20055"/>
      <sheetName val="FEK_2002_Н5"/>
      <sheetName val="Приложение_2_15"/>
      <sheetName val="жилой_фонд5"/>
      <sheetName val="17_15"/>
      <sheetName val="Услуги_ПХ5"/>
      <sheetName val="_накладные_расходы5"/>
      <sheetName val="Ожид_ФР5"/>
      <sheetName val="Фин_план5"/>
      <sheetName val="Исходные_данные_и_тариф_ЭЛЕКТР2"/>
      <sheetName val="Справочник_затрат_СБ2"/>
      <sheetName val="Коды_статей2"/>
      <sheetName val="исходные_данные2"/>
      <sheetName val="Тарифы__ЗН2"/>
      <sheetName val="Тарифы__СК2"/>
      <sheetName val="расчет_тарифов2"/>
      <sheetName val="РСД_ИА_2"/>
      <sheetName val="AddList_2"/>
      <sheetName val="1_19_1_произв_тэ2"/>
      <sheetName val="План_Газпрома2"/>
      <sheetName val="01-02_(БДиР_Общества)2"/>
      <sheetName val="Внеш_Совме2"/>
      <sheetName val="Выгрузка"/>
      <sheetName val="Данные ОАО"/>
      <sheetName val="Прил1"/>
      <sheetName val="мониторинг"/>
      <sheetName val="[FEK 2002.Н.xls][FEK 2002.Н.xls"/>
      <sheetName val="МО"/>
      <sheetName val="лист2"/>
      <sheetName val="Огл. Графиков"/>
      <sheetName val="рабочий"/>
      <sheetName val="Текущие цены"/>
      <sheetName val="окраска"/>
      <sheetName val="Рейтинг"/>
      <sheetName val="гр5(о)"/>
      <sheetName val="REESTR_MO"/>
      <sheetName val="Инструкция"/>
      <sheetName val="баланс1"/>
      <sheetName val="TECHSHEET"/>
      <sheetName val="таблица"/>
      <sheetName val="транспортный налог"/>
      <sheetName val=" квл 2012-2014 "/>
      <sheetName val="УПХ"/>
      <sheetName val="Транспортн"/>
      <sheetName val="Страхов"/>
      <sheetName val="П.1.16. оплата труда ОПР"/>
      <sheetName val="Амортизация по уровням напр-я"/>
      <sheetName val="все"/>
      <sheetName val="_Скрытый"/>
      <sheetName val="Сводная ЭЛЦЕХ"/>
      <sheetName val="Сводная КТЦ"/>
      <sheetName val="ремонт кровли гл.корпуса"/>
      <sheetName val="ремонт зд.электрофильтров"/>
      <sheetName val="Сводная ТАИ"/>
      <sheetName val="Покрытие пастой"/>
      <sheetName val="ГВС 2014"/>
      <sheetName val="Предприятие"/>
      <sheetName val="31.08.2004"/>
      <sheetName val="взз"/>
      <sheetName val="PriceListAP"/>
      <sheetName val="Пер-Вл"/>
      <sheetName val="Индексы "/>
      <sheetName val="Общехозяйственные расходы"/>
      <sheetName val="индексы"/>
      <sheetName val="реестр жф население"/>
      <sheetName val="Тепло свод"/>
      <sheetName val="Цеховые расходы ТС"/>
      <sheetName val="IS-$"/>
      <sheetName val="Заявка ГВК ВО 2014"/>
      <sheetName val="Заявка ГВК ВС 2014"/>
      <sheetName val="ф17"/>
      <sheetName val="ф20"/>
      <sheetName val="ф18"/>
      <sheetName val="КВАНТ"/>
      <sheetName val="2008 -2010"/>
      <sheetName val="БИ-2-18-П"/>
      <sheetName val="БИ-2-19-П"/>
      <sheetName val="БИ-2-7-П"/>
      <sheetName val="БИ-2-9-П"/>
      <sheetName val="БИ-2-14-П"/>
      <sheetName val="БИ-2-16-П"/>
      <sheetName val="Main"/>
      <sheetName val="links"/>
      <sheetName val="ф19"/>
      <sheetName val="ф4"/>
      <sheetName val="ф5"/>
      <sheetName val="ф6"/>
      <sheetName val="ф7"/>
      <sheetName val="ф8"/>
      <sheetName val="ф9"/>
      <sheetName val="ф9(замена)"/>
      <sheetName val="ф16"/>
      <sheetName val="Свод__табл_7"/>
      <sheetName val="Отпуск_ээ7"/>
      <sheetName val="Вспом__мат-лы7"/>
      <sheetName val="Прочие_затраты7"/>
      <sheetName val="ИТОГИ__по_Н,Р,Э,Q7"/>
      <sheetName val="эл_ст7"/>
      <sheetName val="Производство_электроэнергии7"/>
      <sheetName val="18_17"/>
      <sheetName val="19_1_17"/>
      <sheetName val="19_1_27"/>
      <sheetName val="19_27"/>
      <sheetName val="2_17"/>
      <sheetName val="21_17"/>
      <sheetName val="21_2_17"/>
      <sheetName val="21_2_27"/>
      <sheetName val="21_47"/>
      <sheetName val="28_37"/>
      <sheetName val="1_17"/>
      <sheetName val="1_27"/>
      <sheetName val="18_27"/>
      <sheetName val="2_27"/>
      <sheetName val="20_17"/>
      <sheetName val="21_37"/>
      <sheetName val="24_17"/>
      <sheetName val="25_17"/>
      <sheetName val="28_17"/>
      <sheetName val="28_27"/>
      <sheetName val="P2_17"/>
      <sheetName val="P2_27"/>
      <sheetName val="инвестиции_20077"/>
      <sheetName val="УЗ-21(1кв_)_(2)7"/>
      <sheetName val="УЗ-22(3кв_)_(2)7"/>
      <sheetName val="Калькуляция_кв7"/>
      <sheetName val="Balance_Sheet7"/>
      <sheetName val="хар-ка_земли_1_6"/>
      <sheetName val="Приложение_16"/>
      <sheetName val="факт_2009_года6"/>
      <sheetName val="Факт_2010_года6"/>
      <sheetName val="План_на_2011_год6"/>
      <sheetName val="1_117"/>
      <sheetName val="ф_2_за_4_кв_20056"/>
      <sheetName val="FEK_2002_Н6"/>
      <sheetName val="Приложение_2_16"/>
      <sheetName val="Титульный_лист_С-П6"/>
      <sheetName val="17_16"/>
      <sheetName val="Услуги_ПХ6"/>
      <sheetName val="_накладные_расходы6"/>
      <sheetName val="Ожид_ФР6"/>
      <sheetName val="жилой_фонд6"/>
      <sheetName val="Фин_план6"/>
      <sheetName val="Исходные_данные_и_тариф_ЭЛЕКТР3"/>
      <sheetName val="Справочник_затрат_СБ3"/>
      <sheetName val="Коды_статей3"/>
      <sheetName val="исходные_данные3"/>
      <sheetName val="Тарифы__ЗН3"/>
      <sheetName val="Тарифы__СК3"/>
      <sheetName val="расчет_тарифов3"/>
      <sheetName val="РСД_ИА_3"/>
      <sheetName val="AddList_3"/>
      <sheetName val="1_19_1_произв_тэ3"/>
      <sheetName val="План_Газпрома3"/>
      <sheetName val="01-02_(БДиР_Общества)3"/>
      <sheetName val="Внеш_Совме3"/>
      <sheetName val="Стоимость_ЭЭ"/>
      <sheetName val="Расчёт_НВВ_по_RAB"/>
      <sheetName val="ОХЗ_КТС"/>
      <sheetName val="на_1_тут"/>
      <sheetName val="Закупки_центр"/>
      <sheetName val="УЗ-21(2002):УЗ-22(3кв_)_(2)"/>
      <sheetName val="сценарные_условия_ОГК"/>
      <sheetName val="Данные_ОАО"/>
      <sheetName val="баланс_энергии"/>
      <sheetName val="ремонты_2010"/>
      <sheetName val="п_1_20__расшифровка_квл_2010"/>
      <sheetName val="соц_характер"/>
      <sheetName val="баланс_мощности"/>
      <sheetName val="амортизация_по_уровням_напряжен"/>
      <sheetName val="п_1_16__оплата_труда"/>
      <sheetName val="сводная_ремонт"/>
      <sheetName val="проч_прямые"/>
      <sheetName val="квл_сводная"/>
      <sheetName val="н_на_им"/>
      <sheetName val="п_1_18__калькуляция"/>
      <sheetName val="п_1_21_прибыль"/>
      <sheetName val="п_1_24"/>
      <sheetName val="п_1_25"/>
      <sheetName val="п2_1"/>
      <sheetName val="п_1_17"/>
      <sheetName val="Огл__Графиков"/>
      <sheetName val="Текущие_цены"/>
      <sheetName val="транспортный_налог"/>
      <sheetName val="_квл_2012-2014_"/>
      <sheetName val="П_1_16__оплата_труда_ОПР"/>
      <sheetName val="Амортизация_по_уровням_напр-я"/>
      <sheetName val="[FEK_2002_Н_xls][FEK_2002_Н_xls"/>
      <sheetName val="Сводная_ЭЛЦЕХ"/>
      <sheetName val="Сводная_КТЦ"/>
      <sheetName val="ремонт_кровли_гл_корпуса"/>
      <sheetName val="ремонт_зд_электрофильтров"/>
      <sheetName val="Сводная_ТАИ"/>
      <sheetName val="Покрытие_пастой"/>
      <sheetName val="ГВС_2014"/>
      <sheetName val="31_08_2004"/>
      <sheetName val="Свод__табл_8"/>
      <sheetName val="Отпуск_ээ8"/>
      <sheetName val="Вспом__мат-лы8"/>
      <sheetName val="Прочие_затраты8"/>
      <sheetName val="ИТОГИ__по_Н,Р,Э,Q8"/>
      <sheetName val="эл_ст8"/>
      <sheetName val="Производство_электроэнергии8"/>
      <sheetName val="18_18"/>
      <sheetName val="19_1_18"/>
      <sheetName val="19_1_28"/>
      <sheetName val="19_28"/>
      <sheetName val="2_18"/>
      <sheetName val="21_18"/>
      <sheetName val="21_2_18"/>
      <sheetName val="21_2_28"/>
      <sheetName val="21_48"/>
      <sheetName val="28_38"/>
      <sheetName val="1_18"/>
      <sheetName val="1_28"/>
      <sheetName val="18_28"/>
      <sheetName val="2_28"/>
      <sheetName val="20_18"/>
      <sheetName val="21_38"/>
      <sheetName val="24_18"/>
      <sheetName val="25_18"/>
      <sheetName val="28_18"/>
      <sheetName val="28_28"/>
      <sheetName val="P2_18"/>
      <sheetName val="P2_28"/>
      <sheetName val="инвестиции_20078"/>
      <sheetName val="УЗ-21(1кв_)_(2)8"/>
      <sheetName val="УЗ-22(3кв_)_(2)8"/>
      <sheetName val="Калькуляция_кв8"/>
      <sheetName val="Balance_Sheet8"/>
      <sheetName val="хар-ка_земли_1_7"/>
      <sheetName val="Приложение_17"/>
      <sheetName val="факт_2009_года7"/>
      <sheetName val="Факт_2010_года7"/>
      <sheetName val="План_на_2011_год7"/>
      <sheetName val="1_118"/>
      <sheetName val="ф_2_за_4_кв_20057"/>
      <sheetName val="FEK_2002_Н7"/>
      <sheetName val="Приложение_2_17"/>
      <sheetName val="Титульный_лист_С-П7"/>
      <sheetName val="17_17"/>
      <sheetName val="Услуги_ПХ7"/>
      <sheetName val="_накладные_расходы7"/>
      <sheetName val="Ожид_ФР7"/>
      <sheetName val="жилой_фонд7"/>
      <sheetName val="Фин_план7"/>
      <sheetName val="Исходные_данные_и_тариф_ЭЛЕКТР4"/>
      <sheetName val="Справочник_затрат_СБ4"/>
      <sheetName val="Коды_статей4"/>
      <sheetName val="исходные_данные4"/>
      <sheetName val="Тарифы__ЗН4"/>
      <sheetName val="Тарифы__СК4"/>
      <sheetName val="расчет_тарифов4"/>
      <sheetName val="РСД_ИА_4"/>
      <sheetName val="AddList_4"/>
      <sheetName val="1_19_1_произв_тэ4"/>
      <sheetName val="План_Газпрома4"/>
      <sheetName val="01-02_(БДиР_Общества)4"/>
      <sheetName val="Внеш_Совме4"/>
      <sheetName val="Стоимость_ЭЭ1"/>
      <sheetName val="Расчёт_НВВ_по_RAB1"/>
      <sheetName val="ОХЗ_КТС1"/>
      <sheetName val="на_1_тут1"/>
      <sheetName val="Закупки_центр1"/>
      <sheetName val="УЗ-21(2002):УЗ-22(3кв_)_(2)1"/>
      <sheetName val="сценарные_условия_ОГК1"/>
      <sheetName val="Данные_ОАО1"/>
      <sheetName val="баланс_энергии1"/>
      <sheetName val="ремонты_20101"/>
      <sheetName val="п_1_20__расшифровка_квл_20101"/>
      <sheetName val="соц_характер1"/>
      <sheetName val="баланс_мощности1"/>
      <sheetName val="амортизация_по_уровням_напряже1"/>
      <sheetName val="п_1_16__оплата_труда1"/>
      <sheetName val="сводная_ремонт1"/>
      <sheetName val="проч_прямые1"/>
      <sheetName val="квл_сводная1"/>
      <sheetName val="н_на_им1"/>
      <sheetName val="п_1_18__калькуляция1"/>
      <sheetName val="п_1_21_прибыль1"/>
      <sheetName val="п_1_241"/>
      <sheetName val="п_1_251"/>
      <sheetName val="п2_11"/>
      <sheetName val="п_1_171"/>
      <sheetName val="Огл__Графиков1"/>
      <sheetName val="Текущие_цены1"/>
      <sheetName val="транспортный_налог1"/>
      <sheetName val="_квл_2012-2014_1"/>
      <sheetName val="П_1_16__оплата_труда_ОПР1"/>
      <sheetName val="Амортизация_по_уровням_напр-я1"/>
      <sheetName val="[FEK_2002_Н_xls][FEK_2002_Н_xl1"/>
      <sheetName val="Сводная_ЭЛЦЕХ1"/>
      <sheetName val="Сводная_КТЦ1"/>
      <sheetName val="ремонт_кровли_гл_корпуса1"/>
      <sheetName val="ремонт_зд_электрофильтров1"/>
      <sheetName val="Сводная_ТАИ1"/>
      <sheetName val="Покрытие_пастой1"/>
      <sheetName val="ГВС_20141"/>
      <sheetName val="31_08_20041"/>
      <sheetName val="июль2006"/>
      <sheetName val="Cfg_Rv"/>
      <sheetName val="XLR_NoRangeSheet"/>
      <sheetName val="2"/>
      <sheetName val="4.1"/>
      <sheetName val="2007 (Min)"/>
      <sheetName val="2007 (Max)"/>
      <sheetName val="2006"/>
      <sheetName val="Расчёт расходов"/>
      <sheetName val="НВВ по уровням"/>
      <sheetName val="Свод расчет"/>
      <sheetName val="Дебиторы"/>
      <sheetName val="НФИк"/>
      <sheetName val="эл.энергия"/>
      <sheetName val="хоз_расходы"/>
      <sheetName val="Group_221"/>
      <sheetName val="с теми же формулами"/>
      <sheetName val="2.3"/>
      <sheetName val="тех.лист"/>
      <sheetName val="Оперативный факт за январь 2010"/>
      <sheetName val="техлист"/>
      <sheetName val="Производственные"/>
      <sheetName val="Титул"/>
      <sheetName val="ГАЗ"/>
      <sheetName val="п1_12"/>
      <sheetName val="п1_9"/>
      <sheetName val="топливо"/>
      <sheetName val="п1_10"/>
      <sheetName val="Свод__табл_9"/>
      <sheetName val="Отпуск_ээ9"/>
      <sheetName val="Вспом__мат-лы9"/>
      <sheetName val="Прочие_затраты9"/>
      <sheetName val="ИТОГИ__по_Н,Р,Э,Q9"/>
      <sheetName val="эл_ст9"/>
      <sheetName val="Производство_электроэнергии9"/>
      <sheetName val="18_19"/>
      <sheetName val="19_1_19"/>
      <sheetName val="19_1_29"/>
      <sheetName val="19_29"/>
      <sheetName val="2_19"/>
      <sheetName val="21_19"/>
      <sheetName val="21_2_19"/>
      <sheetName val="21_2_29"/>
      <sheetName val="21_49"/>
      <sheetName val="28_39"/>
      <sheetName val="1_19"/>
      <sheetName val="1_29"/>
      <sheetName val="18_29"/>
      <sheetName val="2_29"/>
      <sheetName val="20_19"/>
      <sheetName val="21_39"/>
      <sheetName val="24_19"/>
      <sheetName val="25_19"/>
      <sheetName val="28_19"/>
      <sheetName val="28_29"/>
      <sheetName val="P2_19"/>
      <sheetName val="P2_29"/>
      <sheetName val="УЗ-21(1кв_)_(2)9"/>
      <sheetName val="УЗ-22(3кв_)_(2)9"/>
      <sheetName val="Калькуляция_кв9"/>
      <sheetName val="Balance_Sheet9"/>
      <sheetName val="инвестиции_20079"/>
      <sheetName val="хар-ка_земли_1_8"/>
      <sheetName val="Приложение_18"/>
      <sheetName val="факт_2009_года8"/>
      <sheetName val="Факт_2010_года8"/>
      <sheetName val="План_на_2011_год8"/>
      <sheetName val="1_119"/>
      <sheetName val="ф_2_за_4_кв_20058"/>
      <sheetName val="FEK_2002_Н8"/>
      <sheetName val="Приложение_2_18"/>
      <sheetName val="Титульный_лист_С-П8"/>
      <sheetName val="17_18"/>
      <sheetName val="Услуги_ПХ8"/>
      <sheetName val="_накладные_расходы8"/>
      <sheetName val="Ожид_ФР8"/>
      <sheetName val="жилой_фонд8"/>
      <sheetName val="Фин_план8"/>
      <sheetName val="Исходные_данные_и_тариф_ЭЛЕКТР5"/>
      <sheetName val="Справочник_затрат_СБ5"/>
      <sheetName val="Коды_статей5"/>
      <sheetName val="исходные_данные5"/>
      <sheetName val="Тарифы__ЗН5"/>
      <sheetName val="Тарифы__СК5"/>
      <sheetName val="расчет_тарифов5"/>
      <sheetName val="РСД_ИА_5"/>
      <sheetName val="1_19_1_произв_тэ5"/>
      <sheetName val="План_Газпрома5"/>
      <sheetName val="01-02_(БДиР_Общества)5"/>
      <sheetName val="Внеш_Совме5"/>
      <sheetName val="AddList_5"/>
      <sheetName val="Стоимость_ЭЭ2"/>
      <sheetName val="Расчёт_НВВ_по_RAB2"/>
      <sheetName val="ОХЗ_КТС2"/>
      <sheetName val="Закупки_центр2"/>
      <sheetName val="УЗ-21(2002):УЗ-22(3кв_)_(2)2"/>
      <sheetName val="на_1_тут2"/>
      <sheetName val="сценарные_условия_ОГК2"/>
      <sheetName val="Данные_ОАО2"/>
      <sheetName val="баланс_энергии2"/>
      <sheetName val="ремонты_20102"/>
      <sheetName val="п_1_20__расшифровка_квл_20102"/>
      <sheetName val="соц_характер2"/>
      <sheetName val="баланс_мощности2"/>
      <sheetName val="амортизация_по_уровням_напряже2"/>
      <sheetName val="п_1_16__оплата_труда2"/>
      <sheetName val="сводная_ремонт2"/>
      <sheetName val="проч_прямые2"/>
      <sheetName val="квл_сводная2"/>
      <sheetName val="н_на_им2"/>
      <sheetName val="п_1_18__калькуляция2"/>
      <sheetName val="п_1_21_прибыль2"/>
      <sheetName val="п_1_242"/>
      <sheetName val="п_1_252"/>
      <sheetName val="п2_12"/>
      <sheetName val="п_1_172"/>
      <sheetName val="Огл__Графиков2"/>
      <sheetName val="Текущие_цены2"/>
      <sheetName val="транспортный_налог2"/>
      <sheetName val="_квл_2012-2014_2"/>
      <sheetName val="П_1_16__оплата_труда_ОПР2"/>
      <sheetName val="Амортизация_по_уровням_напр-я2"/>
      <sheetName val="[FEK_2002_Н_xls][FEK_2002_Н_xl2"/>
      <sheetName val="Сводная_ЭЛЦЕХ2"/>
      <sheetName val="Сводная_КТЦ2"/>
      <sheetName val="ремонт_кровли_гл_корпуса2"/>
      <sheetName val="ремонт_зд_электрофильтров2"/>
      <sheetName val="Сводная_ТАИ2"/>
      <sheetName val="Покрытие_пастой2"/>
      <sheetName val="ГВС_20142"/>
      <sheetName val="Свод__табл_10"/>
      <sheetName val="Отпуск_ээ10"/>
      <sheetName val="Вспом__мат-лы10"/>
      <sheetName val="Прочие_затраты10"/>
      <sheetName val="ИТОГИ__по_Н,Р,Э,Q10"/>
      <sheetName val="эл_ст10"/>
      <sheetName val="Производство_электроэнергии10"/>
      <sheetName val="18_110"/>
      <sheetName val="19_1_110"/>
      <sheetName val="19_1_210"/>
      <sheetName val="19_210"/>
      <sheetName val="2_110"/>
      <sheetName val="21_110"/>
      <sheetName val="21_2_110"/>
      <sheetName val="21_2_210"/>
      <sheetName val="21_410"/>
      <sheetName val="28_310"/>
      <sheetName val="1_110"/>
      <sheetName val="1_210"/>
      <sheetName val="18_210"/>
      <sheetName val="2_210"/>
      <sheetName val="20_110"/>
      <sheetName val="21_310"/>
      <sheetName val="24_110"/>
      <sheetName val="25_110"/>
      <sheetName val="28_110"/>
      <sheetName val="28_210"/>
      <sheetName val="P2_110"/>
      <sheetName val="P2_210"/>
      <sheetName val="УЗ-21(1кв_)_(2)10"/>
      <sheetName val="УЗ-22(3кв_)_(2)10"/>
      <sheetName val="Калькуляция_кв10"/>
      <sheetName val="Balance_Sheet10"/>
      <sheetName val="инвестиции_200710"/>
      <sheetName val="хар-ка_земли_1_9"/>
      <sheetName val="Приложение_19"/>
      <sheetName val="факт_2009_года9"/>
      <sheetName val="Факт_2010_года9"/>
      <sheetName val="План_на_2011_год9"/>
      <sheetName val="1_1110"/>
      <sheetName val="ф_2_за_4_кв_20059"/>
      <sheetName val="FEK_2002_Н9"/>
      <sheetName val="Приложение_2_19"/>
      <sheetName val="Титульный_лист_С-П9"/>
      <sheetName val="17_19"/>
      <sheetName val="Услуги_ПХ9"/>
      <sheetName val="_накладные_расходы9"/>
      <sheetName val="Ожид_ФР9"/>
      <sheetName val="жилой_фонд9"/>
      <sheetName val="Фин_план9"/>
      <sheetName val="Исходные_данные_и_тариф_ЭЛЕКТР6"/>
      <sheetName val="Справочник_затрат_СБ6"/>
      <sheetName val="Коды_статей6"/>
      <sheetName val="исходные_данные6"/>
      <sheetName val="Тарифы__ЗН6"/>
      <sheetName val="Тарифы__СК6"/>
      <sheetName val="расчет_тарифов6"/>
      <sheetName val="РСД_ИА_6"/>
      <sheetName val="1_19_1_произв_тэ6"/>
      <sheetName val="План_Газпрома6"/>
      <sheetName val="01-02_(БДиР_Общества)6"/>
      <sheetName val="Внеш_Совме6"/>
      <sheetName val="AddList_6"/>
      <sheetName val="Стоимость_ЭЭ3"/>
      <sheetName val="Расчёт_НВВ_по_RAB3"/>
      <sheetName val="ОХЗ_КТС3"/>
      <sheetName val="Закупки_центр3"/>
      <sheetName val="УЗ-21(2002):УЗ-22(3кв_)_(2)3"/>
      <sheetName val="на_1_тут3"/>
      <sheetName val="сценарные_условия_ОГК3"/>
      <sheetName val="Данные_ОАО3"/>
      <sheetName val="баланс_энергии3"/>
      <sheetName val="ремонты_20103"/>
      <sheetName val="п_1_20__расшифровка_квл_20103"/>
      <sheetName val="соц_характер3"/>
      <sheetName val="баланс_мощности3"/>
      <sheetName val="амортизация_по_уровням_напряже3"/>
      <sheetName val="п_1_16__оплата_труда3"/>
      <sheetName val="сводная_ремонт3"/>
      <sheetName val="проч_прямые3"/>
      <sheetName val="квл_сводная3"/>
      <sheetName val="н_на_им3"/>
      <sheetName val="п_1_18__калькуляция3"/>
      <sheetName val="п_1_21_прибыль3"/>
      <sheetName val="п_1_243"/>
      <sheetName val="п_1_253"/>
      <sheetName val="п2_13"/>
      <sheetName val="п_1_173"/>
      <sheetName val="Огл__Графиков3"/>
      <sheetName val="Текущие_цены3"/>
      <sheetName val="транспортный_налог3"/>
      <sheetName val="_квл_2012-2014_3"/>
      <sheetName val="П_1_16__оплата_труда_ОПР3"/>
      <sheetName val="Амортизация_по_уровням_напр-я3"/>
      <sheetName val="[FEK_2002_Н_xls][FEK_2002_Н_xl3"/>
      <sheetName val="Сводная_ЭЛЦЕХ3"/>
      <sheetName val="Сводная_КТЦ3"/>
      <sheetName val="ремонт_кровли_гл_корпуса3"/>
      <sheetName val="ремонт_зд_электрофильтров3"/>
      <sheetName val="Сводная_ТАИ3"/>
      <sheetName val="Покрытие_пастой3"/>
      <sheetName val="ГВС_20143"/>
      <sheetName val="Свод__табл_11"/>
      <sheetName val="Отпуск_ээ11"/>
      <sheetName val="Вспом__мат-лы11"/>
      <sheetName val="Прочие_затраты11"/>
      <sheetName val="ИТОГИ__по_Н,Р,Э,Q11"/>
      <sheetName val="эл_ст11"/>
      <sheetName val="Производство_электроэнергии11"/>
      <sheetName val="18_111"/>
      <sheetName val="19_1_111"/>
      <sheetName val="19_1_211"/>
      <sheetName val="19_211"/>
      <sheetName val="2_111"/>
      <sheetName val="21_111"/>
      <sheetName val="21_2_111"/>
      <sheetName val="21_2_211"/>
      <sheetName val="21_411"/>
      <sheetName val="28_311"/>
      <sheetName val="1_120"/>
      <sheetName val="1_211"/>
      <sheetName val="18_211"/>
      <sheetName val="2_211"/>
      <sheetName val="20_111"/>
      <sheetName val="21_311"/>
      <sheetName val="24_111"/>
      <sheetName val="25_111"/>
      <sheetName val="28_111"/>
      <sheetName val="28_211"/>
      <sheetName val="P2_111"/>
      <sheetName val="P2_211"/>
      <sheetName val="УЗ-21(1кв_)_(2)11"/>
      <sheetName val="УЗ-22(3кв_)_(2)11"/>
      <sheetName val="Калькуляция_кв11"/>
      <sheetName val="Balance_Sheet11"/>
      <sheetName val="инвестиции_200711"/>
      <sheetName val="хар-ка_земли_1_10"/>
      <sheetName val="Приложение_110"/>
      <sheetName val="факт_2009_года10"/>
      <sheetName val="Факт_2010_года10"/>
      <sheetName val="План_на_2011_год10"/>
      <sheetName val="1_1111"/>
      <sheetName val="ф_2_за_4_кв_200510"/>
      <sheetName val="FEK_2002_Н10"/>
      <sheetName val="Приложение_2_110"/>
      <sheetName val="Титульный_лист_С-П10"/>
      <sheetName val="17_110"/>
      <sheetName val="Услуги_ПХ10"/>
      <sheetName val="_накладные_расходы10"/>
      <sheetName val="Ожид_ФР10"/>
      <sheetName val="жилой_фонд10"/>
      <sheetName val="Фин_план10"/>
      <sheetName val="Исходные_данные_и_тариф_ЭЛЕКТР7"/>
      <sheetName val="Справочник_затрат_СБ7"/>
      <sheetName val="Коды_статей7"/>
      <sheetName val="исходные_данные7"/>
      <sheetName val="Тарифы__ЗН7"/>
      <sheetName val="Тарифы__СК7"/>
      <sheetName val="расчет_тарифов7"/>
      <sheetName val="РСД_ИА_7"/>
      <sheetName val="1_19_1_произв_тэ7"/>
      <sheetName val="План_Газпрома7"/>
      <sheetName val="01-02_(БДиР_Общества)7"/>
      <sheetName val="Внеш_Совме7"/>
      <sheetName val="AddList_7"/>
      <sheetName val="Стоимость_ЭЭ4"/>
      <sheetName val="Расчёт_НВВ_по_RAB4"/>
      <sheetName val="ОХЗ_КТС4"/>
      <sheetName val="Закупки_центр4"/>
      <sheetName val="УЗ-21(2002):УЗ-22(3кв_)_(2)4"/>
      <sheetName val="на_1_тут4"/>
      <sheetName val="сценарные_условия_ОГК4"/>
      <sheetName val="Данные_ОАО4"/>
      <sheetName val="баланс_энергии4"/>
      <sheetName val="ремонты_20104"/>
      <sheetName val="п_1_20__расшифровка_квл_20104"/>
      <sheetName val="соц_характер4"/>
      <sheetName val="баланс_мощности4"/>
      <sheetName val="амортизация_по_уровням_напряже4"/>
      <sheetName val="п_1_16__оплата_труда4"/>
      <sheetName val="сводная_ремонт4"/>
      <sheetName val="проч_прямые4"/>
      <sheetName val="квл_сводная4"/>
      <sheetName val="н_на_им4"/>
      <sheetName val="п_1_18__калькуляция4"/>
      <sheetName val="п_1_21_прибыль4"/>
      <sheetName val="п_1_244"/>
      <sheetName val="п_1_254"/>
      <sheetName val="п2_14"/>
      <sheetName val="п_1_174"/>
      <sheetName val="Огл__Графиков4"/>
      <sheetName val="Текущие_цены4"/>
      <sheetName val="транспортный_налог4"/>
      <sheetName val="_квл_2012-2014_4"/>
      <sheetName val="П_1_16__оплата_труда_ОПР4"/>
      <sheetName val="Амортизация_по_уровням_напр-я4"/>
      <sheetName val="[FEK_2002_Н_xls][FEK_2002_Н_xl4"/>
      <sheetName val="Сводная_ЭЛЦЕХ4"/>
      <sheetName val="Сводная_КТЦ4"/>
      <sheetName val="ремонт_кровли_гл_корпуса4"/>
      <sheetName val="ремонт_зд_электрофильтров4"/>
      <sheetName val="Сводная_ТАИ4"/>
      <sheetName val="Покрытие_пастой4"/>
      <sheetName val="ГВС_20144"/>
      <sheetName val="AP_MVT"/>
      <sheetName val="CH_ACC"/>
      <sheetName val="mtl$-inter"/>
      <sheetName val="ээ"/>
      <sheetName val="6 Списки"/>
      <sheetName val="ras bs"/>
      <sheetName val="топливо2009"/>
      <sheetName val="2009"/>
      <sheetName val="ИД2016"/>
      <sheetName val="A"/>
      <sheetName val="сиз"/>
      <sheetName val="Проводки_02"/>
      <sheetName val="АКРасч"/>
      <sheetName val="valuations"/>
      <sheetName val="Форма сетевой график ЭРСБ"/>
      <sheetName val="Info"/>
      <sheetName val="Grouplist"/>
      <sheetName val="Индексы_"/>
      <sheetName val="Общехозяйственные_расходы"/>
      <sheetName val="реестр_жф_население"/>
      <sheetName val="Тепло_свод"/>
      <sheetName val="Цеховые_расходы_ТС"/>
      <sheetName val="Заявка_ГВК_ВО_2014"/>
      <sheetName val="Заявка_ГВК_ВС_2014"/>
    </sheetNames>
    <sheetDataSet>
      <sheetData sheetId="0">
        <row r="2">
          <cell r="A2">
            <v>1.0489999999999999</v>
          </cell>
        </row>
      </sheetData>
      <sheetData sheetId="1">
        <row r="2">
          <cell r="A2">
            <v>1.0489999999999999</v>
          </cell>
        </row>
      </sheetData>
      <sheetData sheetId="2">
        <row r="2">
          <cell r="A2">
            <v>1.0489999999999999</v>
          </cell>
        </row>
      </sheetData>
      <sheetData sheetId="3">
        <row r="2">
          <cell r="A2">
            <v>1.0489999999999999</v>
          </cell>
        </row>
      </sheetData>
      <sheetData sheetId="4">
        <row r="2">
          <cell r="A2">
            <v>1.0489999999999999</v>
          </cell>
        </row>
      </sheetData>
      <sheetData sheetId="5">
        <row r="2">
          <cell r="A2">
            <v>1.0489999999999999</v>
          </cell>
        </row>
      </sheetData>
      <sheetData sheetId="6">
        <row r="2">
          <cell r="A2">
            <v>1.0489999999999999</v>
          </cell>
        </row>
      </sheetData>
      <sheetData sheetId="7">
        <row r="2">
          <cell r="A2">
            <v>1.0489999999999999</v>
          </cell>
        </row>
      </sheetData>
      <sheetData sheetId="8">
        <row r="2">
          <cell r="A2">
            <v>1.0489999999999999</v>
          </cell>
        </row>
      </sheetData>
      <sheetData sheetId="9">
        <row r="2">
          <cell r="A2">
            <v>1.0489999999999999</v>
          </cell>
        </row>
      </sheetData>
      <sheetData sheetId="10">
        <row r="2">
          <cell r="A2">
            <v>1.0489999999999999</v>
          </cell>
        </row>
      </sheetData>
      <sheetData sheetId="11" refreshError="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ow r="2">
          <cell r="A2">
            <v>1.0489999999999999</v>
          </cell>
        </row>
      </sheetData>
      <sheetData sheetId="393">
        <row r="2">
          <cell r="A2">
            <v>1.0489999999999999</v>
          </cell>
        </row>
      </sheetData>
      <sheetData sheetId="394">
        <row r="2">
          <cell r="A2">
            <v>1.0489999999999999</v>
          </cell>
        </row>
      </sheetData>
      <sheetData sheetId="395">
        <row r="2">
          <cell r="A2">
            <v>1.0489999999999999</v>
          </cell>
        </row>
      </sheetData>
      <sheetData sheetId="396">
        <row r="2">
          <cell r="A2">
            <v>1.0489999999999999</v>
          </cell>
        </row>
      </sheetData>
      <sheetData sheetId="397">
        <row r="2">
          <cell r="A2">
            <v>1.0489999999999999</v>
          </cell>
        </row>
      </sheetData>
      <sheetData sheetId="398">
        <row r="2">
          <cell r="A2">
            <v>1.0489999999999999</v>
          </cell>
        </row>
      </sheetData>
      <sheetData sheetId="399">
        <row r="2">
          <cell r="A2">
            <v>1.0489999999999999</v>
          </cell>
        </row>
      </sheetData>
      <sheetData sheetId="400">
        <row r="2">
          <cell r="A2">
            <v>1.0489999999999999</v>
          </cell>
        </row>
      </sheetData>
      <sheetData sheetId="401">
        <row r="2">
          <cell r="A2">
            <v>1.0489999999999999</v>
          </cell>
        </row>
      </sheetData>
      <sheetData sheetId="402">
        <row r="2">
          <cell r="A2">
            <v>1.0489999999999999</v>
          </cell>
        </row>
      </sheetData>
      <sheetData sheetId="403">
        <row r="2">
          <cell r="A2">
            <v>1.0489999999999999</v>
          </cell>
        </row>
      </sheetData>
      <sheetData sheetId="404">
        <row r="2">
          <cell r="A2">
            <v>1.0489999999999999</v>
          </cell>
        </row>
      </sheetData>
      <sheetData sheetId="405">
        <row r="2">
          <cell r="A2">
            <v>1.0489999999999999</v>
          </cell>
        </row>
      </sheetData>
      <sheetData sheetId="406">
        <row r="2">
          <cell r="A2">
            <v>1.0489999999999999</v>
          </cell>
        </row>
      </sheetData>
      <sheetData sheetId="407">
        <row r="2">
          <cell r="A2">
            <v>1.0489999999999999</v>
          </cell>
        </row>
      </sheetData>
      <sheetData sheetId="408">
        <row r="2">
          <cell r="A2">
            <v>1.0489999999999999</v>
          </cell>
        </row>
      </sheetData>
      <sheetData sheetId="409">
        <row r="2">
          <cell r="A2">
            <v>1.0489999999999999</v>
          </cell>
        </row>
      </sheetData>
      <sheetData sheetId="410">
        <row r="2">
          <cell r="A2">
            <v>1.0489999999999999</v>
          </cell>
        </row>
      </sheetData>
      <sheetData sheetId="411">
        <row r="2">
          <cell r="A2">
            <v>1.0489999999999999</v>
          </cell>
        </row>
      </sheetData>
      <sheetData sheetId="412">
        <row r="2">
          <cell r="A2">
            <v>1.0489999999999999</v>
          </cell>
        </row>
      </sheetData>
      <sheetData sheetId="413">
        <row r="2">
          <cell r="A2">
            <v>1.0489999999999999</v>
          </cell>
        </row>
      </sheetData>
      <sheetData sheetId="414">
        <row r="2">
          <cell r="A2">
            <v>1.0489999999999999</v>
          </cell>
        </row>
      </sheetData>
      <sheetData sheetId="415">
        <row r="2">
          <cell r="A2">
            <v>1.0489999999999999</v>
          </cell>
        </row>
      </sheetData>
      <sheetData sheetId="416">
        <row r="2">
          <cell r="A2">
            <v>1.0489999999999999</v>
          </cell>
        </row>
      </sheetData>
      <sheetData sheetId="417">
        <row r="2">
          <cell r="A2">
            <v>1.0489999999999999</v>
          </cell>
        </row>
      </sheetData>
      <sheetData sheetId="418">
        <row r="2">
          <cell r="A2">
            <v>1.0489999999999999</v>
          </cell>
        </row>
      </sheetData>
      <sheetData sheetId="419">
        <row r="2">
          <cell r="A2">
            <v>1.0489999999999999</v>
          </cell>
        </row>
      </sheetData>
      <sheetData sheetId="420">
        <row r="2">
          <cell r="A2">
            <v>1.0489999999999999</v>
          </cell>
        </row>
      </sheetData>
      <sheetData sheetId="421">
        <row r="2">
          <cell r="A2">
            <v>1.0489999999999999</v>
          </cell>
        </row>
      </sheetData>
      <sheetData sheetId="422">
        <row r="2">
          <cell r="A2">
            <v>1.0489999999999999</v>
          </cell>
        </row>
      </sheetData>
      <sheetData sheetId="423">
        <row r="2">
          <cell r="A2">
            <v>1.0489999999999999</v>
          </cell>
        </row>
      </sheetData>
      <sheetData sheetId="424">
        <row r="2">
          <cell r="A2">
            <v>1.0489999999999999</v>
          </cell>
        </row>
      </sheetData>
      <sheetData sheetId="425">
        <row r="2">
          <cell r="A2">
            <v>1.0489999999999999</v>
          </cell>
        </row>
      </sheetData>
      <sheetData sheetId="426">
        <row r="2">
          <cell r="A2">
            <v>1.0489999999999999</v>
          </cell>
        </row>
      </sheetData>
      <sheetData sheetId="427">
        <row r="2">
          <cell r="A2">
            <v>1.0489999999999999</v>
          </cell>
        </row>
      </sheetData>
      <sheetData sheetId="428">
        <row r="2">
          <cell r="A2">
            <v>1.0489999999999999</v>
          </cell>
        </row>
      </sheetData>
      <sheetData sheetId="429">
        <row r="2">
          <cell r="A2">
            <v>1.0489999999999999</v>
          </cell>
        </row>
      </sheetData>
      <sheetData sheetId="430">
        <row r="2">
          <cell r="A2">
            <v>1.0489999999999999</v>
          </cell>
        </row>
      </sheetData>
      <sheetData sheetId="431">
        <row r="2">
          <cell r="A2">
            <v>1.0489999999999999</v>
          </cell>
        </row>
      </sheetData>
      <sheetData sheetId="432">
        <row r="2">
          <cell r="A2">
            <v>1.0489999999999999</v>
          </cell>
        </row>
      </sheetData>
      <sheetData sheetId="433">
        <row r="2">
          <cell r="A2">
            <v>1.0489999999999999</v>
          </cell>
        </row>
      </sheetData>
      <sheetData sheetId="434">
        <row r="2">
          <cell r="A2">
            <v>1.0489999999999999</v>
          </cell>
        </row>
      </sheetData>
      <sheetData sheetId="435">
        <row r="2">
          <cell r="A2">
            <v>1.0489999999999999</v>
          </cell>
        </row>
      </sheetData>
      <sheetData sheetId="436">
        <row r="2">
          <cell r="A2">
            <v>1.0489999999999999</v>
          </cell>
        </row>
      </sheetData>
      <sheetData sheetId="437">
        <row r="2">
          <cell r="A2">
            <v>1.0489999999999999</v>
          </cell>
        </row>
      </sheetData>
      <sheetData sheetId="438">
        <row r="2">
          <cell r="A2">
            <v>1.0489999999999999</v>
          </cell>
        </row>
      </sheetData>
      <sheetData sheetId="439">
        <row r="2">
          <cell r="A2">
            <v>1.0489999999999999</v>
          </cell>
        </row>
      </sheetData>
      <sheetData sheetId="440">
        <row r="2">
          <cell r="A2">
            <v>1.0489999999999999</v>
          </cell>
        </row>
      </sheetData>
      <sheetData sheetId="441">
        <row r="2">
          <cell r="A2">
            <v>1.0489999999999999</v>
          </cell>
        </row>
      </sheetData>
      <sheetData sheetId="442">
        <row r="2">
          <cell r="A2">
            <v>1.0489999999999999</v>
          </cell>
        </row>
      </sheetData>
      <sheetData sheetId="443">
        <row r="2">
          <cell r="A2">
            <v>1.0489999999999999</v>
          </cell>
        </row>
      </sheetData>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ow r="2">
          <cell r="A2">
            <v>1.0489999999999999</v>
          </cell>
        </row>
      </sheetData>
      <sheetData sheetId="473">
        <row r="2">
          <cell r="A2">
            <v>1.0489999999999999</v>
          </cell>
        </row>
      </sheetData>
      <sheetData sheetId="474">
        <row r="2">
          <cell r="A2">
            <v>1.0489999999999999</v>
          </cell>
        </row>
      </sheetData>
      <sheetData sheetId="475">
        <row r="2">
          <cell r="A2">
            <v>1.0489999999999999</v>
          </cell>
        </row>
      </sheetData>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ow r="2">
          <cell r="A2">
            <v>1.0489999999999999</v>
          </cell>
        </row>
      </sheetData>
      <sheetData sheetId="511">
        <row r="2">
          <cell r="A2">
            <v>1.0489999999999999</v>
          </cell>
        </row>
      </sheetData>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ow r="2">
          <cell r="A2">
            <v>1.0489999999999999</v>
          </cell>
        </row>
      </sheetData>
      <sheetData sheetId="536">
        <row r="2">
          <cell r="A2">
            <v>1.0489999999999999</v>
          </cell>
        </row>
      </sheetData>
      <sheetData sheetId="537">
        <row r="2">
          <cell r="A2">
            <v>1.0489999999999999</v>
          </cell>
        </row>
      </sheetData>
      <sheetData sheetId="538">
        <row r="2">
          <cell r="A2">
            <v>1.0489999999999999</v>
          </cell>
        </row>
      </sheetData>
      <sheetData sheetId="539">
        <row r="2">
          <cell r="A2">
            <v>1.0489999999999999</v>
          </cell>
        </row>
      </sheetData>
      <sheetData sheetId="540">
        <row r="2">
          <cell r="A2">
            <v>1.0489999999999999</v>
          </cell>
        </row>
      </sheetData>
      <sheetData sheetId="541">
        <row r="2">
          <cell r="A2">
            <v>1.0489999999999999</v>
          </cell>
        </row>
      </sheetData>
      <sheetData sheetId="542">
        <row r="2">
          <cell r="A2">
            <v>1.0489999999999999</v>
          </cell>
        </row>
      </sheetData>
      <sheetData sheetId="543">
        <row r="2">
          <cell r="A2">
            <v>1.0489999999999999</v>
          </cell>
        </row>
      </sheetData>
      <sheetData sheetId="544">
        <row r="2">
          <cell r="A2">
            <v>1.0489999999999999</v>
          </cell>
        </row>
      </sheetData>
      <sheetData sheetId="545">
        <row r="2">
          <cell r="A2">
            <v>1.0489999999999999</v>
          </cell>
        </row>
      </sheetData>
      <sheetData sheetId="546">
        <row r="2">
          <cell r="A2">
            <v>1.0489999999999999</v>
          </cell>
        </row>
      </sheetData>
      <sheetData sheetId="547">
        <row r="2">
          <cell r="A2">
            <v>1.0489999999999999</v>
          </cell>
        </row>
      </sheetData>
      <sheetData sheetId="548">
        <row r="2">
          <cell r="A2">
            <v>1.0489999999999999</v>
          </cell>
        </row>
      </sheetData>
      <sheetData sheetId="549">
        <row r="2">
          <cell r="A2">
            <v>1.0489999999999999</v>
          </cell>
        </row>
      </sheetData>
      <sheetData sheetId="550">
        <row r="2">
          <cell r="A2">
            <v>1.0489999999999999</v>
          </cell>
        </row>
      </sheetData>
      <sheetData sheetId="551">
        <row r="2">
          <cell r="A2">
            <v>1.0489999999999999</v>
          </cell>
        </row>
      </sheetData>
      <sheetData sheetId="552">
        <row r="2">
          <cell r="A2">
            <v>1.0489999999999999</v>
          </cell>
        </row>
      </sheetData>
      <sheetData sheetId="553">
        <row r="2">
          <cell r="A2">
            <v>1.0489999999999999</v>
          </cell>
        </row>
      </sheetData>
      <sheetData sheetId="554">
        <row r="2">
          <cell r="A2">
            <v>1.0489999999999999</v>
          </cell>
        </row>
      </sheetData>
      <sheetData sheetId="555">
        <row r="2">
          <cell r="A2">
            <v>1.0489999999999999</v>
          </cell>
        </row>
      </sheetData>
      <sheetData sheetId="556">
        <row r="2">
          <cell r="A2">
            <v>1.0489999999999999</v>
          </cell>
        </row>
      </sheetData>
      <sheetData sheetId="557">
        <row r="2">
          <cell r="A2">
            <v>1.0489999999999999</v>
          </cell>
        </row>
      </sheetData>
      <sheetData sheetId="558">
        <row r="2">
          <cell r="A2">
            <v>1.0489999999999999</v>
          </cell>
        </row>
      </sheetData>
      <sheetData sheetId="559">
        <row r="2">
          <cell r="A2">
            <v>1.0489999999999999</v>
          </cell>
        </row>
      </sheetData>
      <sheetData sheetId="560">
        <row r="2">
          <cell r="A2">
            <v>1.0489999999999999</v>
          </cell>
        </row>
      </sheetData>
      <sheetData sheetId="561">
        <row r="2">
          <cell r="A2">
            <v>1.0489999999999999</v>
          </cell>
        </row>
      </sheetData>
      <sheetData sheetId="562">
        <row r="2">
          <cell r="A2">
            <v>1.0489999999999999</v>
          </cell>
        </row>
      </sheetData>
      <sheetData sheetId="563">
        <row r="2">
          <cell r="A2">
            <v>1.0489999999999999</v>
          </cell>
        </row>
      </sheetData>
      <sheetData sheetId="564">
        <row r="2">
          <cell r="A2">
            <v>1.0489999999999999</v>
          </cell>
        </row>
      </sheetData>
      <sheetData sheetId="565">
        <row r="2">
          <cell r="A2">
            <v>1.0489999999999999</v>
          </cell>
        </row>
      </sheetData>
      <sheetData sheetId="566">
        <row r="2">
          <cell r="A2">
            <v>1.0489999999999999</v>
          </cell>
        </row>
      </sheetData>
      <sheetData sheetId="567">
        <row r="2">
          <cell r="A2">
            <v>1.0489999999999999</v>
          </cell>
        </row>
      </sheetData>
      <sheetData sheetId="568">
        <row r="2">
          <cell r="A2">
            <v>1.0489999999999999</v>
          </cell>
        </row>
      </sheetData>
      <sheetData sheetId="569">
        <row r="2">
          <cell r="A2">
            <v>1.0489999999999999</v>
          </cell>
        </row>
      </sheetData>
      <sheetData sheetId="570">
        <row r="2">
          <cell r="A2">
            <v>1.0489999999999999</v>
          </cell>
        </row>
      </sheetData>
      <sheetData sheetId="571">
        <row r="2">
          <cell r="A2">
            <v>1.0489999999999999</v>
          </cell>
        </row>
      </sheetData>
      <sheetData sheetId="572">
        <row r="2">
          <cell r="A2">
            <v>1.0489999999999999</v>
          </cell>
        </row>
      </sheetData>
      <sheetData sheetId="573">
        <row r="2">
          <cell r="A2">
            <v>1.0489999999999999</v>
          </cell>
        </row>
      </sheetData>
      <sheetData sheetId="574">
        <row r="2">
          <cell r="A2">
            <v>1.0489999999999999</v>
          </cell>
        </row>
      </sheetData>
      <sheetData sheetId="575">
        <row r="2">
          <cell r="A2">
            <v>1.0489999999999999</v>
          </cell>
        </row>
      </sheetData>
      <sheetData sheetId="576">
        <row r="2">
          <cell r="A2">
            <v>1.0489999999999999</v>
          </cell>
        </row>
      </sheetData>
      <sheetData sheetId="577">
        <row r="2">
          <cell r="A2">
            <v>1.0489999999999999</v>
          </cell>
        </row>
      </sheetData>
      <sheetData sheetId="578">
        <row r="2">
          <cell r="A2">
            <v>1.0489999999999999</v>
          </cell>
        </row>
      </sheetData>
      <sheetData sheetId="579">
        <row r="2">
          <cell r="A2">
            <v>1.0489999999999999</v>
          </cell>
        </row>
      </sheetData>
      <sheetData sheetId="580">
        <row r="2">
          <cell r="A2">
            <v>1.0489999999999999</v>
          </cell>
        </row>
      </sheetData>
      <sheetData sheetId="581">
        <row r="2">
          <cell r="A2">
            <v>1.0489999999999999</v>
          </cell>
        </row>
      </sheetData>
      <sheetData sheetId="582">
        <row r="2">
          <cell r="A2">
            <v>1.0489999999999999</v>
          </cell>
        </row>
      </sheetData>
      <sheetData sheetId="583">
        <row r="2">
          <cell r="A2">
            <v>1.0489999999999999</v>
          </cell>
        </row>
      </sheetData>
      <sheetData sheetId="584">
        <row r="2">
          <cell r="A2">
            <v>1.0489999999999999</v>
          </cell>
        </row>
      </sheetData>
      <sheetData sheetId="585">
        <row r="2">
          <cell r="A2">
            <v>1.0489999999999999</v>
          </cell>
        </row>
      </sheetData>
      <sheetData sheetId="586">
        <row r="2">
          <cell r="A2">
            <v>1.0489999999999999</v>
          </cell>
        </row>
      </sheetData>
      <sheetData sheetId="587">
        <row r="2">
          <cell r="A2">
            <v>1.0489999999999999</v>
          </cell>
        </row>
      </sheetData>
      <sheetData sheetId="588">
        <row r="2">
          <cell r="A2">
            <v>1.0489999999999999</v>
          </cell>
        </row>
      </sheetData>
      <sheetData sheetId="589">
        <row r="2">
          <cell r="A2">
            <v>1.0489999999999999</v>
          </cell>
        </row>
      </sheetData>
      <sheetData sheetId="590">
        <row r="2">
          <cell r="A2">
            <v>1.0489999999999999</v>
          </cell>
        </row>
      </sheetData>
      <sheetData sheetId="591">
        <row r="2">
          <cell r="A2">
            <v>1.0489999999999999</v>
          </cell>
        </row>
      </sheetData>
      <sheetData sheetId="592">
        <row r="2">
          <cell r="A2">
            <v>1.0489999999999999</v>
          </cell>
        </row>
      </sheetData>
      <sheetData sheetId="593">
        <row r="2">
          <cell r="A2">
            <v>1.0489999999999999</v>
          </cell>
        </row>
      </sheetData>
      <sheetData sheetId="594">
        <row r="2">
          <cell r="A2">
            <v>1.0489999999999999</v>
          </cell>
        </row>
      </sheetData>
      <sheetData sheetId="595">
        <row r="2">
          <cell r="A2">
            <v>1.0489999999999999</v>
          </cell>
        </row>
      </sheetData>
      <sheetData sheetId="596">
        <row r="2">
          <cell r="A2">
            <v>1.0489999999999999</v>
          </cell>
        </row>
      </sheetData>
      <sheetData sheetId="597">
        <row r="2">
          <cell r="A2">
            <v>1.0489999999999999</v>
          </cell>
        </row>
      </sheetData>
      <sheetData sheetId="598">
        <row r="2">
          <cell r="A2">
            <v>1.0489999999999999</v>
          </cell>
        </row>
      </sheetData>
      <sheetData sheetId="599">
        <row r="2">
          <cell r="A2">
            <v>1.0489999999999999</v>
          </cell>
        </row>
      </sheetData>
      <sheetData sheetId="600">
        <row r="2">
          <cell r="A2">
            <v>1.0489999999999999</v>
          </cell>
        </row>
      </sheetData>
      <sheetData sheetId="601">
        <row r="2">
          <cell r="A2">
            <v>1.0489999999999999</v>
          </cell>
        </row>
      </sheetData>
      <sheetData sheetId="602">
        <row r="2">
          <cell r="A2">
            <v>1.0489999999999999</v>
          </cell>
        </row>
      </sheetData>
      <sheetData sheetId="603">
        <row r="2">
          <cell r="A2">
            <v>1.0489999999999999</v>
          </cell>
        </row>
      </sheetData>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ow r="2">
          <cell r="A2">
            <v>1.0489999999999999</v>
          </cell>
        </row>
      </sheetData>
      <sheetData sheetId="675">
        <row r="2">
          <cell r="A2">
            <v>1.0489999999999999</v>
          </cell>
        </row>
      </sheetData>
      <sheetData sheetId="676">
        <row r="2">
          <cell r="A2">
            <v>1.0489999999999999</v>
          </cell>
        </row>
      </sheetData>
      <sheetData sheetId="677">
        <row r="2">
          <cell r="A2">
            <v>1.0489999999999999</v>
          </cell>
        </row>
      </sheetData>
      <sheetData sheetId="678">
        <row r="2">
          <cell r="A2">
            <v>1.0489999999999999</v>
          </cell>
        </row>
      </sheetData>
      <sheetData sheetId="679">
        <row r="2">
          <cell r="A2">
            <v>1.0489999999999999</v>
          </cell>
        </row>
      </sheetData>
      <sheetData sheetId="680">
        <row r="2">
          <cell r="A2">
            <v>1.0489999999999999</v>
          </cell>
        </row>
      </sheetData>
      <sheetData sheetId="681">
        <row r="2">
          <cell r="A2">
            <v>1.0489999999999999</v>
          </cell>
        </row>
      </sheetData>
      <sheetData sheetId="682">
        <row r="2">
          <cell r="A2">
            <v>1.0489999999999999</v>
          </cell>
        </row>
      </sheetData>
      <sheetData sheetId="683">
        <row r="2">
          <cell r="A2">
            <v>1.0489999999999999</v>
          </cell>
        </row>
      </sheetData>
      <sheetData sheetId="684">
        <row r="2">
          <cell r="A2">
            <v>1.0489999999999999</v>
          </cell>
        </row>
      </sheetData>
      <sheetData sheetId="685">
        <row r="2">
          <cell r="A2">
            <v>1.0489999999999999</v>
          </cell>
        </row>
      </sheetData>
      <sheetData sheetId="686">
        <row r="2">
          <cell r="A2">
            <v>1.0489999999999999</v>
          </cell>
        </row>
      </sheetData>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row r="2">
          <cell r="A2">
            <v>1.0489999999999999</v>
          </cell>
        </row>
      </sheetData>
      <sheetData sheetId="728">
        <row r="2">
          <cell r="A2">
            <v>1.0489999999999999</v>
          </cell>
        </row>
      </sheetData>
      <sheetData sheetId="729"/>
      <sheetData sheetId="730">
        <row r="2">
          <cell r="A2">
            <v>1.0489999999999999</v>
          </cell>
        </row>
      </sheetData>
      <sheetData sheetId="731">
        <row r="2">
          <cell r="A2">
            <v>1.0489999999999999</v>
          </cell>
        </row>
      </sheetData>
      <sheetData sheetId="732">
        <row r="2">
          <cell r="A2">
            <v>1.0489999999999999</v>
          </cell>
        </row>
      </sheetData>
      <sheetData sheetId="733">
        <row r="2">
          <cell r="A2">
            <v>1.0489999999999999</v>
          </cell>
        </row>
      </sheetData>
      <sheetData sheetId="734">
        <row r="2">
          <cell r="A2">
            <v>1.0489999999999999</v>
          </cell>
        </row>
      </sheetData>
      <sheetData sheetId="735">
        <row r="2">
          <cell r="A2">
            <v>1.0489999999999999</v>
          </cell>
        </row>
      </sheetData>
      <sheetData sheetId="736">
        <row r="2">
          <cell r="A2">
            <v>1.0489999999999999</v>
          </cell>
        </row>
      </sheetData>
      <sheetData sheetId="737">
        <row r="2">
          <cell r="A2">
            <v>1.0489999999999999</v>
          </cell>
        </row>
      </sheetData>
      <sheetData sheetId="738">
        <row r="2">
          <cell r="A2">
            <v>1.0489999999999999</v>
          </cell>
        </row>
      </sheetData>
      <sheetData sheetId="739">
        <row r="2">
          <cell r="A2">
            <v>1.0489999999999999</v>
          </cell>
        </row>
      </sheetData>
      <sheetData sheetId="740">
        <row r="2">
          <cell r="A2">
            <v>1.0489999999999999</v>
          </cell>
        </row>
      </sheetData>
      <sheetData sheetId="741">
        <row r="2">
          <cell r="A2">
            <v>1.0489999999999999</v>
          </cell>
        </row>
      </sheetData>
      <sheetData sheetId="742">
        <row r="2">
          <cell r="A2">
            <v>1.0489999999999999</v>
          </cell>
        </row>
      </sheetData>
      <sheetData sheetId="743">
        <row r="2">
          <cell r="A2">
            <v>1.0489999999999999</v>
          </cell>
        </row>
      </sheetData>
      <sheetData sheetId="744">
        <row r="2">
          <cell r="A2">
            <v>1.0489999999999999</v>
          </cell>
        </row>
      </sheetData>
      <sheetData sheetId="745">
        <row r="2">
          <cell r="A2">
            <v>1.0489999999999999</v>
          </cell>
        </row>
      </sheetData>
      <sheetData sheetId="746">
        <row r="2">
          <cell r="A2">
            <v>1.0489999999999999</v>
          </cell>
        </row>
      </sheetData>
      <sheetData sheetId="747">
        <row r="2">
          <cell r="A2">
            <v>1.0489999999999999</v>
          </cell>
        </row>
      </sheetData>
      <sheetData sheetId="748">
        <row r="2">
          <cell r="A2">
            <v>1.0489999999999999</v>
          </cell>
        </row>
      </sheetData>
      <sheetData sheetId="749">
        <row r="2">
          <cell r="A2">
            <v>1.0489999999999999</v>
          </cell>
        </row>
      </sheetData>
      <sheetData sheetId="750">
        <row r="2">
          <cell r="A2">
            <v>1.0489999999999999</v>
          </cell>
        </row>
      </sheetData>
      <sheetData sheetId="751">
        <row r="2">
          <cell r="A2">
            <v>1.0489999999999999</v>
          </cell>
        </row>
      </sheetData>
      <sheetData sheetId="752">
        <row r="2">
          <cell r="A2">
            <v>1.0489999999999999</v>
          </cell>
        </row>
      </sheetData>
      <sheetData sheetId="753">
        <row r="2">
          <cell r="A2">
            <v>1.0489999999999999</v>
          </cell>
        </row>
      </sheetData>
      <sheetData sheetId="754">
        <row r="2">
          <cell r="A2">
            <v>1.0489999999999999</v>
          </cell>
        </row>
      </sheetData>
      <sheetData sheetId="755">
        <row r="2">
          <cell r="A2">
            <v>1.0489999999999999</v>
          </cell>
        </row>
      </sheetData>
      <sheetData sheetId="756">
        <row r="2">
          <cell r="A2">
            <v>1.0489999999999999</v>
          </cell>
        </row>
      </sheetData>
      <sheetData sheetId="757">
        <row r="2">
          <cell r="A2">
            <v>1.0489999999999999</v>
          </cell>
        </row>
      </sheetData>
      <sheetData sheetId="758">
        <row r="2">
          <cell r="A2">
            <v>1.0489999999999999</v>
          </cell>
        </row>
      </sheetData>
      <sheetData sheetId="759">
        <row r="2">
          <cell r="A2">
            <v>1.0489999999999999</v>
          </cell>
        </row>
      </sheetData>
      <sheetData sheetId="760">
        <row r="2">
          <cell r="A2">
            <v>1.0489999999999999</v>
          </cell>
        </row>
      </sheetData>
      <sheetData sheetId="761">
        <row r="2">
          <cell r="A2">
            <v>1.0489999999999999</v>
          </cell>
        </row>
      </sheetData>
      <sheetData sheetId="762">
        <row r="2">
          <cell r="A2">
            <v>1.0489999999999999</v>
          </cell>
        </row>
      </sheetData>
      <sheetData sheetId="763" refreshError="1"/>
      <sheetData sheetId="764">
        <row r="2">
          <cell r="A2">
            <v>1.0489999999999999</v>
          </cell>
        </row>
      </sheetData>
      <sheetData sheetId="765">
        <row r="2">
          <cell r="A2">
            <v>1.0489999999999999</v>
          </cell>
        </row>
      </sheetData>
      <sheetData sheetId="766">
        <row r="2">
          <cell r="A2">
            <v>1.0489999999999999</v>
          </cell>
        </row>
      </sheetData>
      <sheetData sheetId="767">
        <row r="2">
          <cell r="A2">
            <v>1.0489999999999999</v>
          </cell>
        </row>
      </sheetData>
      <sheetData sheetId="768">
        <row r="2">
          <cell r="A2">
            <v>1.0489999999999999</v>
          </cell>
        </row>
      </sheetData>
      <sheetData sheetId="769">
        <row r="2">
          <cell r="A2">
            <v>1.0489999999999999</v>
          </cell>
        </row>
      </sheetData>
      <sheetData sheetId="770">
        <row r="2">
          <cell r="A2">
            <v>1.0489999999999999</v>
          </cell>
        </row>
      </sheetData>
      <sheetData sheetId="771">
        <row r="2">
          <cell r="A2">
            <v>1.0489999999999999</v>
          </cell>
        </row>
      </sheetData>
      <sheetData sheetId="772">
        <row r="2">
          <cell r="A2">
            <v>1.0489999999999999</v>
          </cell>
        </row>
      </sheetData>
      <sheetData sheetId="773">
        <row r="2">
          <cell r="A2">
            <v>1.0489999999999999</v>
          </cell>
        </row>
      </sheetData>
      <sheetData sheetId="774">
        <row r="2">
          <cell r="A2">
            <v>1.0489999999999999</v>
          </cell>
        </row>
      </sheetData>
      <sheetData sheetId="775">
        <row r="2">
          <cell r="A2">
            <v>1.0489999999999999</v>
          </cell>
        </row>
      </sheetData>
      <sheetData sheetId="776">
        <row r="2">
          <cell r="A2">
            <v>1.0489999999999999</v>
          </cell>
        </row>
      </sheetData>
      <sheetData sheetId="777">
        <row r="2">
          <cell r="A2">
            <v>1.0489999999999999</v>
          </cell>
        </row>
      </sheetData>
      <sheetData sheetId="778">
        <row r="2">
          <cell r="A2">
            <v>1.0489999999999999</v>
          </cell>
        </row>
      </sheetData>
      <sheetData sheetId="779">
        <row r="2">
          <cell r="A2">
            <v>1.0489999999999999</v>
          </cell>
        </row>
      </sheetData>
      <sheetData sheetId="780">
        <row r="2">
          <cell r="A2">
            <v>1.0489999999999999</v>
          </cell>
        </row>
      </sheetData>
      <sheetData sheetId="781">
        <row r="2">
          <cell r="A2">
            <v>1.0489999999999999</v>
          </cell>
        </row>
      </sheetData>
      <sheetData sheetId="782">
        <row r="2">
          <cell r="A2">
            <v>1.0489999999999999</v>
          </cell>
        </row>
      </sheetData>
      <sheetData sheetId="783">
        <row r="2">
          <cell r="A2">
            <v>1.0489999999999999</v>
          </cell>
        </row>
      </sheetData>
      <sheetData sheetId="784">
        <row r="2">
          <cell r="A2">
            <v>1.0489999999999999</v>
          </cell>
        </row>
      </sheetData>
      <sheetData sheetId="785">
        <row r="2">
          <cell r="A2">
            <v>1.0489999999999999</v>
          </cell>
        </row>
      </sheetData>
      <sheetData sheetId="786">
        <row r="2">
          <cell r="A2">
            <v>1.0489999999999999</v>
          </cell>
        </row>
      </sheetData>
      <sheetData sheetId="787">
        <row r="2">
          <cell r="A2">
            <v>1.0489999999999999</v>
          </cell>
        </row>
      </sheetData>
      <sheetData sheetId="788">
        <row r="2">
          <cell r="A2">
            <v>1.0489999999999999</v>
          </cell>
        </row>
      </sheetData>
      <sheetData sheetId="789">
        <row r="2">
          <cell r="A2">
            <v>1.0489999999999999</v>
          </cell>
        </row>
      </sheetData>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row r="2">
          <cell r="A2">
            <v>1.0489999999999999</v>
          </cell>
        </row>
      </sheetData>
      <sheetData sheetId="838">
        <row r="2">
          <cell r="A2">
            <v>1.0489999999999999</v>
          </cell>
        </row>
      </sheetData>
      <sheetData sheetId="839">
        <row r="2">
          <cell r="A2">
            <v>1.0489999999999999</v>
          </cell>
        </row>
      </sheetData>
      <sheetData sheetId="840"/>
      <sheetData sheetId="841"/>
      <sheetData sheetId="842"/>
      <sheetData sheetId="843"/>
      <sheetData sheetId="844"/>
      <sheetData sheetId="845"/>
      <sheetData sheetId="846">
        <row r="2">
          <cell r="A2">
            <v>1.0489999999999999</v>
          </cell>
        </row>
      </sheetData>
      <sheetData sheetId="847">
        <row r="2">
          <cell r="A2">
            <v>1.0489999999999999</v>
          </cell>
        </row>
      </sheetData>
      <sheetData sheetId="848">
        <row r="2">
          <cell r="A2">
            <v>1.0489999999999999</v>
          </cell>
        </row>
      </sheetData>
      <sheetData sheetId="849"/>
      <sheetData sheetId="850"/>
      <sheetData sheetId="851"/>
      <sheetData sheetId="852"/>
      <sheetData sheetId="853"/>
      <sheetData sheetId="854"/>
      <sheetData sheetId="855">
        <row r="2">
          <cell r="A2">
            <v>1.0489999999999999</v>
          </cell>
        </row>
      </sheetData>
      <sheetData sheetId="856">
        <row r="2">
          <cell r="A2">
            <v>1.0489999999999999</v>
          </cell>
        </row>
      </sheetData>
      <sheetData sheetId="857">
        <row r="2">
          <cell r="A2">
            <v>1.0489999999999999</v>
          </cell>
        </row>
      </sheetData>
      <sheetData sheetId="858"/>
      <sheetData sheetId="859"/>
      <sheetData sheetId="860"/>
      <sheetData sheetId="861"/>
      <sheetData sheetId="862"/>
      <sheetData sheetId="863"/>
      <sheetData sheetId="864"/>
      <sheetData sheetId="865"/>
      <sheetData sheetId="866"/>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ow r="2">
          <cell r="A2">
            <v>1.0489999999999999</v>
          </cell>
        </row>
      </sheetData>
      <sheetData sheetId="883">
        <row r="2">
          <cell r="A2">
            <v>1.0489999999999999</v>
          </cell>
        </row>
      </sheetData>
      <sheetData sheetId="884">
        <row r="2">
          <cell r="A2">
            <v>1.0489999999999999</v>
          </cell>
        </row>
      </sheetData>
      <sheetData sheetId="885">
        <row r="2">
          <cell r="A2">
            <v>1.0489999999999999</v>
          </cell>
        </row>
      </sheetData>
      <sheetData sheetId="886">
        <row r="2">
          <cell r="A2">
            <v>1.0489999999999999</v>
          </cell>
        </row>
      </sheetData>
      <sheetData sheetId="887"/>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ow r="2">
          <cell r="A2">
            <v>1.0489999999999999</v>
          </cell>
        </row>
      </sheetData>
      <sheetData sheetId="897">
        <row r="2">
          <cell r="A2">
            <v>1.0489999999999999</v>
          </cell>
        </row>
      </sheetData>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ow r="2">
          <cell r="A2">
            <v>1.0489999999999999</v>
          </cell>
        </row>
      </sheetData>
      <sheetData sheetId="909">
        <row r="2">
          <cell r="A2">
            <v>1.0489999999999999</v>
          </cell>
        </row>
      </sheetData>
      <sheetData sheetId="910">
        <row r="2">
          <cell r="A2">
            <v>1.0489999999999999</v>
          </cell>
        </row>
      </sheetData>
      <sheetData sheetId="911">
        <row r="2">
          <cell r="A2">
            <v>1.0489999999999999</v>
          </cell>
        </row>
      </sheetData>
      <sheetData sheetId="912">
        <row r="2">
          <cell r="A2">
            <v>1.0489999999999999</v>
          </cell>
        </row>
      </sheetData>
      <sheetData sheetId="913">
        <row r="2">
          <cell r="A2">
            <v>1.0489999999999999</v>
          </cell>
        </row>
      </sheetData>
      <sheetData sheetId="914">
        <row r="2">
          <cell r="A2">
            <v>1.0489999999999999</v>
          </cell>
        </row>
      </sheetData>
      <sheetData sheetId="915">
        <row r="2">
          <cell r="A2">
            <v>1.0489999999999999</v>
          </cell>
        </row>
      </sheetData>
      <sheetData sheetId="916">
        <row r="2">
          <cell r="A2">
            <v>1.0489999999999999</v>
          </cell>
        </row>
      </sheetData>
      <sheetData sheetId="917">
        <row r="2">
          <cell r="A2">
            <v>1.0489999999999999</v>
          </cell>
        </row>
      </sheetData>
      <sheetData sheetId="918">
        <row r="2">
          <cell r="A2">
            <v>1.0489999999999999</v>
          </cell>
        </row>
      </sheetData>
      <sheetData sheetId="919">
        <row r="2">
          <cell r="A2">
            <v>1.0489999999999999</v>
          </cell>
        </row>
      </sheetData>
      <sheetData sheetId="920">
        <row r="2">
          <cell r="A2">
            <v>1.0489999999999999</v>
          </cell>
        </row>
      </sheetData>
      <sheetData sheetId="921">
        <row r="2">
          <cell r="A2">
            <v>1.0489999999999999</v>
          </cell>
        </row>
      </sheetData>
      <sheetData sheetId="922">
        <row r="2">
          <cell r="A2">
            <v>1.0489999999999999</v>
          </cell>
        </row>
      </sheetData>
      <sheetData sheetId="923">
        <row r="2">
          <cell r="A2">
            <v>1.0489999999999999</v>
          </cell>
        </row>
      </sheetData>
      <sheetData sheetId="924">
        <row r="2">
          <cell r="A2">
            <v>1.0489999999999999</v>
          </cell>
        </row>
      </sheetData>
      <sheetData sheetId="925">
        <row r="2">
          <cell r="A2">
            <v>1.0489999999999999</v>
          </cell>
        </row>
      </sheetData>
      <sheetData sheetId="926">
        <row r="2">
          <cell r="A2">
            <v>1.0489999999999999</v>
          </cell>
        </row>
      </sheetData>
      <sheetData sheetId="927">
        <row r="2">
          <cell r="A2">
            <v>1.0489999999999999</v>
          </cell>
        </row>
      </sheetData>
      <sheetData sheetId="928">
        <row r="2">
          <cell r="A2">
            <v>1.0489999999999999</v>
          </cell>
        </row>
      </sheetData>
      <sheetData sheetId="929">
        <row r="2">
          <cell r="A2">
            <v>1.0489999999999999</v>
          </cell>
        </row>
      </sheetData>
      <sheetData sheetId="930">
        <row r="2">
          <cell r="A2">
            <v>1.0489999999999999</v>
          </cell>
        </row>
      </sheetData>
      <sheetData sheetId="931">
        <row r="2">
          <cell r="A2">
            <v>1.0489999999999999</v>
          </cell>
        </row>
      </sheetData>
      <sheetData sheetId="932">
        <row r="2">
          <cell r="A2">
            <v>1.0489999999999999</v>
          </cell>
        </row>
      </sheetData>
      <sheetData sheetId="933">
        <row r="2">
          <cell r="A2">
            <v>1.0489999999999999</v>
          </cell>
        </row>
      </sheetData>
      <sheetData sheetId="934">
        <row r="2">
          <cell r="A2">
            <v>1.0489999999999999</v>
          </cell>
        </row>
      </sheetData>
      <sheetData sheetId="935">
        <row r="2">
          <cell r="A2">
            <v>1.0489999999999999</v>
          </cell>
        </row>
      </sheetData>
      <sheetData sheetId="936">
        <row r="2">
          <cell r="A2">
            <v>1.0489999999999999</v>
          </cell>
        </row>
      </sheetData>
      <sheetData sheetId="937">
        <row r="2">
          <cell r="A2">
            <v>1.0489999999999999</v>
          </cell>
        </row>
      </sheetData>
      <sheetData sheetId="938">
        <row r="2">
          <cell r="A2">
            <v>1.0489999999999999</v>
          </cell>
        </row>
      </sheetData>
      <sheetData sheetId="939">
        <row r="2">
          <cell r="A2">
            <v>1.0489999999999999</v>
          </cell>
        </row>
      </sheetData>
      <sheetData sheetId="940">
        <row r="2">
          <cell r="A2">
            <v>1.0489999999999999</v>
          </cell>
        </row>
      </sheetData>
      <sheetData sheetId="941">
        <row r="2">
          <cell r="A2">
            <v>1.0489999999999999</v>
          </cell>
        </row>
      </sheetData>
      <sheetData sheetId="942">
        <row r="2">
          <cell r="A2">
            <v>1.0489999999999999</v>
          </cell>
        </row>
      </sheetData>
      <sheetData sheetId="943">
        <row r="2">
          <cell r="A2">
            <v>1.0489999999999999</v>
          </cell>
        </row>
      </sheetData>
      <sheetData sheetId="944">
        <row r="2">
          <cell r="A2">
            <v>1.0489999999999999</v>
          </cell>
        </row>
      </sheetData>
      <sheetData sheetId="945">
        <row r="2">
          <cell r="A2">
            <v>1.0489999999999999</v>
          </cell>
        </row>
      </sheetData>
      <sheetData sheetId="946"/>
      <sheetData sheetId="947">
        <row r="2">
          <cell r="A2">
            <v>1.0489999999999999</v>
          </cell>
        </row>
      </sheetData>
      <sheetData sheetId="948">
        <row r="2">
          <cell r="A2">
            <v>1.0489999999999999</v>
          </cell>
        </row>
      </sheetData>
      <sheetData sheetId="949">
        <row r="2">
          <cell r="A2">
            <v>1.0489999999999999</v>
          </cell>
        </row>
      </sheetData>
      <sheetData sheetId="950">
        <row r="2">
          <cell r="A2">
            <v>1.0489999999999999</v>
          </cell>
        </row>
      </sheetData>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row r="2">
          <cell r="A2">
            <v>1.0489999999999999</v>
          </cell>
        </row>
      </sheetData>
      <sheetData sheetId="1205">
        <row r="2">
          <cell r="A2">
            <v>1.0489999999999999</v>
          </cell>
        </row>
      </sheetData>
      <sheetData sheetId="1206"/>
      <sheetData sheetId="1207"/>
      <sheetData sheetId="1208"/>
      <sheetData sheetId="1209"/>
      <sheetData sheetId="1210"/>
      <sheetData sheetId="1211"/>
      <sheetData sheetId="1212"/>
      <sheetData sheetId="1213"/>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sheetData sheetId="1232"/>
      <sheetData sheetId="1233"/>
      <sheetData sheetId="1234"/>
      <sheetData sheetId="1235"/>
      <sheetData sheetId="1236"/>
      <sheetData sheetId="123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щностьФедотов2008"/>
      <sheetName val="Борисенко мощность"/>
      <sheetName val="Баланс мощности 2007"/>
      <sheetName val="Потери 2007"/>
      <sheetName val="Баланс энергии 2007"/>
      <sheetName val="АО-энергоээ2007"/>
      <sheetName val="ОЭМК100 + БГДК"/>
      <sheetName val="2008 прогноз"/>
      <sheetName val="прогнозный баланс"/>
      <sheetName val="2008 энергия БСК"/>
      <sheetName val="2008 мощность БСК"/>
      <sheetName val="сети 2008"/>
      <sheetName val="Регионы"/>
    </sheetNames>
    <sheetDataSet>
      <sheetData sheetId="0" refreshError="1"/>
      <sheetData sheetId="1" refreshError="1"/>
      <sheetData sheetId="2" refreshError="1">
        <row r="18">
          <cell r="D18">
            <v>190</v>
          </cell>
          <cell r="E18">
            <v>125.22</v>
          </cell>
          <cell r="F18">
            <v>125.22</v>
          </cell>
          <cell r="G18">
            <v>88</v>
          </cell>
          <cell r="H18">
            <v>37.22</v>
          </cell>
          <cell r="J18">
            <v>1434.94</v>
          </cell>
          <cell r="M18">
            <v>92.52000000000001</v>
          </cell>
          <cell r="N18">
            <v>1527.46</v>
          </cell>
          <cell r="P18">
            <v>1560.16</v>
          </cell>
          <cell r="S18">
            <v>190</v>
          </cell>
          <cell r="T18">
            <v>138.19999999999999</v>
          </cell>
          <cell r="U18">
            <v>138.19999999999999</v>
          </cell>
          <cell r="V18">
            <v>100.3</v>
          </cell>
          <cell r="W18">
            <v>37.9</v>
          </cell>
          <cell r="Y18">
            <v>1488.9</v>
          </cell>
          <cell r="AB18">
            <v>96.69</v>
          </cell>
          <cell r="AC18">
            <v>1585.5900000000001</v>
          </cell>
          <cell r="AE18">
            <v>1627.1000000000001</v>
          </cell>
          <cell r="AH18">
            <v>190</v>
          </cell>
          <cell r="AI18">
            <v>131.88</v>
          </cell>
          <cell r="AJ18">
            <v>131.88</v>
          </cell>
          <cell r="AK18">
            <v>98.5</v>
          </cell>
          <cell r="AL18">
            <v>33.380000000000003</v>
          </cell>
          <cell r="AN18">
            <v>1442.6100000000001</v>
          </cell>
          <cell r="AQ18">
            <v>93.569999999999979</v>
          </cell>
          <cell r="AR18">
            <v>1536.18</v>
          </cell>
          <cell r="AT18">
            <v>1574.49</v>
          </cell>
          <cell r="AW18">
            <v>190</v>
          </cell>
          <cell r="AX18">
            <v>111.44</v>
          </cell>
          <cell r="AY18">
            <v>111.44</v>
          </cell>
          <cell r="AZ18">
            <v>81.099999999999994</v>
          </cell>
          <cell r="BA18">
            <v>30.340000000000003</v>
          </cell>
          <cell r="BC18">
            <v>1335.82</v>
          </cell>
          <cell r="BF18">
            <v>86.16</v>
          </cell>
          <cell r="BG18">
            <v>1421.98</v>
          </cell>
          <cell r="BI18">
            <v>1447.26</v>
          </cell>
          <cell r="BL18">
            <v>190</v>
          </cell>
          <cell r="BM18">
            <v>78.539999999999992</v>
          </cell>
          <cell r="BN18">
            <v>78.539999999999992</v>
          </cell>
          <cell r="BO18">
            <v>49.5</v>
          </cell>
          <cell r="BP18">
            <v>29.040000000000003</v>
          </cell>
          <cell r="BR18">
            <v>1298.0100000000002</v>
          </cell>
          <cell r="BU18">
            <v>82.05</v>
          </cell>
          <cell r="BV18">
            <v>1380.0600000000002</v>
          </cell>
          <cell r="BX18">
            <v>1376.5500000000002</v>
          </cell>
          <cell r="CA18">
            <v>190</v>
          </cell>
          <cell r="CB18">
            <v>83.89</v>
          </cell>
          <cell r="CC18">
            <v>83.89</v>
          </cell>
          <cell r="CD18">
            <v>50.5</v>
          </cell>
          <cell r="CE18">
            <v>33.39</v>
          </cell>
          <cell r="CG18">
            <v>1297.25</v>
          </cell>
          <cell r="CJ18">
            <v>82.56</v>
          </cell>
          <cell r="CK18">
            <v>1379.81</v>
          </cell>
          <cell r="CM18">
            <v>1381.14</v>
          </cell>
          <cell r="CP18">
            <v>190</v>
          </cell>
          <cell r="CQ18">
            <v>43.58</v>
          </cell>
          <cell r="CR18">
            <v>43.58</v>
          </cell>
          <cell r="CS18">
            <v>13.6</v>
          </cell>
          <cell r="CT18">
            <v>29.98</v>
          </cell>
          <cell r="CV18">
            <v>1309.0000000000002</v>
          </cell>
          <cell r="CY18">
            <v>80.889999999999986</v>
          </cell>
          <cell r="CZ18">
            <v>1389.8900000000003</v>
          </cell>
          <cell r="DB18">
            <v>1352.5800000000002</v>
          </cell>
          <cell r="DE18">
            <v>190</v>
          </cell>
          <cell r="DF18">
            <v>90.32</v>
          </cell>
          <cell r="DG18">
            <v>90.32</v>
          </cell>
          <cell r="DH18">
            <v>61.5</v>
          </cell>
          <cell r="DI18">
            <v>28.82</v>
          </cell>
          <cell r="DK18">
            <v>1265.42</v>
          </cell>
          <cell r="DN18">
            <v>80.900000000000006</v>
          </cell>
          <cell r="DO18">
            <v>1346.3200000000002</v>
          </cell>
          <cell r="DQ18">
            <v>1355.74</v>
          </cell>
          <cell r="DT18">
            <v>190</v>
          </cell>
          <cell r="DU18">
            <v>100.58000000000001</v>
          </cell>
          <cell r="DV18">
            <v>100.58000000000001</v>
          </cell>
          <cell r="DW18">
            <v>69.900000000000006</v>
          </cell>
          <cell r="DX18">
            <v>30.68</v>
          </cell>
          <cell r="DZ18">
            <v>1278.22</v>
          </cell>
          <cell r="EC18">
            <v>82.139999999999986</v>
          </cell>
          <cell r="ED18">
            <v>1360.3600000000001</v>
          </cell>
          <cell r="EF18">
            <v>1378.8</v>
          </cell>
          <cell r="EI18">
            <v>190</v>
          </cell>
          <cell r="EJ18">
            <v>115.22</v>
          </cell>
          <cell r="EK18">
            <v>115.22</v>
          </cell>
          <cell r="EL18">
            <v>82.8</v>
          </cell>
          <cell r="EM18">
            <v>32.42</v>
          </cell>
          <cell r="EO18">
            <v>1388.02</v>
          </cell>
          <cell r="ER18">
            <v>89.40000000000002</v>
          </cell>
          <cell r="ES18">
            <v>1477.42</v>
          </cell>
          <cell r="EU18">
            <v>1503.24</v>
          </cell>
          <cell r="EX18">
            <v>190</v>
          </cell>
          <cell r="EY18">
            <v>134.54</v>
          </cell>
          <cell r="EZ18">
            <v>134.54</v>
          </cell>
          <cell r="FA18">
            <v>99.4</v>
          </cell>
          <cell r="FB18">
            <v>35.14</v>
          </cell>
          <cell r="FD18">
            <v>1435.88</v>
          </cell>
          <cell r="FG18">
            <v>93.310000000000016</v>
          </cell>
          <cell r="FH18">
            <v>1529.19</v>
          </cell>
          <cell r="FJ18">
            <v>1570.42</v>
          </cell>
          <cell r="FM18">
            <v>223</v>
          </cell>
          <cell r="FN18">
            <v>161.77000000000001</v>
          </cell>
          <cell r="FO18">
            <v>161.77000000000001</v>
          </cell>
          <cell r="FP18">
            <v>128.6</v>
          </cell>
          <cell r="FQ18">
            <v>33.17</v>
          </cell>
          <cell r="FS18">
            <v>1425.57</v>
          </cell>
          <cell r="FV18">
            <v>94.149999999999991</v>
          </cell>
          <cell r="FW18">
            <v>1519.72</v>
          </cell>
          <cell r="FY18">
            <v>1587.34</v>
          </cell>
          <cell r="GD18">
            <v>192.75</v>
          </cell>
          <cell r="GE18">
            <v>109.59833333333336</v>
          </cell>
          <cell r="GF18">
            <v>76.975000000000009</v>
          </cell>
          <cell r="GG18">
            <v>76.975000000000009</v>
          </cell>
          <cell r="GH18">
            <v>32.623333333333328</v>
          </cell>
          <cell r="GJ18">
            <v>1366.6366666666665</v>
          </cell>
          <cell r="GM18">
            <v>87.861666666666636</v>
          </cell>
          <cell r="GN18">
            <v>1454.4983333333332</v>
          </cell>
          <cell r="GP18">
            <v>1476.2350000000004</v>
          </cell>
        </row>
        <row r="19">
          <cell r="GJ19">
            <v>0</v>
          </cell>
        </row>
        <row r="20">
          <cell r="D20">
            <v>30</v>
          </cell>
          <cell r="E20">
            <v>21</v>
          </cell>
          <cell r="F20">
            <v>21</v>
          </cell>
          <cell r="G20">
            <v>21</v>
          </cell>
          <cell r="J20">
            <v>-13.9</v>
          </cell>
          <cell r="N20">
            <v>-13.9</v>
          </cell>
          <cell r="P20">
            <v>7.1</v>
          </cell>
          <cell r="S20">
            <v>30</v>
          </cell>
          <cell r="T20">
            <v>21</v>
          </cell>
          <cell r="U20">
            <v>21</v>
          </cell>
          <cell r="V20">
            <v>21</v>
          </cell>
          <cell r="Y20">
            <v>-14.3</v>
          </cell>
          <cell r="AC20">
            <v>-14.3</v>
          </cell>
          <cell r="AE20">
            <v>6.7</v>
          </cell>
          <cell r="AH20">
            <v>30</v>
          </cell>
          <cell r="AI20">
            <v>22</v>
          </cell>
          <cell r="AJ20">
            <v>22</v>
          </cell>
          <cell r="AK20">
            <v>22</v>
          </cell>
          <cell r="AN20">
            <v>-15</v>
          </cell>
          <cell r="AR20">
            <v>-15</v>
          </cell>
          <cell r="AT20">
            <v>7</v>
          </cell>
          <cell r="AW20">
            <v>30</v>
          </cell>
          <cell r="AX20">
            <v>15</v>
          </cell>
          <cell r="AY20">
            <v>15</v>
          </cell>
          <cell r="AZ20">
            <v>15</v>
          </cell>
          <cell r="BC20">
            <v>-10.1</v>
          </cell>
          <cell r="BG20">
            <v>-10.1</v>
          </cell>
          <cell r="BI20">
            <v>4.9000000000000004</v>
          </cell>
          <cell r="BL20">
            <v>30</v>
          </cell>
          <cell r="BM20">
            <v>7.5</v>
          </cell>
          <cell r="BN20">
            <v>7.5</v>
          </cell>
          <cell r="BO20">
            <v>7.5</v>
          </cell>
          <cell r="BR20">
            <v>-4.8</v>
          </cell>
          <cell r="BV20">
            <v>-4.8</v>
          </cell>
          <cell r="BX20">
            <v>2.7</v>
          </cell>
          <cell r="CA20">
            <v>30</v>
          </cell>
          <cell r="CB20">
            <v>0.5</v>
          </cell>
          <cell r="CC20">
            <v>0.5</v>
          </cell>
          <cell r="CD20">
            <v>0.5</v>
          </cell>
          <cell r="CG20">
            <v>-0.1</v>
          </cell>
          <cell r="CK20">
            <v>-0.1</v>
          </cell>
          <cell r="CM20">
            <v>0.4</v>
          </cell>
          <cell r="CP20">
            <v>30</v>
          </cell>
          <cell r="CQ20">
            <v>6</v>
          </cell>
          <cell r="CR20">
            <v>6</v>
          </cell>
          <cell r="CS20">
            <v>6</v>
          </cell>
          <cell r="CV20">
            <v>-3.8</v>
          </cell>
          <cell r="CZ20">
            <v>-3.8</v>
          </cell>
          <cell r="DB20">
            <v>2.2000000000000002</v>
          </cell>
          <cell r="DE20">
            <v>30</v>
          </cell>
          <cell r="DF20">
            <v>7.5</v>
          </cell>
          <cell r="DG20">
            <v>7.5</v>
          </cell>
          <cell r="DH20">
            <v>7.5</v>
          </cell>
          <cell r="DK20">
            <v>-4.8</v>
          </cell>
          <cell r="DO20">
            <v>-4.8</v>
          </cell>
          <cell r="DQ20">
            <v>2.7</v>
          </cell>
          <cell r="DT20">
            <v>30</v>
          </cell>
          <cell r="DU20">
            <v>8</v>
          </cell>
          <cell r="DV20">
            <v>8</v>
          </cell>
          <cell r="DW20">
            <v>8</v>
          </cell>
          <cell r="DZ20">
            <v>-5.2</v>
          </cell>
          <cell r="ED20">
            <v>-5.2</v>
          </cell>
          <cell r="EF20">
            <v>2.8</v>
          </cell>
          <cell r="EI20">
            <v>30</v>
          </cell>
          <cell r="EJ20">
            <v>17</v>
          </cell>
          <cell r="EK20">
            <v>17</v>
          </cell>
          <cell r="EL20">
            <v>17</v>
          </cell>
          <cell r="EO20">
            <v>-11.5</v>
          </cell>
          <cell r="ES20">
            <v>-11.5</v>
          </cell>
          <cell r="EU20">
            <v>5.5</v>
          </cell>
          <cell r="EX20">
            <v>30</v>
          </cell>
          <cell r="EY20">
            <v>22</v>
          </cell>
          <cell r="EZ20">
            <v>22</v>
          </cell>
          <cell r="FA20">
            <v>22</v>
          </cell>
          <cell r="FD20">
            <v>-15.4</v>
          </cell>
          <cell r="FH20">
            <v>-15.4</v>
          </cell>
          <cell r="FJ20">
            <v>6.6</v>
          </cell>
          <cell r="FM20">
            <v>63</v>
          </cell>
          <cell r="FN20">
            <v>50.5</v>
          </cell>
          <cell r="FO20">
            <v>50.5</v>
          </cell>
          <cell r="FP20">
            <v>50.5</v>
          </cell>
          <cell r="FS20">
            <v>-41.2</v>
          </cell>
          <cell r="FW20">
            <v>-41.2</v>
          </cell>
          <cell r="FY20">
            <v>9.3000000000000007</v>
          </cell>
          <cell r="GD20">
            <v>32.75</v>
          </cell>
          <cell r="GE20">
            <v>16.5</v>
          </cell>
          <cell r="GF20">
            <v>16.5</v>
          </cell>
          <cell r="GG20">
            <v>16.5</v>
          </cell>
          <cell r="GJ20">
            <v>-11.675000000000001</v>
          </cell>
          <cell r="GN20">
            <v>-11.675000000000001</v>
          </cell>
          <cell r="GP20">
            <v>4.8250000000000002</v>
          </cell>
        </row>
        <row r="21">
          <cell r="D21">
            <v>46</v>
          </cell>
          <cell r="E21">
            <v>21</v>
          </cell>
          <cell r="F21">
            <v>21</v>
          </cell>
          <cell r="G21">
            <v>21</v>
          </cell>
          <cell r="J21">
            <v>-16.2</v>
          </cell>
          <cell r="N21">
            <v>-16.2</v>
          </cell>
          <cell r="P21">
            <v>4.8</v>
          </cell>
          <cell r="S21">
            <v>46</v>
          </cell>
          <cell r="T21">
            <v>19.3</v>
          </cell>
          <cell r="U21">
            <v>19.3</v>
          </cell>
          <cell r="V21">
            <v>19.3</v>
          </cell>
          <cell r="Y21">
            <v>-14.9</v>
          </cell>
          <cell r="AC21">
            <v>-14.9</v>
          </cell>
          <cell r="AE21">
            <v>4.4000000000000004</v>
          </cell>
          <cell r="AH21">
            <v>46</v>
          </cell>
          <cell r="AI21">
            <v>16.5</v>
          </cell>
          <cell r="AJ21">
            <v>16.5</v>
          </cell>
          <cell r="AK21">
            <v>16.5</v>
          </cell>
          <cell r="AN21">
            <v>-12.7</v>
          </cell>
          <cell r="AR21">
            <v>-12.7</v>
          </cell>
          <cell r="AT21">
            <v>3.8</v>
          </cell>
          <cell r="AW21">
            <v>46</v>
          </cell>
          <cell r="AX21">
            <v>11.1</v>
          </cell>
          <cell r="AY21">
            <v>11.1</v>
          </cell>
          <cell r="AZ21">
            <v>11.1</v>
          </cell>
          <cell r="BC21">
            <v>-8.6</v>
          </cell>
          <cell r="BG21">
            <v>-8.6</v>
          </cell>
          <cell r="BI21">
            <v>2.5</v>
          </cell>
          <cell r="BL21">
            <v>46</v>
          </cell>
          <cell r="BM21">
            <v>6</v>
          </cell>
          <cell r="BN21">
            <v>6</v>
          </cell>
          <cell r="BO21">
            <v>6</v>
          </cell>
          <cell r="BR21">
            <v>-4.7</v>
          </cell>
          <cell r="BV21">
            <v>-4.7</v>
          </cell>
          <cell r="BX21">
            <v>1.3</v>
          </cell>
          <cell r="CA21">
            <v>46</v>
          </cell>
          <cell r="CB21">
            <v>0</v>
          </cell>
          <cell r="CC21">
            <v>0</v>
          </cell>
          <cell r="CD21">
            <v>0</v>
          </cell>
          <cell r="CG21">
            <v>0</v>
          </cell>
          <cell r="CK21">
            <v>0</v>
          </cell>
          <cell r="CM21">
            <v>0</v>
          </cell>
          <cell r="CP21">
            <v>46</v>
          </cell>
          <cell r="CQ21">
            <v>6</v>
          </cell>
          <cell r="CR21">
            <v>6</v>
          </cell>
          <cell r="CS21">
            <v>6</v>
          </cell>
          <cell r="CV21">
            <v>-4.8</v>
          </cell>
          <cell r="CZ21">
            <v>-4.8</v>
          </cell>
          <cell r="DB21">
            <v>1.2</v>
          </cell>
          <cell r="DE21">
            <v>46</v>
          </cell>
          <cell r="DF21">
            <v>6</v>
          </cell>
          <cell r="DG21">
            <v>6</v>
          </cell>
          <cell r="DH21">
            <v>6</v>
          </cell>
          <cell r="DK21">
            <v>-4.8</v>
          </cell>
          <cell r="DO21">
            <v>-4.8</v>
          </cell>
          <cell r="DQ21">
            <v>1.2</v>
          </cell>
          <cell r="DT21">
            <v>46</v>
          </cell>
          <cell r="DU21">
            <v>6.9</v>
          </cell>
          <cell r="DV21">
            <v>6.9</v>
          </cell>
          <cell r="DW21">
            <v>6.9</v>
          </cell>
          <cell r="DZ21">
            <v>-5.5</v>
          </cell>
          <cell r="ED21">
            <v>-5.5</v>
          </cell>
          <cell r="EF21">
            <v>1.4</v>
          </cell>
          <cell r="EI21">
            <v>46</v>
          </cell>
          <cell r="EJ21">
            <v>10.8</v>
          </cell>
          <cell r="EK21">
            <v>10.8</v>
          </cell>
          <cell r="EL21">
            <v>10.8</v>
          </cell>
          <cell r="EO21">
            <v>-8.5</v>
          </cell>
          <cell r="ES21">
            <v>-8.5</v>
          </cell>
          <cell r="EU21">
            <v>2.2999999999999998</v>
          </cell>
          <cell r="EX21">
            <v>46</v>
          </cell>
          <cell r="EY21">
            <v>17.399999999999999</v>
          </cell>
          <cell r="EZ21">
            <v>17.399999999999999</v>
          </cell>
          <cell r="FA21">
            <v>17.399999999999999</v>
          </cell>
          <cell r="FD21">
            <v>-13.7</v>
          </cell>
          <cell r="FH21">
            <v>-13.7</v>
          </cell>
          <cell r="FJ21">
            <v>3.7</v>
          </cell>
          <cell r="FM21">
            <v>46</v>
          </cell>
          <cell r="FN21">
            <v>18.100000000000001</v>
          </cell>
          <cell r="FO21">
            <v>18.100000000000001</v>
          </cell>
          <cell r="FP21">
            <v>18.100000000000001</v>
          </cell>
          <cell r="FS21">
            <v>-13.900000000000002</v>
          </cell>
          <cell r="FW21">
            <v>-13.900000000000002</v>
          </cell>
          <cell r="FY21">
            <v>4.2</v>
          </cell>
          <cell r="GD21">
            <v>46</v>
          </cell>
          <cell r="GE21">
            <v>11.591666666666663</v>
          </cell>
          <cell r="GF21">
            <v>11.591666666666663</v>
          </cell>
          <cell r="GG21">
            <v>11.591666666666663</v>
          </cell>
          <cell r="GJ21">
            <v>-9.0250000000000004</v>
          </cell>
          <cell r="GN21">
            <v>-9.0250000000000004</v>
          </cell>
          <cell r="GP21">
            <v>2.5666666666666669</v>
          </cell>
        </row>
        <row r="22">
          <cell r="D22">
            <v>66</v>
          </cell>
          <cell r="E22">
            <v>46</v>
          </cell>
          <cell r="F22">
            <v>46</v>
          </cell>
          <cell r="G22">
            <v>46</v>
          </cell>
          <cell r="J22">
            <v>-41.7</v>
          </cell>
          <cell r="N22">
            <v>-41.7</v>
          </cell>
          <cell r="P22">
            <v>4.3</v>
          </cell>
          <cell r="S22">
            <v>66</v>
          </cell>
          <cell r="T22">
            <v>60</v>
          </cell>
          <cell r="U22">
            <v>60</v>
          </cell>
          <cell r="V22">
            <v>60</v>
          </cell>
          <cell r="Y22">
            <v>-55.7</v>
          </cell>
          <cell r="AC22">
            <v>-55.7</v>
          </cell>
          <cell r="AE22">
            <v>4.3</v>
          </cell>
          <cell r="AH22">
            <v>66</v>
          </cell>
          <cell r="AI22">
            <v>60</v>
          </cell>
          <cell r="AJ22">
            <v>60</v>
          </cell>
          <cell r="AK22">
            <v>60</v>
          </cell>
          <cell r="AN22">
            <v>-55.7</v>
          </cell>
          <cell r="AR22">
            <v>-55.7</v>
          </cell>
          <cell r="AT22">
            <v>4.3</v>
          </cell>
          <cell r="AW22">
            <v>66</v>
          </cell>
          <cell r="AX22">
            <v>55</v>
          </cell>
          <cell r="AY22">
            <v>55</v>
          </cell>
          <cell r="AZ22">
            <v>55</v>
          </cell>
          <cell r="BC22">
            <v>-50.7</v>
          </cell>
          <cell r="BG22">
            <v>-50.7</v>
          </cell>
          <cell r="BI22">
            <v>4.3</v>
          </cell>
          <cell r="BL22">
            <v>66</v>
          </cell>
          <cell r="BM22">
            <v>36</v>
          </cell>
          <cell r="BN22">
            <v>36</v>
          </cell>
          <cell r="BO22">
            <v>36</v>
          </cell>
          <cell r="BR22">
            <v>-31.8</v>
          </cell>
          <cell r="BV22">
            <v>-31.8</v>
          </cell>
          <cell r="BX22">
            <v>4.2</v>
          </cell>
          <cell r="CA22">
            <v>66</v>
          </cell>
          <cell r="CB22">
            <v>50</v>
          </cell>
          <cell r="CC22">
            <v>50</v>
          </cell>
          <cell r="CD22">
            <v>50</v>
          </cell>
          <cell r="CG22">
            <v>-45.8</v>
          </cell>
          <cell r="CK22">
            <v>-45.8</v>
          </cell>
          <cell r="CM22">
            <v>4.2</v>
          </cell>
          <cell r="CP22">
            <v>66</v>
          </cell>
          <cell r="CQ22">
            <v>1.6</v>
          </cell>
          <cell r="CR22">
            <v>1.6</v>
          </cell>
          <cell r="CS22">
            <v>1.6</v>
          </cell>
          <cell r="CV22">
            <v>-1.1000000000000001</v>
          </cell>
          <cell r="CZ22">
            <v>-1.1000000000000001</v>
          </cell>
          <cell r="DB22">
            <v>0.5</v>
          </cell>
          <cell r="DE22">
            <v>66</v>
          </cell>
          <cell r="DF22">
            <v>48</v>
          </cell>
          <cell r="DG22">
            <v>48</v>
          </cell>
          <cell r="DH22">
            <v>48</v>
          </cell>
          <cell r="DK22">
            <v>-43.8</v>
          </cell>
          <cell r="DO22">
            <v>-43.8</v>
          </cell>
          <cell r="DQ22">
            <v>4.2</v>
          </cell>
          <cell r="DT22">
            <v>66</v>
          </cell>
          <cell r="DU22">
            <v>55</v>
          </cell>
          <cell r="DV22">
            <v>55</v>
          </cell>
          <cell r="DW22">
            <v>55</v>
          </cell>
          <cell r="DZ22">
            <v>-50.7</v>
          </cell>
          <cell r="ED22">
            <v>-50.7</v>
          </cell>
          <cell r="EF22">
            <v>4.3</v>
          </cell>
          <cell r="EI22">
            <v>66</v>
          </cell>
          <cell r="EJ22">
            <v>55</v>
          </cell>
          <cell r="EK22">
            <v>55</v>
          </cell>
          <cell r="EL22">
            <v>55</v>
          </cell>
          <cell r="EO22">
            <v>-50.7</v>
          </cell>
          <cell r="ES22">
            <v>-50.7</v>
          </cell>
          <cell r="EU22">
            <v>4.3</v>
          </cell>
          <cell r="EX22">
            <v>66</v>
          </cell>
          <cell r="EY22">
            <v>60</v>
          </cell>
          <cell r="EZ22">
            <v>60</v>
          </cell>
          <cell r="FA22">
            <v>60</v>
          </cell>
          <cell r="FD22">
            <v>-55.7</v>
          </cell>
          <cell r="FH22">
            <v>-55.7</v>
          </cell>
          <cell r="FJ22">
            <v>4.3</v>
          </cell>
          <cell r="FM22">
            <v>66</v>
          </cell>
          <cell r="FN22">
            <v>60</v>
          </cell>
          <cell r="FO22">
            <v>60</v>
          </cell>
          <cell r="FP22">
            <v>60</v>
          </cell>
          <cell r="FS22">
            <v>-55.7</v>
          </cell>
          <cell r="FW22">
            <v>-55.7</v>
          </cell>
          <cell r="FY22">
            <v>4.3</v>
          </cell>
          <cell r="GD22">
            <v>66</v>
          </cell>
          <cell r="GE22">
            <v>48.883333333333333</v>
          </cell>
          <cell r="GF22">
            <v>48.883333333333333</v>
          </cell>
          <cell r="GG22">
            <v>48.883333333333333</v>
          </cell>
          <cell r="GJ22">
            <v>-44.925000000000004</v>
          </cell>
          <cell r="GN22">
            <v>-44.925000000000004</v>
          </cell>
          <cell r="GP22">
            <v>3.9583333333333321</v>
          </cell>
        </row>
        <row r="23">
          <cell r="J23">
            <v>905.36</v>
          </cell>
          <cell r="M23">
            <v>54.32</v>
          </cell>
          <cell r="N23">
            <v>959.68000000000006</v>
          </cell>
          <cell r="P23">
            <v>905.36</v>
          </cell>
          <cell r="Y23">
            <v>978.2</v>
          </cell>
          <cell r="AB23">
            <v>58.69</v>
          </cell>
          <cell r="AC23">
            <v>1036.8900000000001</v>
          </cell>
          <cell r="AE23">
            <v>978.2</v>
          </cell>
          <cell r="AN23">
            <v>919.49</v>
          </cell>
          <cell r="AQ23">
            <v>55.17</v>
          </cell>
          <cell r="AR23">
            <v>974.66</v>
          </cell>
          <cell r="AT23">
            <v>919.49</v>
          </cell>
          <cell r="BC23">
            <v>792.66</v>
          </cell>
          <cell r="BF23">
            <v>47.56</v>
          </cell>
          <cell r="BG23">
            <v>840.22</v>
          </cell>
          <cell r="BI23">
            <v>792.66</v>
          </cell>
          <cell r="BR23">
            <v>712.45</v>
          </cell>
          <cell r="BU23">
            <v>42.75</v>
          </cell>
          <cell r="BV23">
            <v>755.2</v>
          </cell>
          <cell r="BX23">
            <v>712.45</v>
          </cell>
          <cell r="CG23">
            <v>707.64</v>
          </cell>
          <cell r="CJ23">
            <v>42.46</v>
          </cell>
          <cell r="CK23">
            <v>750.1</v>
          </cell>
          <cell r="CM23">
            <v>707.64</v>
          </cell>
          <cell r="CV23">
            <v>669.78</v>
          </cell>
          <cell r="CY23">
            <v>40.19</v>
          </cell>
          <cell r="CZ23">
            <v>709.97</v>
          </cell>
          <cell r="DB23">
            <v>669.78</v>
          </cell>
          <cell r="DK23">
            <v>666.74</v>
          </cell>
          <cell r="DN23">
            <v>40</v>
          </cell>
          <cell r="DO23">
            <v>706.74</v>
          </cell>
          <cell r="DQ23">
            <v>666.74</v>
          </cell>
          <cell r="DZ23">
            <v>707.4</v>
          </cell>
          <cell r="EC23">
            <v>42.44</v>
          </cell>
          <cell r="ED23">
            <v>749.83999999999992</v>
          </cell>
          <cell r="EF23">
            <v>707.4</v>
          </cell>
          <cell r="EO23">
            <v>811.74</v>
          </cell>
          <cell r="ER23">
            <v>48.7</v>
          </cell>
          <cell r="ES23">
            <v>860.44</v>
          </cell>
          <cell r="EU23">
            <v>811.74</v>
          </cell>
          <cell r="FD23">
            <v>876.82</v>
          </cell>
          <cell r="FG23">
            <v>52.61</v>
          </cell>
          <cell r="FH23">
            <v>929.43000000000006</v>
          </cell>
          <cell r="FJ23">
            <v>876.82</v>
          </cell>
          <cell r="FS23">
            <v>892.54</v>
          </cell>
          <cell r="FV23">
            <v>53.55</v>
          </cell>
          <cell r="FW23">
            <v>946.08999999999992</v>
          </cell>
          <cell r="FY23">
            <v>892.54</v>
          </cell>
          <cell r="GD23">
            <v>0</v>
          </cell>
          <cell r="GE23">
            <v>0</v>
          </cell>
          <cell r="GF23">
            <v>0</v>
          </cell>
          <cell r="GG23">
            <v>0</v>
          </cell>
          <cell r="GH23">
            <v>0</v>
          </cell>
          <cell r="GJ23">
            <v>803.40166666666676</v>
          </cell>
          <cell r="GM23">
            <v>48.20333333333334</v>
          </cell>
          <cell r="GN23">
            <v>851.60500000000002</v>
          </cell>
          <cell r="GP23">
            <v>803.40166666666676</v>
          </cell>
        </row>
        <row r="24">
          <cell r="GD24">
            <v>0</v>
          </cell>
          <cell r="GE24">
            <v>0</v>
          </cell>
          <cell r="GF24">
            <v>0</v>
          </cell>
          <cell r="GG24">
            <v>0</v>
          </cell>
          <cell r="GH24">
            <v>0</v>
          </cell>
          <cell r="GJ24">
            <v>0</v>
          </cell>
          <cell r="GM24">
            <v>0</v>
          </cell>
          <cell r="GN24">
            <v>0</v>
          </cell>
          <cell r="GP24">
            <v>0</v>
          </cell>
        </row>
        <row r="25">
          <cell r="J25">
            <v>8.82</v>
          </cell>
          <cell r="N25">
            <v>8.82</v>
          </cell>
          <cell r="Y25">
            <v>9.6</v>
          </cell>
          <cell r="AC25">
            <v>9.6</v>
          </cell>
          <cell r="AN25">
            <v>8.2799999999999994</v>
          </cell>
          <cell r="AR25">
            <v>8.2799999999999994</v>
          </cell>
          <cell r="BC25">
            <v>6.74</v>
          </cell>
          <cell r="BG25">
            <v>6.74</v>
          </cell>
          <cell r="BR25">
            <v>5.44</v>
          </cell>
          <cell r="BV25">
            <v>5.44</v>
          </cell>
          <cell r="CG25">
            <v>9.7899999999999991</v>
          </cell>
          <cell r="CK25">
            <v>9.7899999999999991</v>
          </cell>
          <cell r="CV25">
            <v>6.38</v>
          </cell>
          <cell r="CZ25">
            <v>6.38</v>
          </cell>
          <cell r="DK25">
            <v>5.22</v>
          </cell>
          <cell r="DO25">
            <v>5.22</v>
          </cell>
          <cell r="DZ25">
            <v>7.08</v>
          </cell>
          <cell r="ED25">
            <v>7.08</v>
          </cell>
          <cell r="EO25">
            <v>7.12</v>
          </cell>
          <cell r="ES25">
            <v>7.12</v>
          </cell>
          <cell r="FD25">
            <v>6.74</v>
          </cell>
          <cell r="FH25">
            <v>6.74</v>
          </cell>
          <cell r="FS25">
            <v>4.7699999999999996</v>
          </cell>
          <cell r="FW25">
            <v>4.7699999999999996</v>
          </cell>
          <cell r="GD25">
            <v>0</v>
          </cell>
          <cell r="GE25">
            <v>0</v>
          </cell>
          <cell r="GF25">
            <v>0</v>
          </cell>
          <cell r="GG25">
            <v>0</v>
          </cell>
          <cell r="GH25">
            <v>0</v>
          </cell>
          <cell r="GJ25">
            <v>7.1649999999999991</v>
          </cell>
          <cell r="GM25">
            <v>0</v>
          </cell>
          <cell r="GN25">
            <v>7.1649999999999991</v>
          </cell>
          <cell r="GP25">
            <v>0</v>
          </cell>
        </row>
        <row r="26">
          <cell r="J26">
            <v>896.54</v>
          </cell>
          <cell r="M26">
            <v>54.32</v>
          </cell>
          <cell r="N26">
            <v>950.86</v>
          </cell>
          <cell r="Y26">
            <v>968.6</v>
          </cell>
          <cell r="AB26">
            <v>58.69</v>
          </cell>
          <cell r="AC26">
            <v>1027.2900000000002</v>
          </cell>
          <cell r="AN26">
            <v>911.21</v>
          </cell>
          <cell r="AQ26">
            <v>55.17</v>
          </cell>
          <cell r="AR26">
            <v>966.38</v>
          </cell>
          <cell r="BC26">
            <v>785.92</v>
          </cell>
          <cell r="BF26">
            <v>47.56</v>
          </cell>
          <cell r="BG26">
            <v>833.48</v>
          </cell>
          <cell r="BR26">
            <v>707.01</v>
          </cell>
          <cell r="BU26">
            <v>42.75</v>
          </cell>
          <cell r="BV26">
            <v>749.76</v>
          </cell>
          <cell r="CG26">
            <v>697.85</v>
          </cell>
          <cell r="CJ26">
            <v>42.46</v>
          </cell>
          <cell r="CK26">
            <v>740.31000000000006</v>
          </cell>
          <cell r="CV26">
            <v>663.4</v>
          </cell>
          <cell r="CY26">
            <v>40.19</v>
          </cell>
          <cell r="CZ26">
            <v>703.59</v>
          </cell>
          <cell r="DK26">
            <v>661.52</v>
          </cell>
          <cell r="DN26">
            <v>40</v>
          </cell>
          <cell r="DO26">
            <v>701.52</v>
          </cell>
          <cell r="DZ26">
            <v>700.31999999999994</v>
          </cell>
          <cell r="EC26">
            <v>42.44</v>
          </cell>
          <cell r="ED26">
            <v>742.75999999999988</v>
          </cell>
          <cell r="EO26">
            <v>804.62</v>
          </cell>
          <cell r="ER26">
            <v>48.7</v>
          </cell>
          <cell r="ES26">
            <v>853.32</v>
          </cell>
          <cell r="FD26">
            <v>870.08</v>
          </cell>
          <cell r="FG26">
            <v>52.61</v>
          </cell>
          <cell r="FH26">
            <v>922.69</v>
          </cell>
          <cell r="FS26">
            <v>887.77</v>
          </cell>
          <cell r="FV26">
            <v>53.55</v>
          </cell>
          <cell r="FW26">
            <v>941.31999999999994</v>
          </cell>
          <cell r="GD26">
            <v>0</v>
          </cell>
          <cell r="GE26">
            <v>0</v>
          </cell>
          <cell r="GF26">
            <v>0</v>
          </cell>
          <cell r="GG26">
            <v>0</v>
          </cell>
          <cell r="GH26">
            <v>0</v>
          </cell>
          <cell r="GJ26">
            <v>796.23666666666668</v>
          </cell>
          <cell r="GM26">
            <v>48.20333333333334</v>
          </cell>
          <cell r="GN26">
            <v>844.44</v>
          </cell>
          <cell r="GP26">
            <v>0</v>
          </cell>
        </row>
        <row r="27">
          <cell r="D27">
            <v>12</v>
          </cell>
          <cell r="E27">
            <v>8.82</v>
          </cell>
          <cell r="F27">
            <v>8.82</v>
          </cell>
          <cell r="H27">
            <v>8.82</v>
          </cell>
          <cell r="J27">
            <v>-8.82</v>
          </cell>
          <cell r="K27" t="str">
            <v>*)</v>
          </cell>
          <cell r="N27">
            <v>-8.82</v>
          </cell>
          <cell r="O27" t="str">
            <v>*)</v>
          </cell>
          <cell r="P27">
            <v>0</v>
          </cell>
          <cell r="S27">
            <v>12</v>
          </cell>
          <cell r="T27">
            <v>9.6</v>
          </cell>
          <cell r="U27">
            <v>9.6</v>
          </cell>
          <cell r="W27">
            <v>9.6</v>
          </cell>
          <cell r="Y27">
            <v>-9.6</v>
          </cell>
          <cell r="Z27" t="str">
            <v>*)</v>
          </cell>
          <cell r="AC27">
            <v>-9.6</v>
          </cell>
          <cell r="AD27" t="str">
            <v>*)</v>
          </cell>
          <cell r="AE27">
            <v>0</v>
          </cell>
          <cell r="AH27">
            <v>12</v>
          </cell>
          <cell r="AI27">
            <v>8.2799999999999994</v>
          </cell>
          <cell r="AJ27">
            <v>8.2799999999999994</v>
          </cell>
          <cell r="AL27">
            <v>8.2799999999999994</v>
          </cell>
          <cell r="AN27">
            <v>-8.2799999999999994</v>
          </cell>
          <cell r="AO27" t="str">
            <v>*)</v>
          </cell>
          <cell r="AR27">
            <v>-8.2799999999999994</v>
          </cell>
          <cell r="AS27" t="str">
            <v>*)</v>
          </cell>
          <cell r="AT27">
            <v>0</v>
          </cell>
          <cell r="AW27">
            <v>12</v>
          </cell>
          <cell r="AX27">
            <v>6.74</v>
          </cell>
          <cell r="AY27">
            <v>6.74</v>
          </cell>
          <cell r="BA27">
            <v>6.74</v>
          </cell>
          <cell r="BC27">
            <v>-6.74</v>
          </cell>
          <cell r="BG27">
            <v>-6.74</v>
          </cell>
          <cell r="BI27">
            <v>0</v>
          </cell>
          <cell r="BL27">
            <v>12</v>
          </cell>
          <cell r="BM27">
            <v>5.44</v>
          </cell>
          <cell r="BN27">
            <v>5.44</v>
          </cell>
          <cell r="BP27">
            <v>5.44</v>
          </cell>
          <cell r="BR27">
            <v>-5.44</v>
          </cell>
          <cell r="BV27">
            <v>-5.44</v>
          </cell>
          <cell r="BX27">
            <v>0</v>
          </cell>
          <cell r="CA27">
            <v>12</v>
          </cell>
          <cell r="CB27">
            <v>9.7899999999999991</v>
          </cell>
          <cell r="CC27">
            <v>9.7899999999999991</v>
          </cell>
          <cell r="CE27">
            <v>9.7899999999999991</v>
          </cell>
          <cell r="CG27">
            <v>-9.7899999999999991</v>
          </cell>
          <cell r="CK27">
            <v>-9.7899999999999991</v>
          </cell>
          <cell r="CM27">
            <v>0</v>
          </cell>
          <cell r="CP27">
            <v>12</v>
          </cell>
          <cell r="CQ27">
            <v>6.38</v>
          </cell>
          <cell r="CR27">
            <v>6.38</v>
          </cell>
          <cell r="CT27">
            <v>6.38</v>
          </cell>
          <cell r="CV27">
            <v>-6.38</v>
          </cell>
          <cell r="CZ27">
            <v>-6.38</v>
          </cell>
          <cell r="DB27">
            <v>0</v>
          </cell>
          <cell r="DE27">
            <v>12</v>
          </cell>
          <cell r="DF27">
            <v>5.22</v>
          </cell>
          <cell r="DG27">
            <v>5.22</v>
          </cell>
          <cell r="DI27">
            <v>5.22</v>
          </cell>
          <cell r="DK27">
            <v>-5.22</v>
          </cell>
          <cell r="DO27">
            <v>-5.22</v>
          </cell>
          <cell r="DQ27">
            <v>0</v>
          </cell>
          <cell r="DT27">
            <v>12</v>
          </cell>
          <cell r="DU27">
            <v>7.08</v>
          </cell>
          <cell r="DV27">
            <v>7.08</v>
          </cell>
          <cell r="DX27">
            <v>7.08</v>
          </cell>
          <cell r="DZ27">
            <v>-7.08</v>
          </cell>
          <cell r="ED27">
            <v>-7.08</v>
          </cell>
          <cell r="EF27">
            <v>0</v>
          </cell>
          <cell r="EI27">
            <v>12</v>
          </cell>
          <cell r="EJ27">
            <v>7.12</v>
          </cell>
          <cell r="EK27">
            <v>7.12</v>
          </cell>
          <cell r="EM27">
            <v>7.12</v>
          </cell>
          <cell r="EO27">
            <v>-7.12</v>
          </cell>
          <cell r="EP27" t="str">
            <v>*)</v>
          </cell>
          <cell r="ES27">
            <v>-7.12</v>
          </cell>
          <cell r="ET27" t="str">
            <v>*)</v>
          </cell>
          <cell r="EU27">
            <v>0</v>
          </cell>
          <cell r="EX27">
            <v>12</v>
          </cell>
          <cell r="EY27">
            <v>6.74</v>
          </cell>
          <cell r="EZ27">
            <v>6.74</v>
          </cell>
          <cell r="FB27">
            <v>6.74</v>
          </cell>
          <cell r="FD27">
            <v>-6.74</v>
          </cell>
          <cell r="FE27" t="str">
            <v>*)</v>
          </cell>
          <cell r="FH27">
            <v>-6.74</v>
          </cell>
          <cell r="FI27" t="str">
            <v>*)</v>
          </cell>
          <cell r="FJ27">
            <v>0</v>
          </cell>
          <cell r="FM27">
            <v>12</v>
          </cell>
          <cell r="FN27">
            <v>4.7699999999999996</v>
          </cell>
          <cell r="FO27">
            <v>4.7699999999999996</v>
          </cell>
          <cell r="FQ27">
            <v>4.7699999999999996</v>
          </cell>
          <cell r="FS27">
            <v>-4.7699999999999996</v>
          </cell>
          <cell r="FT27" t="str">
            <v>*)</v>
          </cell>
          <cell r="FW27">
            <v>-4.7699999999999996</v>
          </cell>
          <cell r="FX27" t="str">
            <v>*)</v>
          </cell>
          <cell r="FY27">
            <v>0</v>
          </cell>
          <cell r="GD27">
            <v>12</v>
          </cell>
          <cell r="GE27">
            <v>7.1649999999999991</v>
          </cell>
          <cell r="GF27">
            <v>0</v>
          </cell>
          <cell r="GG27">
            <v>0</v>
          </cell>
          <cell r="GH27">
            <v>7.1649999999999991</v>
          </cell>
          <cell r="GJ27">
            <v>-7.1649999999999991</v>
          </cell>
          <cell r="GM27">
            <v>0</v>
          </cell>
          <cell r="GN27">
            <v>-7.1649999999999991</v>
          </cell>
          <cell r="GP27">
            <v>0</v>
          </cell>
        </row>
        <row r="28">
          <cell r="D28">
            <v>36</v>
          </cell>
          <cell r="E28">
            <v>28.4</v>
          </cell>
          <cell r="F28">
            <v>28.4</v>
          </cell>
          <cell r="H28">
            <v>28.4</v>
          </cell>
          <cell r="J28">
            <v>-27.5</v>
          </cell>
          <cell r="N28">
            <v>-27.5</v>
          </cell>
          <cell r="P28">
            <v>0.9</v>
          </cell>
          <cell r="S28">
            <v>36</v>
          </cell>
          <cell r="T28">
            <v>28.3</v>
          </cell>
          <cell r="U28">
            <v>28.3</v>
          </cell>
          <cell r="W28">
            <v>28.3</v>
          </cell>
          <cell r="Y28">
            <v>-27.5</v>
          </cell>
          <cell r="AC28">
            <v>-27.5</v>
          </cell>
          <cell r="AE28">
            <v>0.8</v>
          </cell>
          <cell r="AH28">
            <v>36</v>
          </cell>
          <cell r="AI28">
            <v>25.1</v>
          </cell>
          <cell r="AJ28">
            <v>25.1</v>
          </cell>
          <cell r="AL28">
            <v>25.1</v>
          </cell>
          <cell r="AN28">
            <v>-24.400000000000002</v>
          </cell>
          <cell r="AR28">
            <v>-24.400000000000002</v>
          </cell>
          <cell r="AT28">
            <v>0.7</v>
          </cell>
          <cell r="AW28">
            <v>36</v>
          </cell>
          <cell r="AX28">
            <v>23.6</v>
          </cell>
          <cell r="AY28">
            <v>23.6</v>
          </cell>
          <cell r="BA28">
            <v>23.6</v>
          </cell>
          <cell r="BC28">
            <v>-22.900000000000002</v>
          </cell>
          <cell r="BG28">
            <v>-22.900000000000002</v>
          </cell>
          <cell r="BI28">
            <v>0.7</v>
          </cell>
          <cell r="BL28">
            <v>36</v>
          </cell>
          <cell r="BM28">
            <v>23.6</v>
          </cell>
          <cell r="BN28">
            <v>23.6</v>
          </cell>
          <cell r="BP28">
            <v>23.6</v>
          </cell>
          <cell r="BR28">
            <v>-22.900000000000002</v>
          </cell>
          <cell r="BV28">
            <v>-22.900000000000002</v>
          </cell>
          <cell r="BX28">
            <v>0.7</v>
          </cell>
          <cell r="CA28">
            <v>36</v>
          </cell>
          <cell r="CB28">
            <v>23.6</v>
          </cell>
          <cell r="CC28">
            <v>23.6</v>
          </cell>
          <cell r="CE28">
            <v>23.6</v>
          </cell>
          <cell r="CG28">
            <v>-22.900000000000002</v>
          </cell>
          <cell r="CK28">
            <v>-22.900000000000002</v>
          </cell>
          <cell r="CM28">
            <v>0.7</v>
          </cell>
          <cell r="CP28">
            <v>36</v>
          </cell>
          <cell r="CQ28">
            <v>23.6</v>
          </cell>
          <cell r="CR28">
            <v>23.6</v>
          </cell>
          <cell r="CT28">
            <v>23.6</v>
          </cell>
          <cell r="CV28">
            <v>-22.900000000000002</v>
          </cell>
          <cell r="CZ28">
            <v>-22.900000000000002</v>
          </cell>
          <cell r="DB28">
            <v>0.7</v>
          </cell>
          <cell r="DE28">
            <v>36</v>
          </cell>
          <cell r="DF28">
            <v>23.6</v>
          </cell>
          <cell r="DG28">
            <v>23.6</v>
          </cell>
          <cell r="DI28">
            <v>23.6</v>
          </cell>
          <cell r="DK28">
            <v>-22.900000000000002</v>
          </cell>
          <cell r="DO28">
            <v>-22.900000000000002</v>
          </cell>
          <cell r="DQ28">
            <v>0.7</v>
          </cell>
          <cell r="DT28">
            <v>36</v>
          </cell>
          <cell r="DU28">
            <v>23.6</v>
          </cell>
          <cell r="DV28">
            <v>23.6</v>
          </cell>
          <cell r="DX28">
            <v>23.6</v>
          </cell>
          <cell r="DZ28">
            <v>-22.900000000000002</v>
          </cell>
          <cell r="ED28">
            <v>-22.900000000000002</v>
          </cell>
          <cell r="EF28">
            <v>0.7</v>
          </cell>
          <cell r="EI28">
            <v>36</v>
          </cell>
          <cell r="EJ28">
            <v>25.3</v>
          </cell>
          <cell r="EK28">
            <v>25.3</v>
          </cell>
          <cell r="EM28">
            <v>25.3</v>
          </cell>
          <cell r="EO28">
            <v>-24.6</v>
          </cell>
          <cell r="ES28">
            <v>-24.6</v>
          </cell>
          <cell r="EU28">
            <v>0.7</v>
          </cell>
          <cell r="EX28">
            <v>36</v>
          </cell>
          <cell r="EY28">
            <v>28.4</v>
          </cell>
          <cell r="EZ28">
            <v>28.4</v>
          </cell>
          <cell r="FB28">
            <v>28.4</v>
          </cell>
          <cell r="FD28">
            <v>-27.599999999999998</v>
          </cell>
          <cell r="FH28">
            <v>-27.599999999999998</v>
          </cell>
          <cell r="FJ28">
            <v>0.8</v>
          </cell>
          <cell r="FM28">
            <v>36</v>
          </cell>
          <cell r="FN28">
            <v>28.4</v>
          </cell>
          <cell r="FO28">
            <v>28.4</v>
          </cell>
          <cell r="FQ28">
            <v>28.4</v>
          </cell>
          <cell r="FS28">
            <v>-27.599999999999998</v>
          </cell>
          <cell r="FW28">
            <v>-27.599999999999998</v>
          </cell>
          <cell r="FY28">
            <v>0.8</v>
          </cell>
          <cell r="GD28">
            <v>36</v>
          </cell>
          <cell r="GE28">
            <v>25.458333333333329</v>
          </cell>
          <cell r="GF28">
            <v>0</v>
          </cell>
          <cell r="GG28">
            <v>0</v>
          </cell>
          <cell r="GH28">
            <v>25.458333333333329</v>
          </cell>
          <cell r="GJ28">
            <v>-24.716666666666669</v>
          </cell>
          <cell r="GM28">
            <v>0</v>
          </cell>
          <cell r="GN28">
            <v>-24.716666666666669</v>
          </cell>
          <cell r="GP28">
            <v>0.74166666666666681</v>
          </cell>
        </row>
        <row r="29">
          <cell r="J29">
            <v>347</v>
          </cell>
          <cell r="M29">
            <v>20.8</v>
          </cell>
          <cell r="N29">
            <v>367.8</v>
          </cell>
          <cell r="P29">
            <v>347</v>
          </cell>
          <cell r="Y29">
            <v>340</v>
          </cell>
          <cell r="AB29">
            <v>20.399999999999999</v>
          </cell>
          <cell r="AC29">
            <v>360.4</v>
          </cell>
          <cell r="AE29">
            <v>340</v>
          </cell>
          <cell r="AN29">
            <v>345</v>
          </cell>
          <cell r="AQ29">
            <v>20.7</v>
          </cell>
          <cell r="AR29">
            <v>365.7</v>
          </cell>
          <cell r="AT29">
            <v>345</v>
          </cell>
          <cell r="BC29">
            <v>343</v>
          </cell>
          <cell r="BF29">
            <v>20.6</v>
          </cell>
          <cell r="BG29">
            <v>363.6</v>
          </cell>
          <cell r="BI29">
            <v>343</v>
          </cell>
          <cell r="BR29">
            <v>360</v>
          </cell>
          <cell r="BU29">
            <v>21.6</v>
          </cell>
          <cell r="BV29">
            <v>381.6</v>
          </cell>
          <cell r="BX29">
            <v>360</v>
          </cell>
          <cell r="CG29">
            <v>365</v>
          </cell>
          <cell r="CJ29">
            <v>21.9</v>
          </cell>
          <cell r="CK29">
            <v>386.9</v>
          </cell>
          <cell r="CM29">
            <v>365</v>
          </cell>
          <cell r="CV29">
            <v>371</v>
          </cell>
          <cell r="CY29">
            <v>22.3</v>
          </cell>
          <cell r="CZ29">
            <v>393.3</v>
          </cell>
          <cell r="DB29">
            <v>371</v>
          </cell>
          <cell r="DK29">
            <v>371</v>
          </cell>
          <cell r="DN29">
            <v>22.3</v>
          </cell>
          <cell r="DO29">
            <v>393.3</v>
          </cell>
          <cell r="DQ29">
            <v>371</v>
          </cell>
          <cell r="DZ29">
            <v>355</v>
          </cell>
          <cell r="EC29">
            <v>21.3</v>
          </cell>
          <cell r="ED29">
            <v>376.3</v>
          </cell>
          <cell r="EF29">
            <v>355</v>
          </cell>
          <cell r="EO29">
            <v>378</v>
          </cell>
          <cell r="ER29">
            <v>22.7</v>
          </cell>
          <cell r="ES29">
            <v>400.7</v>
          </cell>
          <cell r="EU29">
            <v>378</v>
          </cell>
          <cell r="FD29">
            <v>379</v>
          </cell>
          <cell r="FG29">
            <v>22.7</v>
          </cell>
          <cell r="FH29">
            <v>401.7</v>
          </cell>
          <cell r="FJ29">
            <v>379</v>
          </cell>
          <cell r="FS29">
            <v>378</v>
          </cell>
          <cell r="FV29">
            <v>22.7</v>
          </cell>
          <cell r="FW29">
            <v>400.7</v>
          </cell>
          <cell r="FY29">
            <v>378</v>
          </cell>
          <cell r="GD29">
            <v>0</v>
          </cell>
          <cell r="GE29">
            <v>0</v>
          </cell>
          <cell r="GF29">
            <v>0</v>
          </cell>
          <cell r="GG29">
            <v>0</v>
          </cell>
          <cell r="GH29">
            <v>0</v>
          </cell>
          <cell r="GJ29">
            <v>361</v>
          </cell>
          <cell r="GM29">
            <v>21.666666666666668</v>
          </cell>
          <cell r="GN29">
            <v>382.66666666666669</v>
          </cell>
          <cell r="GP29">
            <v>361</v>
          </cell>
        </row>
        <row r="30">
          <cell r="J30">
            <v>290.7</v>
          </cell>
          <cell r="M30">
            <v>17.399999999999999</v>
          </cell>
          <cell r="N30">
            <v>308.09999999999997</v>
          </cell>
          <cell r="P30">
            <v>290.7</v>
          </cell>
          <cell r="Y30">
            <v>292.7</v>
          </cell>
          <cell r="AB30">
            <v>17.600000000000001</v>
          </cell>
          <cell r="AC30">
            <v>310.3</v>
          </cell>
          <cell r="AE30">
            <v>292.7</v>
          </cell>
          <cell r="AN30">
            <v>294.2</v>
          </cell>
          <cell r="AQ30">
            <v>17.7</v>
          </cell>
          <cell r="AR30">
            <v>311.89999999999998</v>
          </cell>
          <cell r="AT30">
            <v>294.2</v>
          </cell>
          <cell r="BC30">
            <v>299.2</v>
          </cell>
          <cell r="BF30">
            <v>18</v>
          </cell>
          <cell r="BG30">
            <v>317.2</v>
          </cell>
          <cell r="BI30">
            <v>299.2</v>
          </cell>
          <cell r="BR30">
            <v>295.2</v>
          </cell>
          <cell r="BU30">
            <v>17.7</v>
          </cell>
          <cell r="BV30">
            <v>312.89999999999998</v>
          </cell>
          <cell r="BX30">
            <v>295.2</v>
          </cell>
          <cell r="CG30">
            <v>303.2</v>
          </cell>
          <cell r="CJ30">
            <v>18.2</v>
          </cell>
          <cell r="CK30">
            <v>321.39999999999998</v>
          </cell>
          <cell r="CM30">
            <v>303.2</v>
          </cell>
          <cell r="CV30">
            <v>307.2</v>
          </cell>
          <cell r="CY30">
            <v>18.399999999999999</v>
          </cell>
          <cell r="CZ30">
            <v>325.59999999999997</v>
          </cell>
          <cell r="DB30">
            <v>307.2</v>
          </cell>
          <cell r="DK30">
            <v>309.2</v>
          </cell>
          <cell r="DN30">
            <v>18.600000000000001</v>
          </cell>
          <cell r="DO30">
            <v>327.8</v>
          </cell>
          <cell r="DQ30">
            <v>309.2</v>
          </cell>
          <cell r="DZ30">
            <v>307.2</v>
          </cell>
          <cell r="EC30">
            <v>18.399999999999999</v>
          </cell>
          <cell r="ED30">
            <v>325.59999999999997</v>
          </cell>
          <cell r="EF30">
            <v>307.2</v>
          </cell>
          <cell r="EO30">
            <v>300.7</v>
          </cell>
          <cell r="ER30">
            <v>18</v>
          </cell>
          <cell r="ES30">
            <v>318.7</v>
          </cell>
          <cell r="EU30">
            <v>300.7</v>
          </cell>
          <cell r="FD30">
            <v>299.2</v>
          </cell>
          <cell r="FG30">
            <v>18</v>
          </cell>
          <cell r="FH30">
            <v>317.2</v>
          </cell>
          <cell r="FJ30">
            <v>299.2</v>
          </cell>
          <cell r="FS30">
            <v>298.2</v>
          </cell>
          <cell r="FV30">
            <v>17.899999999999999</v>
          </cell>
          <cell r="FW30">
            <v>316.09999999999997</v>
          </cell>
          <cell r="FY30">
            <v>298.2</v>
          </cell>
          <cell r="GD30">
            <v>0</v>
          </cell>
          <cell r="GE30">
            <v>0</v>
          </cell>
          <cell r="GF30">
            <v>0</v>
          </cell>
          <cell r="GG30">
            <v>0</v>
          </cell>
          <cell r="GH30">
            <v>0</v>
          </cell>
          <cell r="GJ30">
            <v>299.74166666666662</v>
          </cell>
          <cell r="GM30">
            <v>17.991666666666667</v>
          </cell>
          <cell r="GN30">
            <v>317.73333333333329</v>
          </cell>
          <cell r="GP30">
            <v>299.74166666666662</v>
          </cell>
        </row>
      </sheetData>
      <sheetData sheetId="3" refreshError="1"/>
      <sheetData sheetId="4" refreshError="1"/>
      <sheetData sheetId="5" refreshError="1"/>
      <sheetData sheetId="6" refreshError="1"/>
      <sheetData sheetId="7"/>
      <sheetData sheetId="8" refreshError="1"/>
      <sheetData sheetId="9" refreshError="1"/>
      <sheetData sheetId="10"/>
      <sheetData sheetId="11"/>
      <sheetData sheetId="1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гионы"/>
      <sheetName val="отчет 2007"/>
      <sheetName val="FST5"/>
      <sheetName val="Справочники"/>
    </sheetNames>
    <sheetDataSet>
      <sheetData sheetId="0">
        <row r="25">
          <cell r="J25">
            <v>0</v>
          </cell>
        </row>
        <row r="26">
          <cell r="J26">
            <v>0</v>
          </cell>
        </row>
        <row r="27">
          <cell r="J27">
            <v>0</v>
          </cell>
        </row>
        <row r="28">
          <cell r="J28">
            <v>0</v>
          </cell>
        </row>
        <row r="29">
          <cell r="J29">
            <v>0</v>
          </cell>
        </row>
        <row r="30">
          <cell r="J30">
            <v>0</v>
          </cell>
        </row>
        <row r="31">
          <cell r="J31">
            <v>0</v>
          </cell>
        </row>
        <row r="33">
          <cell r="J33">
            <v>0</v>
          </cell>
        </row>
        <row r="35">
          <cell r="J35">
            <v>0</v>
          </cell>
        </row>
        <row r="36">
          <cell r="J36">
            <v>0</v>
          </cell>
        </row>
        <row r="37">
          <cell r="J37">
            <v>0</v>
          </cell>
        </row>
        <row r="50">
          <cell r="K50">
            <v>0</v>
          </cell>
          <cell r="L50">
            <v>0</v>
          </cell>
        </row>
      </sheetData>
      <sheetData sheetId="1"/>
      <sheetData sheetId="2"/>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S"/>
      <sheetName val="свод до вн.об."/>
      <sheetName val="расш.для РАО"/>
      <sheetName val="расш.для РАО стр.310"/>
      <sheetName val="Лист1"/>
      <sheetName val="1.1."/>
      <sheetName val="1.2."/>
      <sheetName val="Графики_Гкал,тыс.руб."/>
      <sheetName val="2.1."/>
      <sheetName val="2.2."/>
      <sheetName val="2.3."/>
      <sheetName val="2.4."/>
      <sheetName val="3.1."/>
      <sheetName val="3.2."/>
      <sheetName val="3.3."/>
      <sheetName val="4.1."/>
      <sheetName val="4.2."/>
      <sheetName val="4.3."/>
      <sheetName val="4.4."/>
      <sheetName val="4.5."/>
      <sheetName val="4.6."/>
      <sheetName val="4.7."/>
      <sheetName val="5.1."/>
      <sheetName val="5.1_январь"/>
      <sheetName val="5.1_февраль"/>
      <sheetName val="5.1_март"/>
      <sheetName val="6.1."/>
      <sheetName val="1 кв."/>
      <sheetName val="2 кв."/>
      <sheetName val="3 кв."/>
      <sheetName val="4 кв."/>
      <sheetName val=" год"/>
      <sheetName val="УП 33 свод."/>
      <sheetName val="Факт"/>
      <sheetName val="пл. и факт"/>
      <sheetName val="Модуль2"/>
      <sheetName val="Модуль1"/>
      <sheetName val="18.2-"/>
      <sheetName val="20-"/>
      <sheetName val="Э1.14 ОАО"/>
      <sheetName val="Э1.15ОАО"/>
      <sheetName val="Э1.14 ЗЭС"/>
      <sheetName val="Э1.14ЦЭС"/>
      <sheetName val="Э1.14ВЭС"/>
      <sheetName val="Э1.14ЮЭС"/>
      <sheetName val="Э1.15ЗЭС"/>
      <sheetName val="Э1.15ЦЭС"/>
      <sheetName val="Э1.15ВЭС"/>
      <sheetName val="Э1.15ЮЭС"/>
      <sheetName val="титул"/>
      <sheetName val="А1"/>
      <sheetName val="А2"/>
      <sheetName val="ПЭП2"/>
      <sheetName val="ПЭП3"/>
      <sheetName val="Б1"/>
      <sheetName val="ДПН1"/>
      <sheetName val="ДПН2"/>
      <sheetName val="ПБ1"/>
      <sheetName val="ПБ2"/>
      <sheetName val="УФ1 "/>
      <sheetName val="М2"/>
      <sheetName val="М3"/>
      <sheetName val="УЗ1 "/>
      <sheetName val="УЗ2"/>
      <sheetName val="УП1"/>
      <sheetName val="УП2"/>
      <sheetName val="УП3"/>
      <sheetName val="УИ1"/>
      <sheetName val="УИ2"/>
      <sheetName val="УР1"/>
      <sheetName val="И1"/>
      <sheetName val="И2"/>
      <sheetName val="УФ2"/>
      <sheetName val="Лист2"/>
      <sheetName val="Лист3"/>
      <sheetName val="Приложение6"/>
      <sheetName val="П-15"/>
      <sheetName val="П-16 "/>
      <sheetName val="П-16-с"/>
      <sheetName val="П-16-м"/>
      <sheetName val="П-17 "/>
      <sheetName val="П-18 "/>
      <sheetName val="П-19 "/>
      <sheetName val="П-20"/>
      <sheetName val="УЗ-21 "/>
      <sheetName val="УЗ-22"/>
      <sheetName val="УЗ-23"/>
      <sheetName val="УЗ-24"/>
      <sheetName val="УЗ-25"/>
      <sheetName val="УЗ-26"/>
      <sheetName val="УЗ-27"/>
      <sheetName val="УП-28 "/>
      <sheetName val="УП-29 "/>
      <sheetName val="УП-30 "/>
      <sheetName val="УП-31"/>
      <sheetName val="УП-32 "/>
      <sheetName val="УП-33"/>
      <sheetName val="УИ-34"/>
      <sheetName val="УИ-34-м"/>
      <sheetName val="УИ-35"/>
      <sheetName val="УИ-36"/>
      <sheetName val="УИ-37"/>
      <sheetName val="УИ-39"/>
      <sheetName val="УЗ-21"/>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УП-28"/>
      <sheetName val="УП-29"/>
      <sheetName val="УП-30"/>
      <sheetName val="УП-32"/>
      <sheetName val="Лист1 (2)"/>
      <sheetName val="УЗ-21 (1полуг 2002)"/>
      <sheetName val="УЗ-21 (1полуг 2003 план)"/>
      <sheetName val="УЗ-21(1полуг2003факт)1"/>
      <sheetName val="УЗ-21 (1полуг 2003 факт)"/>
      <sheetName val="УЗ-22 (1полуг 2002)факт"/>
      <sheetName val="УЗ-22 (1полуг 2003)пл"/>
      <sheetName val="УЗ-22 (1полуг 2003)факт"/>
      <sheetName val="УЗ-23(1 полуг 2002)"/>
      <sheetName val="УЗ-23(1 полуг 2003)пл"/>
      <sheetName val="УЗ-23(1полуг 2003) факт"/>
      <sheetName val="УЗ-26 (1полуг 2002  факт)"/>
      <sheetName val="УЗ-26 (1полуг 2003 план)"/>
      <sheetName val="УЗ-26 (1полуг 2003 факт)"/>
      <sheetName val="Прил 1"/>
      <sheetName val="Прил. 1.1."/>
      <sheetName val="Объемы"/>
      <sheetName val="СКС"/>
      <sheetName val="пл-ф 01.06г."/>
      <sheetName val="Премия (Бизнес-план) "/>
      <sheetName val="Премия (БДР) "/>
      <sheetName val="Объемы "/>
      <sheetName val="СКС "/>
      <sheetName val="Качк_тепло"/>
      <sheetName val="Качк_электро"/>
      <sheetName val="Качк_вода"/>
      <sheetName val="Качк_стоки"/>
      <sheetName val="Качк_свод"/>
      <sheetName val="Н_Тура"/>
      <sheetName val="Первоур"/>
      <sheetName val="пл-ф 02.06г."/>
      <sheetName val="Дотация за февраль"/>
      <sheetName val="Анализ по субконто"/>
      <sheetName val="Объемы март "/>
      <sheetName val="Доходы март"/>
      <sheetName val="свод"/>
      <sheetName val="тэнергия"/>
      <sheetName val="котельные"/>
      <sheetName val="котельные 2"/>
      <sheetName val="ээнергия"/>
      <sheetName val="водоотведение"/>
      <sheetName val="водоснабжение"/>
      <sheetName val="прочие"/>
      <sheetName val="расшифровка по прочим"/>
      <sheetName val="анализ покупки ТЭР"/>
      <sheetName val="обьем продаж"/>
      <sheetName val="смета ахр"/>
      <sheetName val="приложение 2 "/>
      <sheetName val="_FES"/>
      <sheetName val="Лист"/>
      <sheetName val="навигация"/>
      <sheetName val="Т12"/>
      <sheetName val="Т3"/>
      <sheetName val="УФ-53 1кв02 скорр"/>
      <sheetName val="УФ-53 1кв 2002 факт "/>
      <sheetName val="УФ-53 2кв02 скорр"/>
      <sheetName val="УФ-53 3кв02скорр"/>
      <sheetName val="УФ-53 4кв02 скорр"/>
      <sheetName val="УФ-53 2002 всего"/>
      <sheetName val="TEHSHEET"/>
      <sheetName val="Заголовок"/>
      <sheetName val="под кредитное плечо 25%"/>
      <sheetName val="выручка"/>
      <sheetName val="ТМЦ ремонт"/>
      <sheetName val="ремонт"/>
      <sheetName val="пуско-нал"/>
      <sheetName val="ОФ вне смет строек"/>
      <sheetName val="ОФ"/>
      <sheetName val="ОС до 10 тр"/>
      <sheetName val="НИОКР"/>
      <sheetName val="аренда"/>
      <sheetName val="диагностика"/>
      <sheetName val="гостехнадзор"/>
      <sheetName val="лицензии"/>
      <sheetName val="вода"/>
      <sheetName val="охрана окр ср"/>
      <sheetName val="типографские бланки"/>
      <sheetName val="ТМЦ канц"/>
      <sheetName val="командиров"/>
      <sheetName val="спецлитература"/>
      <sheetName val="XLR_NoRangeSheet"/>
      <sheetName val="VLOOKUP"/>
      <sheetName val="INPUTMASTER"/>
      <sheetName val="Sheet2"/>
      <sheetName val="Данные для расчета"/>
      <sheetName val="Справочники"/>
      <sheetName val="SMetstrait"/>
      <sheetName val="2001"/>
      <sheetName val="ñâîä äî âí.îá."/>
      <sheetName val="ðàñø.äëÿ ÐÀÎ"/>
      <sheetName val="ðàñø.äëÿ ÐÀÎ ñòð.310"/>
      <sheetName val="Ëèñò1"/>
      <sheetName val="Ãðàôèêè_Ãêàë,òûñ.ðóá."/>
      <sheetName val="5.1_ÿíâàðü"/>
      <sheetName val="5.1_ôåâðàëü"/>
      <sheetName val="5.1_ìàðò"/>
      <sheetName val="Ý1.14 ÎÀÎ"/>
      <sheetName val="Ý1.15ÎÀÎ"/>
      <sheetName val="Ý1.14 ÇÝÑ"/>
      <sheetName val="Ý1.14ÖÝÑ"/>
      <sheetName val="Ý1.14ÂÝÑ"/>
      <sheetName val="Ý1.14ÞÝÑ"/>
      <sheetName val="Ý1.15ÇÝÑ"/>
      <sheetName val="Ý1.15ÖÝÑ"/>
      <sheetName val="Ý1.15ÂÝÑ"/>
      <sheetName val="Ý1.15ÞÝÑ"/>
      <sheetName val="1 êâ."/>
      <sheetName val="2 êâ."/>
      <sheetName val="3 êâ."/>
      <sheetName val="4 êâ."/>
      <sheetName val=" ãîä"/>
      <sheetName val="ÓÏ 33 ñâîä."/>
      <sheetName val="Ôàêò"/>
      <sheetName val="ïë. è ôàêò"/>
      <sheetName val="Ìîäóëü2"/>
      <sheetName val="Ìîäóëü1"/>
      <sheetName val="òèòóë"/>
      <sheetName val="À1"/>
      <sheetName val="À2"/>
      <sheetName val="ÏÝÏ2"/>
      <sheetName val="ÏÝÏ3"/>
      <sheetName val="Á1"/>
      <sheetName val="ÄÏÍ1"/>
      <sheetName val="ÄÏÍ2"/>
      <sheetName val="ÏÁ1"/>
      <sheetName val="ÏÁ2"/>
      <sheetName val="ÓÔ1 "/>
      <sheetName val="Ì2"/>
      <sheetName val="Ì3"/>
      <sheetName val="ÓÇ1 "/>
      <sheetName val="ÓÇ2"/>
      <sheetName val="ÓÏ1"/>
      <sheetName val="ÓÏ2"/>
      <sheetName val="ÓÏ3"/>
      <sheetName val="ÓÈ1"/>
      <sheetName val="ÓÈ2"/>
      <sheetName val="ÓÐ1"/>
      <sheetName val="È1"/>
      <sheetName val="È2"/>
      <sheetName val="ÓÔ2"/>
      <sheetName val="Ëèñò2"/>
      <sheetName val="Ëèñò3"/>
      <sheetName val="Ком потери"/>
      <sheetName val="материалы"/>
      <sheetName val="Справочно"/>
      <sheetName val="t_Настройки"/>
      <sheetName val="ИТОГИ  по Н,Р,Э,Q"/>
      <sheetName val="Инфо"/>
      <sheetName val="СОК накладные (ТК-Бишкек)"/>
      <sheetName val="2013б_п"/>
      <sheetName val="Лист13"/>
      <sheetName val="Макет"/>
      <sheetName val="КТ 13.1.1"/>
      <sheetName val="Списки"/>
      <sheetName val="T25"/>
      <sheetName val="T31"/>
      <sheetName val="форма-прил к ф№1"/>
      <sheetName val="T0"/>
      <sheetName val="ИТ-бюджет"/>
      <sheetName val="Исходные"/>
      <sheetName val="t_проверки"/>
      <sheetName val="Сценарные условия"/>
      <sheetName val="Список ДЗО"/>
      <sheetName val="3 Программа реализации"/>
      <sheetName val="расходы - ТБР"/>
      <sheetName val="модель - RAB окончат."/>
      <sheetName val="Индексация"/>
      <sheetName val="НВВ - предложение ок."/>
      <sheetName val="Расх. - предложение ок."/>
      <sheetName val="модель - ТБР "/>
      <sheetName val="Расчет расходов RAB окончат. "/>
      <sheetName val="Покупная энергия RAB"/>
      <sheetName val="Расходы - индексация"/>
      <sheetName val="Топливо2009"/>
      <sheetName val="2009"/>
      <sheetName val="1"/>
      <sheetName val="9. Смета затрат"/>
      <sheetName val="11 Прочие_расчет"/>
      <sheetName val="10. БДР"/>
      <sheetName val="на 1 тут"/>
      <sheetName val=""/>
      <sheetName val="услуги непроизводств."/>
      <sheetName val="экология"/>
      <sheetName val="страховые"/>
      <sheetName val="другие затраты с-ст"/>
      <sheetName val="налоги в с-ст"/>
      <sheetName val="% за кредит"/>
      <sheetName val="поощрение (ДВ)"/>
      <sheetName val="другие из прибыли"/>
      <sheetName val="выпадающие"/>
      <sheetName val="ремонты"/>
      <sheetName val="InputTI"/>
      <sheetName val="Позиция"/>
      <sheetName val="map_nat"/>
      <sheetName val="map_RPG"/>
      <sheetName val="Profit &amp; Loss Total"/>
      <sheetName val="Контроль"/>
      <sheetName val="Отопление"/>
      <sheetName val="постоянные затраты"/>
      <sheetName val="перечень бизнес-систем"/>
      <sheetName val="перечень ОИК"/>
      <sheetName val="перечень СКО"/>
      <sheetName val="оргструктура"/>
      <sheetName val="#ССЫЛКА"/>
      <sheetName val="10"/>
      <sheetName val="11"/>
      <sheetName val="14"/>
      <sheetName val="16"/>
      <sheetName val="18"/>
      <sheetName val="19"/>
      <sheetName val="25"/>
      <sheetName val="22"/>
      <sheetName val="27"/>
      <sheetName val="28"/>
      <sheetName val="3"/>
      <sheetName val="4.1"/>
      <sheetName val="4"/>
      <sheetName val="СВОД (с новой москвой)"/>
      <sheetName val="Корр ИП _2016_2017"/>
      <sheetName val="Расчет НВВ по RAB (2011-2017)"/>
      <sheetName val="vec"/>
      <sheetName val="Таб1.1"/>
      <sheetName val="календарный план"/>
      <sheetName val="ПРОГНОЗ_1"/>
      <sheetName val="MTL$-INTER"/>
      <sheetName val="合成単価作成・-BLDG"/>
      <sheetName val="Curves"/>
      <sheetName val="Note"/>
      <sheetName val="共機計算"/>
      <sheetName val="Heads"/>
      <sheetName val="Dbase"/>
      <sheetName val="Tables"/>
      <sheetName val="Page 2"/>
      <sheetName val="共機J"/>
      <sheetName val="Закупки центр"/>
      <sheetName val="БФ-2-8-П"/>
      <sheetName val="БФ-2-13-П"/>
      <sheetName val="РБП"/>
      <sheetName val="ПС рек"/>
      <sheetName val="ПВР_9"/>
      <sheetName val="ЛЭП нов"/>
      <sheetName val="расшифровка"/>
      <sheetName val="Пер-Вл"/>
      <sheetName val="Текущие цены"/>
      <sheetName val="Source"/>
      <sheetName val="эл ст"/>
      <sheetName val="ис.смета"/>
      <sheetName val="Гр5(о)"/>
      <sheetName val="Данные"/>
      <sheetName val="См-2 Шатурс сети  проект работы"/>
      <sheetName val="Макро"/>
      <sheetName val="Технический лист"/>
      <sheetName val="Месяцы"/>
      <sheetName val="17СВОД-ПУ"/>
      <sheetName val="Регионы"/>
      <sheetName val="Олимпстрой декабрь 2010"/>
      <sheetName val="ПП"/>
      <sheetName val="БФ-2-5-П"/>
      <sheetName val="НП-2-12-П"/>
      <sheetName val="1_из"/>
      <sheetName val="2РЗ"/>
      <sheetName val="3конф"/>
      <sheetName val="3_пр"/>
      <sheetName val="4_РЗ"/>
      <sheetName val="5_конф"/>
      <sheetName val="6_НКУ"/>
      <sheetName val="Параметры"/>
      <sheetName val="Таблица А13"/>
      <sheetName val="3оос_новая"/>
      <sheetName val="ТехЭк"/>
      <sheetName val="НВВ утв тарифы"/>
      <sheetName val="ВСПОМОГАТ"/>
      <sheetName val="план 2000"/>
      <sheetName val="SILICATE"/>
      <sheetName val="БДР_классиф-р_чистовой"/>
      <sheetName val="2.ГСМ"/>
      <sheetName val="ТЭП 1"/>
      <sheetName val="Исх."/>
      <sheetName val="Титульный"/>
      <sheetName val="3.15"/>
      <sheetName val="БДДС_нов"/>
      <sheetName val="График"/>
      <sheetName val="ПФВ-0.6"/>
      <sheetName val="ПТ-1.2факт"/>
      <sheetName val="2.Ê"/>
      <sheetName val="ДПН.Приток денежных средств"/>
      <sheetName val="ДПН.Отток денежных средств"/>
      <sheetName val="ДПН. Баланс наличности"/>
      <sheetName val="ДПН.Инвестиции и кредиты"/>
      <sheetName val="Титульный лист "/>
      <sheetName val="Выпадающие списки"/>
      <sheetName val="СБП_Списки"/>
      <sheetName val="год"/>
      <sheetName val="П-16"/>
      <sheetName val="П-17"/>
      <sheetName val="П-18"/>
      <sheetName val="П-19"/>
      <sheetName val="УФ1"/>
      <sheetName val="УЗ1"/>
      <sheetName val="Премия (Бизнес-план)"/>
      <sheetName val="Премия (БДР)"/>
      <sheetName val="Объемы март"/>
      <sheetName val="приложение 2"/>
      <sheetName val="Для выпадающих"/>
      <sheetName val="Справка"/>
      <sheetName val="4.3 Лимит изм ДЗ и КЗ"/>
      <sheetName val="АртМРО кВтч"/>
      <sheetName val="АртМРО руб"/>
      <sheetName val="АртМРО тариф"/>
      <sheetName val="ВостМРО кВтч"/>
      <sheetName val="ВостМРО руб"/>
      <sheetName val="ВостМРО тариф"/>
      <sheetName val="ЗапМРО кВтч, МВт"/>
      <sheetName val="ЗапМРО руб"/>
      <sheetName val="ЗапМРО  тариф"/>
      <sheetName val="Н-ТагМРО кВтч"/>
      <sheetName val="Н-ТагМРО руб"/>
      <sheetName val="Н-Тагил тариф"/>
      <sheetName val="СерМРО кВтч"/>
      <sheetName val="СерМРО руб"/>
      <sheetName val="СерМРО тариф"/>
      <sheetName val="ТалМРО кВтч"/>
      <sheetName val="ТалМРО руб"/>
      <sheetName val="ТалМРО тариф"/>
      <sheetName val="ЦСбыт кВтч"/>
      <sheetName val="ЦСбыт руб"/>
      <sheetName val="ЦСбыт тариф"/>
      <sheetName val="БЦ кВтч"/>
      <sheetName val="БЦ руб"/>
      <sheetName val="БЦ тариф"/>
      <sheetName val="ПРКЦ кВтч"/>
      <sheetName val="ПРКЦ руб"/>
      <sheetName val="ПРКЦ тариф"/>
      <sheetName val="Сбыт всего кВтч"/>
      <sheetName val="Сбыт всего руб"/>
      <sheetName val="Сбыт всего тариф"/>
      <sheetName val="DB2002"/>
      <sheetName val="2.1"/>
      <sheetName val="2.2"/>
      <sheetName val="трансформация"/>
      <sheetName val="Калькуляция кв"/>
      <sheetName val="COMPS"/>
      <sheetName val="Reference"/>
      <sheetName val="Справочник предприятий"/>
      <sheetName val="свод_до_вн_об_"/>
      <sheetName val="расш_для_РАО"/>
      <sheetName val="расш_для_РАО_стр_310"/>
      <sheetName val="АртМРО_кВтч"/>
      <sheetName val="АртМРО_руб"/>
      <sheetName val="АртМРО_тариф"/>
      <sheetName val="ВостМРО_кВтч"/>
      <sheetName val="ВостМРО_руб"/>
      <sheetName val="ВостМРО_тариф"/>
      <sheetName val="ЗапМРО_кВтч,_МВт"/>
      <sheetName val="ЗапМРО_руб"/>
      <sheetName val="ЗапМРО__тариф"/>
      <sheetName val="Н-ТагМРО_кВтч"/>
      <sheetName val="Н-ТагМРО_руб"/>
      <sheetName val="Н-Тагил_тариф"/>
      <sheetName val="СерМРО_кВтч"/>
      <sheetName val="СерМРО_руб"/>
      <sheetName val="СерМРО_тариф"/>
      <sheetName val="ТалМРО_кВтч"/>
      <sheetName val="ТалМРО_руб"/>
      <sheetName val="ТалМРО_тариф"/>
      <sheetName val="ЦСбыт_кВтч"/>
      <sheetName val="ЦСбыт_руб"/>
      <sheetName val="ЦСбыт_тариф"/>
      <sheetName val="БЦ_кВтч"/>
      <sheetName val="БЦ_руб"/>
      <sheetName val="БЦ_тариф"/>
      <sheetName val="ПРКЦ_кВтч"/>
      <sheetName val="ПРКЦ_руб"/>
      <sheetName val="ПРКЦ_тариф"/>
      <sheetName val="Сбыт_всего_кВтч"/>
      <sheetName val="Сбыт_всего_руб"/>
      <sheetName val="Сбыт_всего_тариф"/>
      <sheetName val="Данные_для_расчета"/>
      <sheetName val="ИТОГИ__по_Н,Р,Э,Q"/>
      <sheetName val="2_1"/>
      <sheetName val="2_2"/>
      <sheetName val="Калькуляция_кв"/>
      <sheetName val="Справочник_предприятий"/>
      <sheetName val="Производство_электроэнергии"/>
      <sheetName val="sverxtip"/>
      <sheetName val="УФ-61"/>
      <sheetName val="справочник"/>
      <sheetName val="Топливо"/>
      <sheetName val="Форэм-тепло"/>
      <sheetName val="1_1_"/>
      <sheetName val="1_2_"/>
      <sheetName val="Графики_Гкал,тыс_руб_"/>
      <sheetName val="2_1_"/>
      <sheetName val="2_2_"/>
      <sheetName val="2_3_"/>
      <sheetName val="2_4_"/>
      <sheetName val="3_1_"/>
      <sheetName val="3_2_"/>
      <sheetName val="3_3_"/>
      <sheetName val="4_1_"/>
      <sheetName val="4_2_"/>
      <sheetName val="4_3_"/>
      <sheetName val="4_4_"/>
      <sheetName val="4_5_"/>
      <sheetName val="4_6_"/>
      <sheetName val="4_7_"/>
      <sheetName val="5_1_"/>
      <sheetName val="5_1_январь"/>
      <sheetName val="5_1_февраль"/>
      <sheetName val="5_1_март"/>
      <sheetName val="6_1_"/>
      <sheetName val="18_2-"/>
      <sheetName val="Э1_14_ОАО"/>
      <sheetName val="Э1_15ОАО"/>
      <sheetName val="Э1_14_ЗЭС"/>
      <sheetName val="Э1_14ЦЭС"/>
      <sheetName val="Э1_14ВЭС"/>
      <sheetName val="Э1_14ЮЭС"/>
      <sheetName val="Э1_15ЗЭС"/>
      <sheetName val="Э1_15ЦЭС"/>
      <sheetName val="Э1_15ВЭС"/>
      <sheetName val="Э1_15ЮЭС"/>
      <sheetName val="1_кв_"/>
      <sheetName val="2_кв_"/>
      <sheetName val="3_кв_"/>
      <sheetName val="4_кв_"/>
      <sheetName val="_год"/>
      <sheetName val="УП_33_свод_"/>
      <sheetName val="пл__и_факт"/>
      <sheetName val="на_1_тут"/>
      <sheetName val="Сценарные_условия"/>
      <sheetName val="Список_ДЗО"/>
      <sheetName val="3_Программа_реализации"/>
      <sheetName val="П-16_"/>
      <sheetName val="П-17_"/>
      <sheetName val="П-18_"/>
      <sheetName val="П-19_"/>
      <sheetName val="УЗ-21_"/>
      <sheetName val="УП-28_"/>
      <sheetName val="УП-29_"/>
      <sheetName val="УП-30_"/>
      <sheetName val="УП-32_"/>
      <sheetName val="УФ1_"/>
      <sheetName val="УЗ1_"/>
      <sheetName val="УЗ-26_(1)"/>
      <sheetName val="УЗ-26_(2)"/>
      <sheetName val="УЗ-26_(3)"/>
      <sheetName val="УЗ-26_(4)"/>
      <sheetName val="УЗ-27_(1)"/>
      <sheetName val="УЗ-27_(2)"/>
      <sheetName val="УЗ-27_(3)"/>
      <sheetName val="УЗ-27_(4)"/>
      <sheetName val="Лист1_(2)"/>
      <sheetName val="УЗ-21_(1полуг_2002)"/>
      <sheetName val="УЗ-21_(1полуг_2003_план)"/>
      <sheetName val="УЗ-21_(1полуг_2003_факт)"/>
      <sheetName val="УЗ-22_(1полуг_2002)факт"/>
      <sheetName val="УЗ-22_(1полуг_2003)пл"/>
      <sheetName val="УЗ-22_(1полуг_2003)факт"/>
      <sheetName val="УЗ-23(1_полуг_2002)"/>
      <sheetName val="УЗ-23(1_полуг_2003)пл"/>
      <sheetName val="УЗ-23(1полуг_2003)_факт"/>
      <sheetName val="УЗ-26_(1полуг_2002__факт)"/>
      <sheetName val="УЗ-26_(1полуг_2003_план)"/>
      <sheetName val="УЗ-26_(1полуг_2003_факт)"/>
      <sheetName val="расходы_-_ТБР"/>
      <sheetName val="модель_-_RAB_окончат_"/>
      <sheetName val="НВВ_-_предложение_ок_"/>
      <sheetName val="Расх__-_предложение_ок_"/>
      <sheetName val="модель_-_ТБР_"/>
      <sheetName val="Расчет_расходов_RAB_окончат__"/>
      <sheetName val="Покупная_энергия_RAB"/>
      <sheetName val="Расходы_-_индексация"/>
      <sheetName val="Прил_1"/>
      <sheetName val="Прил__1_1_"/>
      <sheetName val="пл-ф_01_06г_"/>
      <sheetName val="Премия_(Бизнес-план)_"/>
      <sheetName val="Премия_(БДР)_"/>
      <sheetName val="Объемы_"/>
      <sheetName val="СКС_"/>
      <sheetName val="пл-ф_02_06г_"/>
      <sheetName val="Дотация_за_февраль"/>
      <sheetName val="Анализ_по_субконто"/>
      <sheetName val="Объемы_март_"/>
      <sheetName val="Доходы_март"/>
      <sheetName val="котельные_2"/>
      <sheetName val="расшифровка_по_прочим"/>
      <sheetName val="анализ_покупки_ТЭР"/>
      <sheetName val="обьем_продаж"/>
      <sheetName val="смета_ахр"/>
      <sheetName val="приложение_2_"/>
      <sheetName val="УФ-53_1кв02_скорр"/>
      <sheetName val="УФ-53_1кв_2002_факт_"/>
      <sheetName val="УФ-53_2кв02_скорр"/>
      <sheetName val="УФ-53_3кв02скорр"/>
      <sheetName val="УФ-53_4кв02_скорр"/>
      <sheetName val="УФ-53_2002_всего"/>
      <sheetName val="под_кредитное_плечо_25%"/>
      <sheetName val="СОК_накладные_(ТК-Бишкек)"/>
      <sheetName val="ТМЦ_ремонт"/>
      <sheetName val="ОФ_вне_смет_строек"/>
      <sheetName val="ОС_до_10_тр"/>
      <sheetName val="охрана_окр_ср"/>
      <sheetName val="типографские_бланки"/>
      <sheetName val="ТМЦ_канц"/>
      <sheetName val="Ком_потери"/>
      <sheetName val="ñâîä_äî_âí_îá_"/>
      <sheetName val="ðàñø_äëÿ_ÐÀÎ"/>
      <sheetName val="ðàñø_äëÿ_ÐÀÎ_ñòð_310"/>
      <sheetName val="Ãðàôèêè_Ãêàë,òûñ_ðóá_"/>
      <sheetName val="5_1_ÿíâàðü"/>
      <sheetName val="5_1_ôåâðàëü"/>
      <sheetName val="5_1_ìàðò"/>
      <sheetName val="Ý1_14_ÎÀÎ"/>
      <sheetName val="Ý1_15ÎÀÎ"/>
      <sheetName val="Ý1_14_ÇÝÑ"/>
      <sheetName val="Ý1_14ÖÝÑ"/>
      <sheetName val="Ý1_14ÂÝÑ"/>
      <sheetName val="Ý1_14ÞÝÑ"/>
      <sheetName val="Ý1_15ÇÝÑ"/>
      <sheetName val="Ý1_15ÖÝÑ"/>
      <sheetName val="Ý1_15ÂÝÑ"/>
      <sheetName val="Ý1_15ÞÝÑ"/>
      <sheetName val="1_êâ_"/>
      <sheetName val="2_êâ_"/>
      <sheetName val="3_êâ_"/>
      <sheetName val="4_êâ_"/>
      <sheetName val="_ãîä"/>
      <sheetName val="ÓÏ_33_ñâîä_"/>
      <sheetName val="ïë__è_ôàêò"/>
      <sheetName val="ÓÔ1_"/>
      <sheetName val="ÓÇ1_"/>
      <sheetName val="КТ_13_1_1"/>
      <sheetName val="Сравнение сглаживания"/>
      <sheetName val="Огл. Графиков"/>
      <sheetName val="рабочий"/>
      <sheetName val="окраска"/>
      <sheetName val="Виды проектов для СПП"/>
      <sheetName val="Для формул"/>
      <sheetName val="[_FES.X濔彗濥挧玟弱26 (3)"/>
      <sheetName val="Рейтинг"/>
      <sheetName val="СВОД форма (всего)"/>
      <sheetName val="3 квартал"/>
      <sheetName val="12.Прогнозный баланс"/>
      <sheetName val="СВОД форма"/>
      <sheetName val="Set"/>
      <sheetName val="MTO REV.0"/>
      <sheetName val="Список"/>
      <sheetName val="Доходы от эл. и теплоэнергии"/>
      <sheetName val="I"/>
      <sheetName val="Dati Caricati"/>
      <sheetName val="Поставщики и субподрядчики"/>
      <sheetName val="Производство электроэнергии"/>
      <sheetName val="структура"/>
      <sheetName val="Т11"/>
      <sheetName val="Т19.1"/>
      <sheetName val="Т1"/>
      <sheetName val="Т2"/>
      <sheetName val="Т6"/>
      <sheetName val="Т7"/>
      <sheetName val="Т8"/>
      <sheetName val="Ш_Передача_ЭЭ"/>
      <sheetName val="Отчет"/>
      <sheetName val="Прог баланс"/>
      <sheetName val="БДР"/>
      <sheetName val="ДПН"/>
      <sheetName val="ДПН_ДЗ и КЗ"/>
      <sheetName val="Бухбаланс"/>
      <sheetName val="1.1"/>
      <sheetName val="Энергообследование"/>
      <sheetName val="1.2"/>
      <sheetName val="2.3 и 2.4"/>
      <sheetName val="2.5"/>
      <sheetName val="2.6.1"/>
      <sheetName val="2.6.2"/>
      <sheetName val="2.6.3"/>
      <sheetName val="2.6.4"/>
      <sheetName val="2.6.5"/>
      <sheetName val="2.6.6"/>
      <sheetName val="2.6.7"/>
      <sheetName val="2.6.8"/>
      <sheetName val="2.6.9"/>
      <sheetName val="2.7"/>
      <sheetName val="5.1"/>
      <sheetName val="5.2"/>
      <sheetName val="5.3 и 5.4"/>
      <sheetName val="5.5"/>
      <sheetName val="5.6.1"/>
      <sheetName val="5.6.2"/>
      <sheetName val="5.6.3"/>
      <sheetName val="5.6.4"/>
      <sheetName val="5.6.5"/>
      <sheetName val="5.6.6"/>
      <sheetName val="5.6.7"/>
      <sheetName val="5.6.8"/>
      <sheetName val="5.6.9"/>
      <sheetName val="5.7"/>
      <sheetName val="7"/>
      <sheetName val="8"/>
      <sheetName val="Расчет накладных расходов"/>
      <sheetName val="С1-С4,руб_квт"/>
      <sheetName val="ИА"/>
      <sheetName val="Формат ИПР"/>
      <sheetName val="УТВ ИПР"/>
      <sheetName val="Ср.мощ по ТП до 150 кВт "/>
      <sheetName val="Исх для рас"/>
      <sheetName val="Исх для рас OLD)"/>
      <sheetName val="Исх макро"/>
      <sheetName val="ПЕРЕЧЕНЬ РАБОТ"/>
      <sheetName val="Перечень ИП с утв.ИПР"/>
      <sheetName val="КБК БДДС"/>
      <sheetName val="Список компаний Россети"/>
      <sheetName val="свод_до_вн_об_1"/>
      <sheetName val="расш_для_РАО1"/>
      <sheetName val="расш_для_РАО_стр_3101"/>
      <sheetName val="Сценарные_условия1"/>
      <sheetName val="Список_ДЗО1"/>
      <sheetName val="3_Программа_реализации1"/>
      <sheetName val="1_1_1"/>
      <sheetName val="1_2_1"/>
      <sheetName val="Графики_Гкал,тыс_руб_1"/>
      <sheetName val="2_1_1"/>
      <sheetName val="2_2_1"/>
      <sheetName val="2_3_1"/>
      <sheetName val="2_4_1"/>
      <sheetName val="3_1_1"/>
      <sheetName val="3_2_1"/>
      <sheetName val="3_3_1"/>
      <sheetName val="4_1_1"/>
      <sheetName val="4_2_1"/>
      <sheetName val="4_3_1"/>
      <sheetName val="4_4_1"/>
      <sheetName val="4_5_1"/>
      <sheetName val="4_6_1"/>
      <sheetName val="4_7_1"/>
      <sheetName val="5_1_1"/>
      <sheetName val="5_1_январь1"/>
      <sheetName val="5_1_февраль1"/>
      <sheetName val="5_1_март1"/>
      <sheetName val="6_1_1"/>
      <sheetName val="18_2-1"/>
      <sheetName val="Э1_14_ОАО1"/>
      <sheetName val="Э1_15ОАО1"/>
      <sheetName val="Э1_14_ЗЭС1"/>
      <sheetName val="Э1_14ЦЭС1"/>
      <sheetName val="Э1_14ВЭС1"/>
      <sheetName val="Э1_14ЮЭС1"/>
      <sheetName val="Э1_15ЗЭС1"/>
      <sheetName val="Э1_15ЦЭС1"/>
      <sheetName val="Э1_15ВЭС1"/>
      <sheetName val="Э1_15ЮЭС1"/>
      <sheetName val="1_кв_1"/>
      <sheetName val="2_кв_1"/>
      <sheetName val="3_кв_1"/>
      <sheetName val="4_кв_1"/>
      <sheetName val="_год1"/>
      <sheetName val="УП_33_свод_1"/>
      <sheetName val="пл__и_факт1"/>
      <sheetName val="П-16_1"/>
      <sheetName val="П-17_1"/>
      <sheetName val="П-18_1"/>
      <sheetName val="П-19_1"/>
      <sheetName val="УЗ-21_1"/>
      <sheetName val="УП-28_1"/>
      <sheetName val="УП-29_1"/>
      <sheetName val="УП-30_1"/>
      <sheetName val="УП-32_1"/>
      <sheetName val="УФ1_1"/>
      <sheetName val="УЗ1_1"/>
      <sheetName val="УЗ-26_(1)1"/>
      <sheetName val="УЗ-26_(2)1"/>
      <sheetName val="УЗ-26_(3)1"/>
      <sheetName val="УЗ-26_(4)1"/>
      <sheetName val="УЗ-27_(1)1"/>
      <sheetName val="УЗ-27_(2)1"/>
      <sheetName val="УЗ-27_(3)1"/>
      <sheetName val="УЗ-27_(4)1"/>
      <sheetName val="Лист1_(2)1"/>
      <sheetName val="УЗ-21_(1полуг_2002)1"/>
      <sheetName val="УЗ-21_(1полуг_2003_план)1"/>
      <sheetName val="УЗ-21_(1полуг_2003_факт)1"/>
      <sheetName val="УЗ-22_(1полуг_2002)факт1"/>
      <sheetName val="УЗ-22_(1полуг_2003)пл1"/>
      <sheetName val="УЗ-22_(1полуг_2003)факт1"/>
      <sheetName val="УЗ-23(1_полуг_2002)1"/>
      <sheetName val="УЗ-23(1_полуг_2003)пл1"/>
      <sheetName val="УЗ-23(1полуг_2003)_факт1"/>
      <sheetName val="УЗ-26_(1полуг_2002__факт)1"/>
      <sheetName val="УЗ-26_(1полуг_2003_план)1"/>
      <sheetName val="УЗ-26_(1полуг_2003_факт)1"/>
      <sheetName val="расходы_-_ТБР1"/>
      <sheetName val="модель_-_RAB_окончат_1"/>
      <sheetName val="НВВ_-_предложение_ок_1"/>
      <sheetName val="Расх__-_предложение_ок_1"/>
      <sheetName val="модель_-_ТБР_1"/>
      <sheetName val="Расчет_расходов_RAB_окончат__1"/>
      <sheetName val="Покупная_энергия_RAB1"/>
      <sheetName val="Расходы_-_индексация1"/>
      <sheetName val="Прил_11"/>
      <sheetName val="Прил__1_1_1"/>
      <sheetName val="пл-ф_01_06г_1"/>
      <sheetName val="Премия_(Бизнес-план)_1"/>
      <sheetName val="Премия_(БДР)_1"/>
      <sheetName val="Объемы_1"/>
      <sheetName val="СКС_1"/>
      <sheetName val="пл-ф_02_06г_1"/>
      <sheetName val="Дотация_за_февраль1"/>
      <sheetName val="Анализ_по_субконто1"/>
      <sheetName val="Объемы_март_1"/>
      <sheetName val="Доходы_март1"/>
      <sheetName val="котельные_21"/>
      <sheetName val="расшифровка_по_прочим1"/>
      <sheetName val="анализ_покупки_ТЭР1"/>
      <sheetName val="обьем_продаж1"/>
      <sheetName val="смета_ахр1"/>
      <sheetName val="приложение_2_1"/>
      <sheetName val="УФ-53_1кв02_скорр1"/>
      <sheetName val="УФ-53_1кв_2002_факт_1"/>
      <sheetName val="УФ-53_2кв02_скорр1"/>
      <sheetName val="УФ-53_3кв02скорр1"/>
      <sheetName val="УФ-53_4кв02_скорр1"/>
      <sheetName val="УФ-53_2002_всего1"/>
      <sheetName val="под_кредитное_плечо_25%1"/>
      <sheetName val="СОК_накладные_(ТК-Бишкек)1"/>
      <sheetName val="ТМЦ_ремонт1"/>
      <sheetName val="ОФ_вне_смет_строек1"/>
      <sheetName val="ОС_до_10_тр1"/>
      <sheetName val="охрана_окр_ср1"/>
      <sheetName val="типографские_бланки1"/>
      <sheetName val="ТМЦ_канц1"/>
      <sheetName val="Данные_для_расчета1"/>
      <sheetName val="Ком_потери1"/>
      <sheetName val="ñâîä_äî_âí_îá_1"/>
      <sheetName val="ðàñø_äëÿ_ÐÀÎ1"/>
      <sheetName val="ðàñø_äëÿ_ÐÀÎ_ñòð_3101"/>
      <sheetName val="Ãðàôèêè_Ãêàë,òûñ_ðóá_1"/>
      <sheetName val="5_1_ÿíâàðü1"/>
      <sheetName val="5_1_ôåâðàëü1"/>
      <sheetName val="5_1_ìàðò1"/>
      <sheetName val="Ý1_14_ÎÀÎ1"/>
      <sheetName val="Ý1_15ÎÀÎ1"/>
      <sheetName val="Ý1_14_ÇÝÑ1"/>
      <sheetName val="Ý1_14ÖÝÑ1"/>
      <sheetName val="Ý1_14ÂÝÑ1"/>
      <sheetName val="Ý1_14ÞÝÑ1"/>
      <sheetName val="Ý1_15ÇÝÑ1"/>
      <sheetName val="Ý1_15ÖÝÑ1"/>
      <sheetName val="Ý1_15ÂÝÑ1"/>
      <sheetName val="Ý1_15ÞÝÑ1"/>
      <sheetName val="1_êâ_1"/>
      <sheetName val="2_êâ_1"/>
      <sheetName val="3_êâ_1"/>
      <sheetName val="4_êâ_1"/>
      <sheetName val="_ãîä1"/>
      <sheetName val="ÓÏ_33_ñâîä_1"/>
      <sheetName val="ïë__è_ôàêò1"/>
      <sheetName val="ÓÔ1_1"/>
      <sheetName val="ÓÇ1_1"/>
      <sheetName val="ИТОГИ__по_Н,Р,Э,Q1"/>
      <sheetName val="КТ_13_1_11"/>
      <sheetName val="перечень_бизнес-систем"/>
      <sheetName val="перечень_ОИК"/>
      <sheetName val="перечень_СКО"/>
      <sheetName val="Огл__Графиков"/>
      <sheetName val="Текущие_цены"/>
      <sheetName val="MTO_REV_0"/>
      <sheetName val="Доходы_от_эл__и_теплоэнергии"/>
      <sheetName val="Dati_Caricati"/>
      <sheetName val="Поставщики_и_субподрядчики"/>
      <sheetName val="Т19_1"/>
      <sheetName val="Сравнение_сглаживания"/>
      <sheetName val="Виды_проектов_для_СПП"/>
      <sheetName val="Для_формул"/>
      <sheetName val="[_FES_X濔彗濥挧玟弱26_(3)"/>
      <sheetName val="СВОД_форма_(всего)"/>
      <sheetName val="3_квартал"/>
      <sheetName val="12_Прогнозный_баланс"/>
      <sheetName val="СВОД_форма"/>
      <sheetName val="Прог_баланс"/>
      <sheetName val="ДПН_ДЗ_и_КЗ"/>
      <sheetName val="1_1"/>
      <sheetName val="1_2"/>
      <sheetName val="2_3_и_2_4"/>
      <sheetName val="2_5"/>
      <sheetName val="2_6_1"/>
      <sheetName val="2_6_2"/>
      <sheetName val="2_6_3"/>
      <sheetName val="2_6_4"/>
      <sheetName val="2_6_5"/>
      <sheetName val="2_6_6"/>
      <sheetName val="2_6_7"/>
      <sheetName val="2_6_8"/>
      <sheetName val="2_6_9"/>
      <sheetName val="2_7"/>
      <sheetName val="5_1"/>
      <sheetName val="5_2"/>
      <sheetName val="5_3_и_5_4"/>
      <sheetName val="5_5"/>
      <sheetName val="5_6_1"/>
      <sheetName val="5_6_2"/>
      <sheetName val="5_6_3"/>
      <sheetName val="5_6_4"/>
      <sheetName val="5_6_5"/>
      <sheetName val="5_6_6"/>
      <sheetName val="5_6_7"/>
      <sheetName val="5_6_8"/>
      <sheetName val="5_6_9"/>
      <sheetName val="5_7"/>
      <sheetName val="Расчет_накладных_расходов"/>
      <sheetName val="9 с увязкой (АРМ)"/>
      <sheetName val="CMA Calculations- R Factor"/>
      <sheetName val="CMA Calculations- Figure 5440.1"/>
      <sheetName val="Dictionaries"/>
      <sheetName val="Работы "/>
      <sheetName val="Служебная"/>
      <sheetName val="Легенда"/>
      <sheetName val="план-факторный"/>
      <sheetName val="Работы_"/>
      <sheetName val="Список ДохРасх"/>
      <sheetName val="Список компаний"/>
      <sheetName val="Ед. измер."/>
      <sheetName val="Свод мвз"/>
      <sheetName val="мвз"/>
      <sheetName val="Вып. списки"/>
      <sheetName val="ПФМ"/>
      <sheetName val="Принадлежность"/>
      <sheetName val="ЗАО_н.ит"/>
      <sheetName val="ЗАО_мес"/>
      <sheetName val="Shflu Calc"/>
      <sheetName val="Анализ"/>
      <sheetName val="Main"/>
      <sheetName val="карточка"/>
      <sheetName val="Journals"/>
      <sheetName val="затраты"/>
      <sheetName val="Assumptions"/>
      <sheetName val="Вспомогат."/>
      <sheetName val="баланс СЗАО"/>
      <sheetName val="МЕНЮ"/>
      <sheetName val="янв"/>
      <sheetName val="фев"/>
      <sheetName val="мар"/>
      <sheetName val="апр"/>
      <sheetName val="май"/>
      <sheetName val="июн"/>
      <sheetName val="1кв"/>
      <sheetName val="2кв"/>
      <sheetName val="@ВрСп"/>
      <sheetName val="ид для табл.2"/>
      <sheetName val="март"/>
      <sheetName val="Прил.6 Отчислени соц обесп"/>
      <sheetName val="рост.зп"/>
      <sheetName val="ПОСЭ (январь)"/>
      <sheetName val="ДЗО"/>
      <sheetName val="месяц"/>
      <sheetName val="1квартал"/>
      <sheetName val="6мес"/>
      <sheetName val="9мес"/>
      <sheetName val="12мес"/>
      <sheetName val="Tier1"/>
      <sheetName val="КТЖ БДР"/>
      <sheetName val="12 месяцев 2010"/>
      <sheetName val="Нефть"/>
      <sheetName val="Форма2"/>
      <sheetName val="IPR_VOG"/>
      <sheetName val="6НК-cт."/>
      <sheetName val="Precios"/>
      <sheetName val="СписокТЭП"/>
      <sheetName val="Data-in"/>
      <sheetName val="Форма1"/>
      <sheetName val="Осн"/>
      <sheetName val="Сдача "/>
      <sheetName val="Пром1"/>
      <sheetName val="предприятия"/>
      <sheetName val="Ural med"/>
      <sheetName val="Содержание"/>
      <sheetName val="4 000 000 тыс.тг"/>
      <sheetName val="15 000 000 тыс.тг"/>
      <sheetName val="ЦХЛ 2004"/>
      <sheetName val="2210900-Aug"/>
      <sheetName val="Фин.обязат."/>
      <sheetName val="Financial ratios А3"/>
      <sheetName val="December(начис)_ZKM-ZinBV"/>
      <sheetName val="ЦентрЗатр"/>
      <sheetName val="ЕдИзм"/>
      <sheetName val="Предпр"/>
      <sheetName val="t0_name"/>
      <sheetName val="InputTD"/>
      <sheetName val="K_750_Sl_KPMG_report_Test"/>
      <sheetName val="K_300_RFD_KMG EP"/>
      <sheetName val="K_200_ES"/>
      <sheetName val="K_101_DDA_LS"/>
      <sheetName val="K_310_RFD_Uzen_rev"/>
      <sheetName val="K_120_FA_Sale"/>
      <sheetName val="I-Index"/>
      <sheetName val="ЦТУ (касса)"/>
      <sheetName val="ЕБРР"/>
      <sheetName val="ЕБРР 200 млн.$ 24.05.12"/>
      <sheetName val="Самрук"/>
      <sheetName val="БРК-188,2"/>
      <sheetName val="LME_prices"/>
      <sheetName val="5NK "/>
      <sheetName val="ЛСЦ начисленное на 31.12.08"/>
      <sheetName val="ЛЛизинг начис. на 31.12.08"/>
      <sheetName val="Доходы всего"/>
      <sheetName val="Доходы обороты"/>
      <sheetName val="ктж"/>
      <sheetName val="ЖДА"/>
      <sheetName val="Доступ к МЖС"/>
      <sheetName val="авансы"/>
      <sheetName val="мать факт (изм НДС)"/>
      <sheetName val="ПВД"/>
      <sheetName val="прочие поступления"/>
      <sheetName val="кредитный бюджет 2014"/>
      <sheetName val="разработочная"/>
      <sheetName val="прочие выб по дзо"/>
      <sheetName val="инвест.разбивка"/>
      <sheetName val="оплата БЗ и ОСО для БДДС"/>
      <sheetName val="Соц.сфера"/>
      <sheetName val="расходы КТЖ"/>
      <sheetName val="Налоги"/>
      <sheetName val="прочие выбытия "/>
      <sheetName val="депозиты 2014"/>
      <sheetName val="УК и ФП"/>
      <sheetName val="бюджет 2013_освоение_)"/>
      <sheetName val="ремонтТ9"/>
      <sheetName val="расчет НВВ РСК по RAB"/>
      <sheetName val="17"/>
      <sheetName val="5"/>
      <sheetName val="Pr_f_1"/>
      <sheetName val="списки ФП"/>
      <sheetName val="имена"/>
      <sheetName val="Смета прил.№2"/>
    </sheetNames>
    <sheetDataSet>
      <sheetData sheetId="0"/>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refreshError="1"/>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Регионы"/>
      <sheetName val="Info"/>
      <sheetName val="Table"/>
      <sheetName val="Exhibit"/>
      <sheetName val="Setup"/>
      <sheetName val="НП-2-12-П"/>
      <sheetName val="Tarif_300_6_2004 для фэк скорр"/>
      <sheetName val="Баланс мощности 2007"/>
      <sheetName val="Свод"/>
      <sheetName val="НВВ утв тарифы"/>
      <sheetName val="БФ-2-13-П"/>
      <sheetName val="ИТОГИ  по Н,Р,Э,Q"/>
      <sheetName val="ДПН"/>
      <sheetName val="D-Test of FA Installation"/>
      <sheetName val="Справочники"/>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
      <sheetName val="Т19_2"/>
      <sheetName val="Т21_1"/>
      <sheetName val="Т21_2"/>
      <sheetName val="Т21_3"/>
      <sheetName val="Т21_4"/>
      <sheetName val="Т24_1"/>
      <sheetName val="Т25_1"/>
      <sheetName val="Т28_1"/>
      <sheetName val="Т28_2"/>
      <sheetName val="Т28_3"/>
      <sheetName val="Т29_1"/>
      <sheetName val="Tarif_300_6_2004_для_фэк_скорр"/>
      <sheetName val="Баланс_мощности_2007"/>
      <sheetName val="НВВ_утв_тарифы"/>
      <sheetName val="ФСИ-Т-14"/>
      <sheetName val="Ошибки"/>
      <sheetName val="Shflu Calc"/>
      <sheetName val="file_list"/>
      <sheetName val="35"/>
      <sheetName val="ТекАк"/>
      <sheetName val="ИТОГИ__по_Н,Р,Э,Q"/>
      <sheetName val="D-Test_of_FA_Installation"/>
      <sheetName val="Списки"/>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15"/>
      <sheetName val="эл.эн"/>
      <sheetName val="Таблица А13"/>
      <sheetName val="ТехЭк"/>
      <sheetName val="Таб1.1"/>
      <sheetName val="FES"/>
      <sheetName val="сл 11 Тариф2010-2015"/>
      <sheetName val="Баланс ээ"/>
      <sheetName val="Баланс мощности"/>
      <sheetName val="regs"/>
      <sheetName val="УФ-61"/>
      <sheetName val="Integrali e proporzionali"/>
      <sheetName val="Base"/>
      <sheetName val="1. Subsidiary"/>
      <sheetName val="ЭСО"/>
      <sheetName val="Ген. не уч. ОРЭМ"/>
      <sheetName val="сети"/>
      <sheetName val="Справочник"/>
      <sheetName val="Заголовок2"/>
      <sheetName val="шаблон для R3"/>
      <sheetName val="Классиф_"/>
      <sheetName val="共機J"/>
      <sheetName val="Титульный"/>
      <sheetName val="TSheet"/>
      <sheetName val="Т19_11"/>
      <sheetName val="сл_11_Тариф2010-2015"/>
      <sheetName val="Баланс_ээ"/>
      <sheetName val="Баланс_мощности"/>
      <sheetName val="форма-прил к ф№1"/>
      <sheetName val="Assumptions"/>
      <sheetName val="Inputs"/>
      <sheetName val="Set"/>
      <sheetName val="Поставщики и субподрядчики"/>
      <sheetName val="шаблон"/>
      <sheetName val="Производствоэлектроэнергии"/>
      <sheetName val="TEHSHEET"/>
      <sheetName val="ПРОГНОЗ_1"/>
      <sheetName val="Данные для расчета"/>
      <sheetName val="3.6."/>
      <sheetName val=""/>
      <sheetName val="Прил 1"/>
      <sheetName val="ESTI."/>
      <sheetName val="DI-ESTI"/>
      <sheetName val="Сталь"/>
      <sheetName val="Заголовок"/>
      <sheetName val="KEY"/>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НВВ_утв_тарифы1"/>
      <sheetName val="Tarif_300_6_2004_для_фэк_скорр1"/>
      <sheetName val="Баланс_мощности_20071"/>
      <sheetName val="D-Test_of_FA_Installation1"/>
      <sheetName val="ИТОГИ__по_Н,Р,Э,Q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сл_11_Тариф2010-20151"/>
      <sheetName val="Баланс_ээ1"/>
      <sheetName val="Баланс_мощности1"/>
      <sheetName val="Integrali_e_proporzionali"/>
      <sheetName val="1__Subsidiary"/>
      <sheetName val="Ген__не_уч__ОРЭМ"/>
      <sheetName val="шаблон_для_R3"/>
      <sheetName val="Таб1_1"/>
      <sheetName val="форма-прил_к_ф№1"/>
      <sheetName val="Поставщики_и_субподрядчики"/>
      <sheetName val="Данные_для_расчета"/>
      <sheetName val="3_6_"/>
      <sheetName val="Прил_1"/>
      <sheetName val="ESTI_"/>
      <sheetName val="табл.1"/>
      <sheetName val="с выходом на ПЗ"/>
      <sheetName val="EUR"/>
      <sheetName val="677"/>
      <sheetName val="MAIN"/>
      <sheetName val="Context_LTP"/>
      <sheetName val="Controls"/>
      <sheetName val="Резервы"/>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ередача_электро_x0000_нергии"/>
      <sheetName val="БИ-2-18-П"/>
      <sheetName val="БИ-2-19-П"/>
      <sheetName val="БИ-2-7-П"/>
      <sheetName val="БИ-2-9-П"/>
      <sheetName val="БИ-2-14-П"/>
      <sheetName val="БИ-2-16-П"/>
      <sheetName val="ИТ-бюджет"/>
      <sheetName val="11"/>
      <sheetName val="28"/>
      <sheetName val="29"/>
      <sheetName val="21"/>
      <sheetName val="23"/>
      <sheetName val="25"/>
      <sheetName val="26"/>
      <sheetName val="19"/>
      <sheetName val="22"/>
      <sheetName val="24"/>
      <sheetName val="Передача_электро"/>
      <sheetName val="бф-2-8-п"/>
      <sheetName val="Передача_электро?нергии"/>
      <sheetName val="ID ПС"/>
      <sheetName val="5"/>
      <sheetName val="P2.2"/>
      <sheetName val="XLR_NoRangeSheet"/>
      <sheetName val="бдр_свод"/>
      <sheetName val="Ф-1 (для АО-энерго)"/>
      <sheetName val="Ф-2 (для АО-энерго)"/>
      <sheetName val="mto rev.2(armor)"/>
      <sheetName val="Curves"/>
      <sheetName val="Note"/>
      <sheetName val="Heads"/>
      <sheetName val="main gate house"/>
      <sheetName val="Dbase"/>
      <sheetName val="Tables"/>
      <sheetName val="Page 2"/>
      <sheetName val="Read me first"/>
      <sheetName val="LDE"/>
      <sheetName val="Sheet5"/>
      <sheetName val="на 1 тут"/>
      <sheetName val="Стоимость ЭЭ"/>
      <sheetName val="Данные"/>
      <sheetName val="ПТУ_ППП"/>
      <sheetName val="Финпоказатели"/>
      <sheetName val="Profits&amp;Loses"/>
      <sheetName val="Standard Inputs"/>
      <sheetName val="Макро"/>
      <sheetName val="гр5(о)"/>
      <sheetName val="input"/>
      <sheetName val="фин.деятельность"/>
      <sheetName val="Группы НУ"/>
      <sheetName val="нефть-объем"/>
      <sheetName val="базовые предп."/>
    </sheetNames>
    <sheetDataSet>
      <sheetData sheetId="0">
        <row r="4">
          <cell r="B4">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ow r="4">
          <cell r="A4" t="str">
            <v>Производство электроэнергии</v>
          </cell>
        </row>
      </sheetData>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31">
          <cell r="B31" t="str">
            <v>Итого</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ow r="10">
          <cell r="A10" t="str">
            <v>1.</v>
          </cell>
        </row>
      </sheetData>
      <sheetData sheetId="45" refreshError="1"/>
      <sheetData sheetId="46" refreshError="1">
        <row r="10">
          <cell r="A10" t="str">
            <v>1.</v>
          </cell>
        </row>
        <row r="15">
          <cell r="A15" t="str">
            <v>2.</v>
          </cell>
        </row>
        <row r="22">
          <cell r="A22" t="str">
            <v>1.</v>
          </cell>
        </row>
        <row r="27">
          <cell r="A27" t="str">
            <v>2.</v>
          </cell>
        </row>
      </sheetData>
      <sheetData sheetId="47" refreshError="1"/>
      <sheetData sheetId="48"/>
      <sheetData sheetId="49"/>
      <sheetData sheetId="50" refreshError="1"/>
      <sheetData sheetId="51"/>
      <sheetData sheetId="52"/>
      <sheetData sheetId="53"/>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ow r="4">
          <cell r="B4">
            <v>0</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ow r="39">
          <cell r="B39" t="str">
            <v>Сумма общехозяйственных расходов</v>
          </cell>
        </row>
      </sheetData>
      <sheetData sheetId="206">
        <row r="39">
          <cell r="B39" t="str">
            <v>Сумма общехозяйственных расходов</v>
          </cell>
        </row>
      </sheetData>
      <sheetData sheetId="207">
        <row r="39">
          <cell r="B39" t="str">
            <v>Сумма общехозяйственных расходов</v>
          </cell>
        </row>
      </sheetData>
      <sheetData sheetId="208">
        <row r="39">
          <cell r="B39" t="str">
            <v>Сумма общехозяйственных расходов</v>
          </cell>
        </row>
      </sheetData>
      <sheetData sheetId="209">
        <row r="39">
          <cell r="B39" t="str">
            <v>Сумма общехозяйственных расходов</v>
          </cell>
        </row>
      </sheetData>
      <sheetData sheetId="210">
        <row r="39">
          <cell r="B39" t="str">
            <v>Сумма общехозяйственных расходов</v>
          </cell>
        </row>
      </sheetData>
      <sheetData sheetId="211">
        <row r="39">
          <cell r="B39" t="str">
            <v>Сумма общехозяйственных расходов</v>
          </cell>
        </row>
      </sheetData>
      <sheetData sheetId="212">
        <row r="39">
          <cell r="B39" t="str">
            <v>Сумма общехозяйственных расходов</v>
          </cell>
        </row>
      </sheetData>
      <sheetData sheetId="213">
        <row r="39">
          <cell r="B39" t="str">
            <v>Сумма общехозяйственных расходов</v>
          </cell>
        </row>
      </sheetData>
      <sheetData sheetId="214">
        <row r="39">
          <cell r="B39" t="str">
            <v>Сумма общехозяйственных расходов</v>
          </cell>
        </row>
      </sheetData>
      <sheetData sheetId="215">
        <row r="39">
          <cell r="B39" t="str">
            <v>Сумма общехозяйственных расходов</v>
          </cell>
        </row>
      </sheetData>
      <sheetData sheetId="216">
        <row r="39">
          <cell r="B39" t="str">
            <v>Сумма общехозяйственных расходов</v>
          </cell>
        </row>
      </sheetData>
      <sheetData sheetId="217">
        <row r="39">
          <cell r="B39" t="str">
            <v>Сумма общехозяйственных расходов</v>
          </cell>
        </row>
      </sheetData>
      <sheetData sheetId="218">
        <row r="39">
          <cell r="B39" t="str">
            <v>Сумма общехозяйственных расходов</v>
          </cell>
        </row>
      </sheetData>
      <sheetData sheetId="219">
        <row r="39">
          <cell r="B39" t="str">
            <v>Сумма общехозяйственных расходов</v>
          </cell>
        </row>
      </sheetData>
      <sheetData sheetId="220">
        <row r="39">
          <cell r="B39" t="str">
            <v>Сумма общехозяйственных расходов</v>
          </cell>
        </row>
      </sheetData>
      <sheetData sheetId="221" refreshError="1"/>
      <sheetData sheetId="222" refreshError="1"/>
      <sheetData sheetId="223" refreshError="1"/>
      <sheetData sheetId="224">
        <row r="39">
          <cell r="B39" t="str">
            <v>Сумма общехозяйственных расходов</v>
          </cell>
        </row>
      </sheetData>
      <sheetData sheetId="225">
        <row r="39">
          <cell r="B39" t="str">
            <v>Сумма общехозяйственных расходов</v>
          </cell>
        </row>
      </sheetData>
      <sheetData sheetId="226">
        <row r="39">
          <cell r="B39" t="str">
            <v>Сумма общехозяйственных расходов</v>
          </cell>
        </row>
      </sheetData>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ow r="5">
          <cell r="A5" t="str">
            <v>Производство электроэнергии</v>
          </cell>
        </row>
      </sheetData>
      <sheetData sheetId="248">
        <row r="5">
          <cell r="A5" t="str">
            <v>Производство электроэнергии</v>
          </cell>
        </row>
      </sheetData>
      <sheetData sheetId="249">
        <row r="5">
          <cell r="A5" t="str">
            <v>Производство электроэнергии</v>
          </cell>
        </row>
      </sheetData>
      <sheetData sheetId="250">
        <row r="5">
          <cell r="A5" t="str">
            <v>Производство электроэнергии</v>
          </cell>
        </row>
      </sheetData>
      <sheetData sheetId="251">
        <row r="5">
          <cell r="A5" t="str">
            <v>Производство электроэнергии</v>
          </cell>
        </row>
      </sheetData>
      <sheetData sheetId="252">
        <row r="5">
          <cell r="A5" t="str">
            <v>Производство электроэнергии</v>
          </cell>
        </row>
      </sheetData>
      <sheetData sheetId="253">
        <row r="5">
          <cell r="A5" t="str">
            <v>Производство электроэнергии</v>
          </cell>
        </row>
      </sheetData>
      <sheetData sheetId="254">
        <row r="5">
          <cell r="A5" t="str">
            <v>Производство электроэнергии</v>
          </cell>
        </row>
      </sheetData>
      <sheetData sheetId="255">
        <row r="5">
          <cell r="A5" t="str">
            <v>Производство электроэнергии</v>
          </cell>
        </row>
      </sheetData>
      <sheetData sheetId="256">
        <row r="5">
          <cell r="A5" t="str">
            <v>Производство электроэнергии</v>
          </cell>
        </row>
      </sheetData>
      <sheetData sheetId="257">
        <row r="5">
          <cell r="A5" t="str">
            <v>Производство электроэнергии</v>
          </cell>
        </row>
      </sheetData>
      <sheetData sheetId="258">
        <row r="5">
          <cell r="A5" t="str">
            <v>Производство электроэнергии</v>
          </cell>
        </row>
      </sheetData>
      <sheetData sheetId="259">
        <row r="5">
          <cell r="A5" t="str">
            <v>Производство электроэнергии</v>
          </cell>
        </row>
      </sheetData>
      <sheetData sheetId="260">
        <row r="5">
          <cell r="A5" t="str">
            <v>Производство электроэнергии</v>
          </cell>
        </row>
      </sheetData>
      <sheetData sheetId="261">
        <row r="5">
          <cell r="A5" t="str">
            <v>Производство электроэнергии</v>
          </cell>
        </row>
      </sheetData>
      <sheetData sheetId="262">
        <row r="5">
          <cell r="A5" t="str">
            <v>Производство электроэнергии</v>
          </cell>
        </row>
      </sheetData>
      <sheetData sheetId="263">
        <row r="5">
          <cell r="A5" t="str">
            <v>Производство электроэнергии</v>
          </cell>
        </row>
      </sheetData>
      <sheetData sheetId="264">
        <row r="5">
          <cell r="A5" t="str">
            <v>Производство электроэнергии</v>
          </cell>
        </row>
      </sheetData>
      <sheetData sheetId="265">
        <row r="5">
          <cell r="A5" t="str">
            <v>Производство электроэнергии</v>
          </cell>
        </row>
      </sheetData>
      <sheetData sheetId="266">
        <row r="5">
          <cell r="A5" t="str">
            <v>Производство электроэнергии</v>
          </cell>
        </row>
      </sheetData>
      <sheetData sheetId="267">
        <row r="5">
          <cell r="A5" t="str">
            <v>Производство электроэнергии</v>
          </cell>
        </row>
      </sheetData>
      <sheetData sheetId="268">
        <row r="5">
          <cell r="A5" t="str">
            <v>Производство электроэнергии</v>
          </cell>
        </row>
      </sheetData>
      <sheetData sheetId="269">
        <row r="5">
          <cell r="A5" t="str">
            <v>Производство электроэнергии</v>
          </cell>
        </row>
      </sheetData>
      <sheetData sheetId="270">
        <row r="5">
          <cell r="A5" t="str">
            <v>Производство электроэнергии</v>
          </cell>
        </row>
      </sheetData>
      <sheetData sheetId="271">
        <row r="5">
          <cell r="A5" t="str">
            <v>Производство электроэнергии</v>
          </cell>
        </row>
      </sheetData>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5">
          <cell r="A5" t="str">
            <v>Производство электроэнергии</v>
          </cell>
        </row>
      </sheetData>
      <sheetData sheetId="316">
        <row r="5">
          <cell r="A5" t="str">
            <v>Производство электроэнергии</v>
          </cell>
        </row>
      </sheetData>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ow r="39">
          <cell r="B39" t="str">
            <v>Сумма общехозяйственных расходов</v>
          </cell>
        </row>
      </sheetData>
      <sheetData sheetId="352" refreshError="1"/>
      <sheetData sheetId="353" refreshError="1"/>
      <sheetData sheetId="354" refreshError="1"/>
      <sheetData sheetId="355" refreshError="1"/>
      <sheetData sheetId="356" refreshError="1"/>
      <sheetData sheetId="357" refreshError="1"/>
      <sheetData sheetId="358" refreshError="1"/>
      <sheetData sheetId="359"/>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sheetData sheetId="392" refreshError="1"/>
      <sheetData sheetId="393" refreshError="1"/>
      <sheetData sheetId="394" refreshError="1"/>
      <sheetData sheetId="395" refreshError="1"/>
      <sheetData sheetId="396" refreshError="1"/>
      <sheetData sheetId="397" refreshError="1"/>
      <sheetData sheetId="398" refreshError="1"/>
      <sheetData sheetId="399"/>
      <sheetData sheetId="400" refreshError="1"/>
      <sheetData sheetId="401" refreshError="1"/>
      <sheetData sheetId="402" refreshError="1"/>
      <sheetData sheetId="403"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Производство электроэнергии"/>
      <sheetName val="Производство теплоэнергии"/>
      <sheetName val="Передача электроэнергии"/>
      <sheetName val="Передача теплоэнергии"/>
      <sheetName val="Финансы"/>
      <sheetName val="T1"/>
      <sheetName val="T2"/>
      <sheetName val="T3"/>
      <sheetName val="T4"/>
      <sheetName val="T5"/>
      <sheetName val="T6"/>
      <sheetName val="T7"/>
      <sheetName val="T8"/>
      <sheetName val="T9"/>
      <sheetName val="T10"/>
      <sheetName val="T11"/>
      <sheetName val="T12"/>
      <sheetName val="T13"/>
      <sheetName val="T14"/>
      <sheetName val="T15"/>
      <sheetName val="T15.1"/>
      <sheetName val="T15.2"/>
      <sheetName val="T15.3"/>
      <sheetName val="T15.4"/>
      <sheetName val="T16"/>
      <sheetName val="T16.1"/>
      <sheetName val="T16.2"/>
      <sheetName val="T16.3"/>
      <sheetName val="T16.4"/>
      <sheetName val="T17"/>
      <sheetName val="T17.1"/>
      <sheetName val="T17.2"/>
      <sheetName val="T17.3"/>
      <sheetName val="T17.4"/>
      <sheetName val="T18"/>
      <sheetName val="T18.1"/>
      <sheetName val="T18.2"/>
      <sheetName val="T19"/>
      <sheetName val="T19.1"/>
      <sheetName val="T19.2"/>
      <sheetName val="T20"/>
      <sheetName val="T21"/>
      <sheetName val="T21.1"/>
      <sheetName val="T21.2"/>
      <sheetName val="T21.3"/>
      <sheetName val="T21.4"/>
      <sheetName val="T22"/>
      <sheetName val="T23"/>
      <sheetName val="T24"/>
      <sheetName val="T24.1"/>
      <sheetName val="T25"/>
      <sheetName val="T25.1"/>
      <sheetName val="T26"/>
      <sheetName val="T27"/>
      <sheetName val="T28"/>
      <sheetName val="T28.1"/>
      <sheetName val="T28.2"/>
      <sheetName val="T28.3"/>
      <sheetName val="T29"/>
      <sheetName val="T29.1"/>
      <sheetName val="П1"/>
      <sheetName val="П2"/>
      <sheetName val="S29.1"/>
      <sheetName val="S29"/>
      <sheetName val="S28.3"/>
      <sheetName val="S28.2"/>
      <sheetName val="S28.1"/>
      <sheetName val="S28"/>
      <sheetName val="S22"/>
      <sheetName val="S12"/>
      <sheetName val="S11"/>
      <sheetName val="S10"/>
      <sheetName val="S9"/>
      <sheetName val="S8"/>
      <sheetName val="S6"/>
      <sheetName val="S3"/>
      <sheetName val="S2"/>
      <sheetName val="S1"/>
      <sheetName val="Лист"/>
      <sheetName val="Шаблоны"/>
      <sheetName val="FES"/>
      <sheetName val="1.6"/>
      <sheetName val="FST5"/>
      <sheetName val="ИТ-бюджет"/>
      <sheetName val="Справочники"/>
      <sheetName val="29"/>
      <sheetName val="20"/>
      <sheetName val="21"/>
      <sheetName val="23"/>
      <sheetName val="25"/>
      <sheetName val="26"/>
      <sheetName val="27"/>
      <sheetName val="28"/>
      <sheetName val="19"/>
      <sheetName val="22"/>
      <sheetName val="24"/>
      <sheetName val="Enums"/>
      <sheetName val="XLR_NoRangeSheet"/>
      <sheetName val="SHPZ"/>
      <sheetName val="Лист13"/>
      <sheetName val="мар 2001"/>
      <sheetName val="навигация"/>
      <sheetName val="Т12"/>
      <sheetName val="Т3"/>
      <sheetName val="1997"/>
      <sheetName val="1998"/>
      <sheetName val="Заголовок"/>
      <sheetName val="Регионы"/>
      <sheetName val="Input TI"/>
    </sheetNames>
    <sheetDataSet>
      <sheetData sheetId="0" refreshError="1"/>
      <sheetData sheetId="1" refreshError="1">
        <row r="95">
          <cell r="A95" t="str">
            <v>Базовые потребители электроэнергии</v>
          </cell>
        </row>
        <row r="111">
          <cell r="A111" t="str">
            <v>Бюджетные потребители электроэнергии</v>
          </cell>
        </row>
        <row r="124">
          <cell r="A124" t="str">
            <v>Потребители электроэнергии группы население</v>
          </cell>
        </row>
        <row r="132">
          <cell r="A132" t="str">
            <v>Прочие потребители электроэнергии</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Справочники"/>
      <sheetName val="0"/>
      <sheetName val="0.1"/>
      <sheetName val="1"/>
      <sheetName val="2"/>
      <sheetName val="2.1"/>
      <sheetName val="2.2"/>
      <sheetName val="4"/>
      <sheetName val="5"/>
      <sheetName val="6"/>
      <sheetName val="6.1"/>
      <sheetName val="7"/>
      <sheetName val="8"/>
      <sheetName val="9"/>
      <sheetName val="10"/>
      <sheetName val="11"/>
      <sheetName val="12"/>
      <sheetName val="13"/>
      <sheetName val="14"/>
      <sheetName val="15"/>
      <sheetName val="16"/>
      <sheetName val="17"/>
      <sheetName val="17.1"/>
      <sheetName val="18"/>
      <sheetName val="19"/>
      <sheetName val="20"/>
      <sheetName val="21"/>
      <sheetName val="22"/>
      <sheetName val="23"/>
      <sheetName val="24"/>
      <sheetName val="24.1"/>
      <sheetName val="25"/>
      <sheetName val="26"/>
      <sheetName val="27"/>
      <sheetName val="28"/>
      <sheetName val="29"/>
      <sheetName val="30"/>
      <sheetName val="Производство электроэнергии"/>
      <sheetName val="ИТ-бюджет"/>
      <sheetName val="TEHSHEET"/>
      <sheetName val="Регионы"/>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FES"/>
      <sheetName val="Рейтинг"/>
      <sheetName val="SHPZ"/>
      <sheetName val="2008 -2010"/>
      <sheetName val="~5537733"/>
      <sheetName val="0_1"/>
      <sheetName val="2_1"/>
      <sheetName val="2_2"/>
      <sheetName val="6_1"/>
      <sheetName val="17_1"/>
      <sheetName val="24_1"/>
      <sheetName val="Производство_электроэнергии"/>
      <sheetName val="услуги_непроизводств_"/>
      <sheetName val="другие_затраты_с-ст"/>
      <sheetName val="налоги_в_с-ст"/>
      <sheetName val="%_за_кредит"/>
      <sheetName val="поощрение_(ДВ)"/>
      <sheetName val="другие_из_прибыли"/>
      <sheetName val="2008_-2010"/>
      <sheetName val="Ф-1 (для АО-энерго)"/>
      <sheetName val="Ф-2 (для АО-энерго)"/>
      <sheetName val="перекрестка"/>
      <sheetName val="Свод"/>
      <sheetName val="0_11"/>
      <sheetName val="2_11"/>
      <sheetName val="2_21"/>
      <sheetName val="6_11"/>
      <sheetName val="17_11"/>
      <sheetName val="24_11"/>
      <sheetName val="Производство_электроэнергии1"/>
      <sheetName val="услуги_непроизводств_1"/>
      <sheetName val="другие_затраты_с-ст1"/>
      <sheetName val="налоги_в_с-ст1"/>
      <sheetName val="%_за_кредит1"/>
      <sheetName val="поощрение_(ДВ)1"/>
      <sheetName val="другие_из_прибыли1"/>
      <sheetName val="2008_-20101"/>
      <sheetName val="0_12"/>
      <sheetName val="2_12"/>
      <sheetName val="2_22"/>
      <sheetName val="6_12"/>
      <sheetName val="17_12"/>
      <sheetName val="24_12"/>
      <sheetName val="Производство_электроэнергии2"/>
      <sheetName val="услуги_непроизводств_2"/>
      <sheetName val="другие_затраты_с-ст2"/>
      <sheetName val="налоги_в_с-ст2"/>
      <sheetName val="%_за_кредит2"/>
      <sheetName val="поощрение_(ДВ)2"/>
      <sheetName val="другие_из_прибыли2"/>
      <sheetName val="2008_-20102"/>
      <sheetName val="списки"/>
      <sheetName val="t_настройки"/>
      <sheetName val="свод ПС"/>
      <sheetName val="ТЭК_баланс+ютэк"/>
      <sheetName val="ТЭСб"/>
      <sheetName val="НЭСКО"/>
      <sheetName val="ГЭС"/>
      <sheetName val="ЮТЭК_ОРЭМ"/>
      <sheetName val="СЕВЕНКО"/>
      <sheetName val="ставки РД"/>
      <sheetName val="Лист"/>
      <sheetName val="Данные"/>
      <sheetName val="REESTR"/>
      <sheetName val="1ВС"/>
      <sheetName val="ИПР 2012"/>
      <sheetName val="ИПР 2012-2017"/>
      <sheetName val="1.2"/>
      <sheetName val="стадия реализации"/>
      <sheetName val="ввод-вывод"/>
      <sheetName val="2.2_прил."/>
      <sheetName val="Титульный лист"/>
      <sheetName val="См.1"/>
      <sheetName val="4НКУ"/>
      <sheetName val="~5537733.xls"/>
      <sheetName val="Лист1"/>
      <sheetName val="6 Списки"/>
      <sheetName val="14б ДПН отчет"/>
      <sheetName val="16а Сводный анализ"/>
      <sheetName val="База"/>
      <sheetName val="ESTI."/>
      <sheetName val="DI-ESTI"/>
      <sheetName val="IBASE"/>
      <sheetName val="Вспомогат_по месяцам_"/>
      <sheetName val="Вспомогат(по месяцам)"/>
      <sheetName val=""/>
      <sheetName val="Гр5(о)"/>
      <sheetName val="\\Domainmail\форэм\DOCUME~1\DRO"/>
      <sheetName val="уф-61"/>
      <sheetName val="Set"/>
      <sheetName val="Поставщики и субподрядчики"/>
    </sheetNames>
    <sheetDataSet>
      <sheetData sheetId="0" refreshError="1">
        <row r="14">
          <cell r="B14">
            <v>2007</v>
          </cell>
        </row>
        <row r="15">
          <cell r="B15">
            <v>2006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правочники"/>
      <sheetName val="1"/>
      <sheetName val="Регионы"/>
      <sheetName val="Баланс ЭЭ"/>
      <sheetName val="услуги непроизводств."/>
      <sheetName val="экология"/>
      <sheetName val="страховые"/>
      <sheetName val="НИОКР"/>
      <sheetName val="аренда"/>
      <sheetName val="другие затраты с-ст"/>
      <sheetName val="налоги в с-ст"/>
      <sheetName val="% за кредит"/>
      <sheetName val="поощрение (ДВ)"/>
      <sheetName val="другие из прибыли"/>
      <sheetName val="выпадающие"/>
      <sheetName val="материалы"/>
      <sheetName val="ремонты"/>
      <sheetName val="TEHSHEET"/>
      <sheetName val="Производство электроэнергии"/>
      <sheetName val="Баланс"/>
      <sheetName val="Макро"/>
      <sheetName val="БД 2.3"/>
      <sheetName val="БИ-2-18-П"/>
      <sheetName val="БИ-2-19-П"/>
      <sheetName val="БИ-2-7-П"/>
      <sheetName val="БИ-2-9-П"/>
      <sheetName val="БИ-2-14-П"/>
      <sheetName val="БИ-2-16-П"/>
      <sheetName val="2"/>
      <sheetName val="3"/>
      <sheetName val="4"/>
      <sheetName val="Баланс_ЭЭ"/>
      <sheetName val="услуги_непроизводств_"/>
      <sheetName val="другие_затраты_с-ст"/>
      <sheetName val="налоги_в_с-ст"/>
      <sheetName val="%_за_кредит"/>
      <sheetName val="поощрение_(ДВ)"/>
      <sheetName val="другие_из_прибыли"/>
      <sheetName val="Производство_электроэнергии"/>
      <sheetName val="БД_2_3"/>
      <sheetName val="SHPZ"/>
      <sheetName val="Баланс_ЭЭ1"/>
      <sheetName val="услуги_непроизводств_1"/>
      <sheetName val="другие_затраты_с-ст1"/>
      <sheetName val="налоги_в_с-ст1"/>
      <sheetName val="%_за_кредит1"/>
      <sheetName val="поощрение_(ДВ)1"/>
      <sheetName val="другие_из_прибыли1"/>
      <sheetName val="Производство_электроэнергии1"/>
      <sheetName val="БД_2_31"/>
      <sheetName val="Баланс_ЭЭ2"/>
      <sheetName val="услуги_непроизводств_2"/>
      <sheetName val="другие_затраты_с-ст2"/>
      <sheetName val="налоги_в_с-ст2"/>
      <sheetName val="%_за_кредит2"/>
      <sheetName val="поощрение_(ДВ)2"/>
      <sheetName val="другие_из_прибыли2"/>
      <sheetName val="Производство_электроэнергии2"/>
      <sheetName val="БД_2_32"/>
      <sheetName val="для тарифов"/>
      <sheetName val="производство"/>
      <sheetName val="Лист1"/>
      <sheetName val="План Газпрома"/>
      <sheetName val="См.1"/>
      <sheetName val="4НКУ"/>
      <sheetName val="15.э"/>
      <sheetName val="5"/>
      <sheetName val="6"/>
      <sheetName val="мар 2001"/>
      <sheetName val="Приложение 1"/>
      <sheetName val="Приложение 2"/>
      <sheetName val="Приложение 3"/>
      <sheetName val="Титульный лист"/>
      <sheetName val="~5047955"/>
      <sheetName val="Лист"/>
      <sheetName val="Вспомогат(по месяцам)"/>
      <sheetName val="Вспомогат_по месяцам_"/>
      <sheetName val="форма 2"/>
      <sheetName val="навигация"/>
      <sheetName val="Т12"/>
      <sheetName val="Т3"/>
      <sheetName val="Титульный"/>
      <sheetName val="Сентябрь"/>
      <sheetName val="TECHSHEET"/>
      <sheetName val="Опции"/>
      <sheetName val="Продажи реальные и прогноз 20 л"/>
      <sheetName val="11"/>
      <sheetName val="regs"/>
      <sheetName val="тех. нужды"/>
      <sheetName val="соб. нужды"/>
      <sheetName val="Анализ"/>
      <sheetName val="коммунальные"/>
      <sheetName val="Sheet1"/>
      <sheetName val="Обнулить"/>
      <sheetName val="Данные"/>
      <sheetName val="подготовка кадров"/>
      <sheetName val="9.4"/>
      <sheetName val="9"/>
      <sheetName val="содер.зд"/>
      <sheetName val="VLOOKUP"/>
      <sheetName val="INPUTMASTER"/>
      <sheetName val="коммунальные(39)"/>
      <sheetName val="t_sheet"/>
      <sheetName val="Лист12"/>
      <sheetName val="9.3"/>
      <sheetName val="расш  6-п"/>
      <sheetName val="9.1.1"/>
      <sheetName val="field"/>
      <sheetName val="15_э"/>
      <sheetName val="_5047955"/>
      <sheetName val="тех_ нужды"/>
      <sheetName val="соб_ нужды"/>
      <sheetName val="reconcilation"/>
      <sheetName val="НПО"/>
      <sheetName val="Програм. обеспеч. и лиц."/>
      <sheetName val="ТУ 5"/>
      <sheetName val="амортизация"/>
      <sheetName val="страхование"/>
      <sheetName val="усл.стор.орг. (9.2, 9.4 и 9.5.)"/>
      <sheetName val="Инф.-вычисл. услуги"/>
      <sheetName val="Матер-лы для средств связи"/>
      <sheetName val="спр_числ"/>
      <sheetName val="Баланс (Ф1)"/>
      <sheetName val="Лист2"/>
      <sheetName val="#ССЫЛКА"/>
      <sheetName val="П"/>
      <sheetName val="налог на имущество 9 мес 2007"/>
      <sheetName val="Тольятти"/>
      <sheetName val="2014 (2)"/>
      <sheetName val="АРЭС"/>
      <sheetName val="АХГ"/>
      <sheetName val="Бухгалтерия"/>
      <sheetName val="ВДГО"/>
      <sheetName val="ГАСУиМ"/>
      <sheetName val="ГИТиС"/>
      <sheetName val="ГПБОТиЭ"/>
      <sheetName val="ГРИ"/>
      <sheetName val="ГРП"/>
      <sheetName val="ДОУ"/>
      <sheetName val="КРЭС"/>
      <sheetName val="ЛРЭС"/>
      <sheetName val="МТС"/>
      <sheetName val="ОКС"/>
      <sheetName val="ПАДС"/>
      <sheetName val="ПроектГр"/>
      <sheetName val="ПРЭС"/>
      <sheetName val="ПТО"/>
      <sheetName val="ПЭО"/>
      <sheetName val="Рук-во"/>
      <sheetName val="СМС"/>
      <sheetName val="ЦАДС"/>
      <sheetName val="ЮрГр"/>
      <sheetName val="FES"/>
      <sheetName val="Справочно"/>
      <sheetName val="01-02 (БДиР Общества)"/>
      <sheetName val="2007"/>
      <sheetName val="Неделя"/>
      <sheetName val="сети 2007"/>
      <sheetName val="Лист3"/>
      <sheetName val="Шины"/>
      <sheetName val="Дни"/>
      <sheetName val="СЭ"/>
      <sheetName val="Приложение_1"/>
      <sheetName val="Приложение_2"/>
      <sheetName val="Приложение_3"/>
      <sheetName val="форма_2"/>
      <sheetName val="мар_2001"/>
      <sheetName val="тех__нужды"/>
      <sheetName val="соб__нужды"/>
      <sheetName val="не_удалять"/>
      <sheetName val="СДР"/>
      <sheetName val="смета+расш."/>
      <sheetName val="расш.кальк."/>
      <sheetName val="31_08_2004"/>
      <sheetName val="ЧП"/>
      <sheetName val="31.08.2004"/>
      <sheetName val="П921_960"/>
      <sheetName val=" 9.4"/>
      <sheetName val="ИТ-бюджет"/>
      <sheetName val=""/>
      <sheetName val="IBASE"/>
      <sheetName val="t_настройки"/>
      <sheetName val="A"/>
      <sheetName val="УП _2004"/>
      <sheetName val="25"/>
      <sheetName val="26"/>
      <sheetName val="29"/>
      <sheetName val="index"/>
      <sheetName val="ЗАО_мес"/>
      <sheetName val="ЗАО_н.ит"/>
      <sheetName val="Лист5"/>
      <sheetName val="3 квартал"/>
      <sheetName val="Справочник БДР"/>
      <sheetName val="15_э2"/>
      <sheetName val="мар_20011"/>
      <sheetName val="Приложение_11"/>
      <sheetName val="Приложение_21"/>
      <sheetName val="Приложение_31"/>
      <sheetName val="форма_21"/>
      <sheetName val="Производство_электроэнергии4"/>
      <sheetName val="План_Газпрома1"/>
      <sheetName val="Продажи_реальные_и_прогноз_20_1"/>
      <sheetName val="тех__нужды2"/>
      <sheetName val="соб__нужды2"/>
      <sheetName val="подготовка_кадров1"/>
      <sheetName val="9_41"/>
      <sheetName val="содер_зд1"/>
      <sheetName val="9_31"/>
      <sheetName val="расш__6-п1"/>
      <sheetName val="9_1_11"/>
      <sheetName val="тех__нужды3"/>
      <sheetName val="соб__нужды3"/>
      <sheetName val="Програм__обеспеч__и_лиц_1"/>
      <sheetName val="ТУ_51"/>
      <sheetName val="усл_стор_орг__(9_2,_9_4_и_9_5_1"/>
      <sheetName val="Инф_-вычисл__услуги1"/>
      <sheetName val="Матер-лы_для_средств_связи1"/>
      <sheetName val="Баланс_(Ф1)1"/>
      <sheetName val="налог_на_имущество_9_мес_20071"/>
      <sheetName val="2014_(2)1"/>
      <sheetName val="Баланс_ЭЭ4"/>
      <sheetName val="услуги_непроизводств_4"/>
      <sheetName val="другие_затраты_с-ст4"/>
      <sheetName val="налоги_в_с-ст4"/>
      <sheetName val="%_за_кредит4"/>
      <sheetName val="поощрение_(ДВ)4"/>
      <sheetName val="другие_из_прибыли4"/>
      <sheetName val="БД_2_34"/>
      <sheetName val="для_тарифов1"/>
      <sheetName val="15_э1"/>
      <sheetName val="Производство_электроэнергии3"/>
      <sheetName val="План_Газпрома"/>
      <sheetName val="Продажи_реальные_и_прогноз_20_л"/>
      <sheetName val="подготовка_кадров"/>
      <sheetName val="9_4"/>
      <sheetName val="содер_зд"/>
      <sheetName val="9_3"/>
      <sheetName val="расш__6-п"/>
      <sheetName val="9_1_1"/>
      <sheetName val="тех__нужды1"/>
      <sheetName val="соб__нужды1"/>
      <sheetName val="Програм__обеспеч__и_лиц_"/>
      <sheetName val="ТУ_5"/>
      <sheetName val="усл_стор_орг__(9_2,_9_4_и_9_5_)"/>
      <sheetName val="Инф_-вычисл__услуги"/>
      <sheetName val="Матер-лы_для_средств_связи"/>
      <sheetName val="Баланс_(Ф1)"/>
      <sheetName val="налог_на_имущество_9_мес_2007"/>
      <sheetName val="2014_(2)"/>
      <sheetName val="Баланс_ЭЭ3"/>
      <sheetName val="услуги_непроизводств_3"/>
      <sheetName val="другие_затраты_с-ст3"/>
      <sheetName val="налоги_в_с-ст3"/>
      <sheetName val="%_за_кредит3"/>
      <sheetName val="поощрение_(ДВ)3"/>
      <sheetName val="другие_из_прибыли3"/>
      <sheetName val="БД_2_33"/>
      <sheetName val="для_тарифов"/>
      <sheetName val="0"/>
      <sheetName val="Свод"/>
      <sheetName val="Списки"/>
      <sheetName val="ИнвестицииСвод"/>
      <sheetName val="Спр_ мест"/>
      <sheetName val="Электра"/>
      <sheetName val="Спецпитание"/>
      <sheetName val="КИП (эксплуатация и ВДГО)"/>
      <sheetName val="Матер.и компл.для комп.и оргтех"/>
      <sheetName val="мыло, паста"/>
      <sheetName val="электрооб."/>
      <sheetName val="Электротовары"/>
      <sheetName val="Мат-лы для тек.рем.электрооб."/>
      <sheetName val="др. матер ВДГО,СМБ"/>
      <sheetName val="FST5"/>
      <sheetName val="УИС 1"/>
      <sheetName val="к БФ №2"/>
      <sheetName val="ВНЕОБ"/>
      <sheetName val="ДО"/>
      <sheetName val="МСБ"/>
      <sheetName val="НАЛОГИ"/>
      <sheetName val="ПДиР"/>
      <sheetName val="ПП"/>
      <sheetName val="СМЕТА(ГПЗ)"/>
      <sheetName val="КОММ"/>
      <sheetName val="СМЕТА(НГДО)"/>
      <sheetName val="СМЕТА(НПЗ)"/>
      <sheetName val="КОММ(НПО)"/>
      <sheetName val="СМЕТА(ПДО)"/>
      <sheetName val="СМЕТА(НПО)"/>
      <sheetName val="ТЗР"/>
      <sheetName val="УПР"/>
      <sheetName val="28"/>
      <sheetName val="20"/>
      <sheetName val="21"/>
      <sheetName val="23"/>
      <sheetName val="27"/>
      <sheetName val="19"/>
      <sheetName val="22"/>
      <sheetName val="24"/>
      <sheetName val="Стоимость ЭЭ"/>
      <sheetName val="Рейтинг"/>
      <sheetName val="main gate house"/>
      <sheetName val="Настройка"/>
      <sheetName val="par diff expl "/>
      <sheetName val="group structure"/>
      <sheetName val="Исходные данные"/>
      <sheetName val="16"/>
      <sheetName val="17"/>
      <sheetName val="Ф-1 (для АО-энерго)"/>
      <sheetName val="Ф-2 (для АО-энерго)"/>
      <sheetName val="перекрестка"/>
      <sheetName val="17.1"/>
      <sheetName val="Баланс мощности"/>
      <sheetName val="ЭСО"/>
      <sheetName val="Справочник"/>
      <sheetName val="Рег генер"/>
      <sheetName val="сети"/>
      <sheetName val="прогноз_1"/>
      <sheetName val="Первоначально"/>
      <sheetName val="Баланс энергии"/>
      <sheetName val="УПХ"/>
      <sheetName val="Транспортн"/>
      <sheetName val="П.1.16. оплата труда ОПР"/>
      <sheetName val="УНПХ"/>
      <sheetName val="Bendra"/>
      <sheetName val="10"/>
      <sheetName val="12"/>
      <sheetName val="18.1"/>
      <sheetName val="19.1.1"/>
      <sheetName val="19.1.2"/>
      <sheetName val="19.2"/>
      <sheetName val="2.1"/>
      <sheetName val="21.1"/>
      <sheetName val="21.2.1"/>
      <sheetName val="21.2.2"/>
      <sheetName val="21.4"/>
      <sheetName val="28.3"/>
      <sheetName val="7"/>
      <sheetName val="1.1"/>
      <sheetName val="1.2"/>
      <sheetName val="14"/>
      <sheetName val="18.2"/>
      <sheetName val="18"/>
      <sheetName val="2.2"/>
      <sheetName val="20.1"/>
      <sheetName val="21.3"/>
      <sheetName val="24.1"/>
      <sheetName val="25.1"/>
      <sheetName val="28.1"/>
      <sheetName val="28.2"/>
      <sheetName val="8"/>
      <sheetName val="P2.1"/>
      <sheetName val="P2.2"/>
      <sheetName val="2007 (Min)"/>
      <sheetName val="2007 (Max)"/>
      <sheetName val="2006"/>
    </sheetNames>
    <sheetDataSet>
      <sheetData sheetId="0"/>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sheetData sheetId="283"/>
      <sheetData sheetId="284"/>
      <sheetData sheetId="285"/>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refreshError="1"/>
      <sheetData sheetId="300" refreshError="1"/>
      <sheetData sheetId="301" refreshError="1"/>
      <sheetData sheetId="302" refreshError="1"/>
      <sheetData sheetId="303"/>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refreshError="1"/>
      <sheetData sheetId="354" refreshError="1"/>
      <sheetData sheetId="355"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стройка меню"/>
      <sheetName val="Исполнение"/>
      <sheetName val="Constants"/>
      <sheetName val="ToolsButton"/>
      <sheetName val="Список"/>
      <sheetName val="ФиктивныйДокумент"/>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Журнал ошибок"/>
      <sheetName val="27"/>
      <sheetName val="28"/>
      <sheetName val="sQueriesOut"/>
      <sheetName val="Итоги"/>
      <sheetName val="FooterList"/>
      <sheetName val="ОС"/>
      <sheetName val="НМА"/>
      <sheetName val="ТМЦ"/>
      <sheetName val="Товары отгруженные"/>
      <sheetName val="Расходы будущих периодов"/>
      <sheetName val="Ценные бумаги"/>
      <sheetName val="ДЗ"/>
      <sheetName val="КЗ"/>
      <sheetName val="Финансовые вложения"/>
      <sheetName val="Незавершенное строительство"/>
      <sheetName val="Займы и кредиты"/>
      <sheetName val="Незавершенное производство"/>
      <sheetName val="Доходы будущих периодов"/>
      <sheetName val="Резервы"/>
      <sheetName val="Прочие оборотные активы"/>
      <sheetName val="Прочие краткосроч. обязат."/>
      <sheetName val="Счета в банках"/>
      <sheetName val="ТМЦ на отв. хранении"/>
      <sheetName val="Материалы в переработке"/>
      <sheetName val="Товары на комиссии"/>
      <sheetName val="Оборудование для монтажа"/>
      <sheetName val="Спис. задолж. неплат. деб."/>
      <sheetName val="Обеспечения"/>
      <sheetName val="Земельные участки"/>
      <sheetName val="Иные обязательства"/>
      <sheetName val="Перечень договоров"/>
      <sheetName val="ОНА(ОНО)"/>
      <sheetName val="Enums"/>
      <sheetName val="БФ-2-13-П"/>
      <sheetName val="Лист"/>
      <sheetName val="навигация"/>
      <sheetName val="Т12"/>
      <sheetName val="Т3"/>
      <sheetName val="Реестр платежей"/>
      <sheetName val="Справочники"/>
      <sheetName val="присоединение и пропуск трафика"/>
      <sheetName val="Прочие доходы"/>
      <sheetName val="Лист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row r="1">
          <cell r="A1" t="str">
            <v>БМСК</v>
          </cell>
          <cell r="X1">
            <v>216</v>
          </cell>
          <cell r="AC1" t="str">
            <v>АЭС</v>
          </cell>
        </row>
        <row r="2">
          <cell r="A2" t="str">
            <v>БСК</v>
          </cell>
          <cell r="AC2" t="str">
            <v>БТС</v>
          </cell>
        </row>
        <row r="3">
          <cell r="A3" t="str">
            <v>ТЭК</v>
          </cell>
          <cell r="AC3" t="str">
            <v>БТЭЦ</v>
          </cell>
        </row>
        <row r="4">
          <cell r="A4" t="str">
            <v>УК</v>
          </cell>
          <cell r="AC4" t="str">
            <v>БЭР</v>
          </cell>
        </row>
        <row r="5">
          <cell r="A5" t="str">
            <v>ЭСК</v>
          </cell>
          <cell r="AC5" t="str">
            <v>БЭС</v>
          </cell>
        </row>
        <row r="6">
          <cell r="AC6" t="str">
            <v>ВТС</v>
          </cell>
        </row>
        <row r="7">
          <cell r="AC7" t="str">
            <v>ВЭС</v>
          </cell>
        </row>
        <row r="8">
          <cell r="AC8" t="str">
            <v>ГТС</v>
          </cell>
        </row>
        <row r="9">
          <cell r="AC9" t="str">
            <v>ГТЭЦ</v>
          </cell>
        </row>
        <row r="10">
          <cell r="AC10" t="str">
            <v>ГЭС</v>
          </cell>
        </row>
        <row r="11">
          <cell r="AC11" t="str">
            <v>МЭС</v>
          </cell>
        </row>
        <row r="12">
          <cell r="AC12" t="str">
            <v>СЭС</v>
          </cell>
        </row>
        <row r="13">
          <cell r="AC13" t="str">
            <v>Упр</v>
          </cell>
        </row>
        <row r="14">
          <cell r="AC14" t="str">
            <v>УЭС</v>
          </cell>
        </row>
        <row r="15">
          <cell r="AC15" t="str">
            <v>ЭИС</v>
          </cell>
        </row>
        <row r="16">
          <cell r="AC16" t="str">
            <v>Эн_сб</v>
          </cell>
        </row>
        <row r="17">
          <cell r="AC17" t="str">
            <v>ЮЭС</v>
          </cell>
        </row>
      </sheetData>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Прог.баланс"/>
      <sheetName val="Справочники"/>
      <sheetName val="Заголовок"/>
      <sheetName val="ИТОГИ  по Н,Р,Э,Q"/>
    </sheetNames>
    <sheetDataSet>
      <sheetData sheetId="0"/>
      <sheetData sheetId="1" refreshError="1"/>
      <sheetData sheetId="2" refreshError="1"/>
      <sheetData sheetId="3"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ЯНВ"/>
      <sheetName val="ФЕВ"/>
      <sheetName val="МАР"/>
      <sheetName val="АПР"/>
      <sheetName val="МАЙ"/>
      <sheetName val="ИЮН"/>
      <sheetName val="ИЮЛ"/>
      <sheetName val="АВГ"/>
      <sheetName val="СЕН"/>
      <sheetName val="ОКТ"/>
      <sheetName val="НОЯ"/>
      <sheetName val="ДЕК"/>
      <sheetName val="Регионы"/>
      <sheetName val="Лист13"/>
      <sheetName val="навигация"/>
      <sheetName val="Баланс мощности 2007"/>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A2" t="str">
            <v>Агинский Бурятский автономный округ</v>
          </cell>
        </row>
      </sheetData>
      <sheetData sheetId="14" refreshError="1"/>
      <sheetData sheetId="15" refreshError="1"/>
      <sheetData sheetId="1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B!"/>
      <sheetName val="Списки"/>
      <sheetName val="Титул"/>
      <sheetName val="Содержание"/>
      <sheetName val="ЛС"/>
      <sheetName val="Общ"/>
      <sheetName val="PI1"/>
      <sheetName val="PI2"/>
      <sheetName val="PI3"/>
      <sheetName val="RU1"/>
      <sheetName val="RU3"/>
      <sheetName val="RU1.1"/>
      <sheetName val="УФ1"/>
      <sheetName val="УФ1.1"/>
      <sheetName val="УФ2"/>
      <sheetName val="М1"/>
      <sheetName val="В1"/>
      <sheetName val="В2"/>
      <sheetName val="В3"/>
      <sheetName val="В4"/>
      <sheetName val="В5"/>
      <sheetName val="В7"/>
      <sheetName val="В8"/>
      <sheetName val="В9"/>
      <sheetName val="В10"/>
      <sheetName val="В11"/>
      <sheetName val="В12"/>
      <sheetName val="В13"/>
      <sheetName val="В14"/>
      <sheetName val="Сбыт_ЭиФ_2014 посл"/>
    </sheetNames>
    <sheetDataSet>
      <sheetData sheetId="0"/>
      <sheetData sheetId="1">
        <row r="67">
          <cell r="B67" t="str">
            <v>январь</v>
          </cell>
        </row>
        <row r="68">
          <cell r="B68" t="str">
            <v>февраль</v>
          </cell>
        </row>
        <row r="69">
          <cell r="B69" t="str">
            <v>март</v>
          </cell>
        </row>
        <row r="70">
          <cell r="B70" t="str">
            <v>апрель</v>
          </cell>
        </row>
        <row r="71">
          <cell r="B71" t="str">
            <v>май</v>
          </cell>
        </row>
        <row r="72">
          <cell r="B72" t="str">
            <v>июнь</v>
          </cell>
        </row>
        <row r="73">
          <cell r="B73" t="str">
            <v>июль</v>
          </cell>
        </row>
        <row r="74">
          <cell r="B74" t="str">
            <v>август</v>
          </cell>
        </row>
        <row r="75">
          <cell r="B75" t="str">
            <v>сентябрь</v>
          </cell>
        </row>
        <row r="76">
          <cell r="B76" t="str">
            <v>октябрь</v>
          </cell>
        </row>
        <row r="77">
          <cell r="B77" t="str">
            <v>ноябрь</v>
          </cell>
        </row>
        <row r="78">
          <cell r="B78" t="str">
            <v>декабрь</v>
          </cell>
        </row>
      </sheetData>
      <sheetData sheetId="2">
        <row r="21">
          <cell r="H21" t="str">
            <v>ОАО "Читаэнергосбыт"</v>
          </cell>
        </row>
      </sheetData>
      <sheetData sheetId="3"/>
      <sheetData sheetId="4"/>
      <sheetData sheetId="5"/>
      <sheetData sheetId="6"/>
      <sheetData sheetId="7"/>
      <sheetData sheetId="8"/>
      <sheetData sheetId="9"/>
      <sheetData sheetId="10"/>
      <sheetData sheetId="11"/>
      <sheetData sheetId="12">
        <row r="51">
          <cell r="E51">
            <v>736.28906645675602</v>
          </cell>
        </row>
      </sheetData>
      <sheetData sheetId="13"/>
      <sheetData sheetId="14"/>
      <sheetData sheetId="15">
        <row r="40">
          <cell r="E40">
            <v>207.3566101694912</v>
          </cell>
        </row>
      </sheetData>
      <sheetData sheetId="16"/>
      <sheetData sheetId="17"/>
      <sheetData sheetId="18">
        <row r="28">
          <cell r="E28">
            <v>33482.781454006159</v>
          </cell>
        </row>
      </sheetData>
      <sheetData sheetId="19">
        <row r="17">
          <cell r="E17">
            <v>0</v>
          </cell>
        </row>
      </sheetData>
      <sheetData sheetId="20"/>
      <sheetData sheetId="21"/>
      <sheetData sheetId="22">
        <row r="18">
          <cell r="E18">
            <v>2941.1416900000004</v>
          </cell>
        </row>
      </sheetData>
      <sheetData sheetId="23"/>
      <sheetData sheetId="24"/>
      <sheetData sheetId="25">
        <row r="16">
          <cell r="E16">
            <v>0</v>
          </cell>
        </row>
      </sheetData>
      <sheetData sheetId="26"/>
      <sheetData sheetId="27"/>
      <sheetData sheetId="28"/>
      <sheetData sheetId="29"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3"/>
      <sheetName val="Регионы"/>
      <sheetName val="Лист1"/>
      <sheetName val="Т12"/>
      <sheetName val="2007"/>
      <sheetName val="НП-2-12-П"/>
      <sheetName val="Контрагенты"/>
      <sheetName val="ИТ-бюджет"/>
      <sheetName val="план 2000"/>
      <sheetName val="Данные"/>
      <sheetName val="Работы "/>
      <sheetName val="табл 1"/>
      <sheetName val="жилой фонд"/>
      <sheetName val="исх данные"/>
      <sheetName val="Службы"/>
      <sheetName val="Справочник"/>
      <sheetName val="Некоммерческий отпуск"/>
      <sheetName val="навигация"/>
      <sheetName val="Лист"/>
      <sheetName val="Т3"/>
      <sheetName val="ВСЕ_58"/>
      <sheetName val="For Bezik Стратег-1130-июль"/>
      <sheetName val="расчет тарифов"/>
      <sheetName val="списание СВП 2010г"/>
      <sheetName val="01"/>
      <sheetName val="гл.инженера ПМЭС"/>
      <sheetName val="Акт деб-кред задолж2009"/>
      <sheetName val="ШР700"/>
      <sheetName val="Настройки"/>
      <sheetName val="Титульный лист С-П"/>
      <sheetName val="10"/>
      <sheetName val="5"/>
      <sheetName val="2002(v1)"/>
      <sheetName val="ИСТОЧНИК"/>
      <sheetName val="2002(v2)"/>
      <sheetName val="Расчеты с потребителями"/>
      <sheetName val="Справочники"/>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еверо - Запад"/>
      <sheetName val="Центр"/>
      <sheetName val="Волга"/>
      <sheetName val="Юг"/>
      <sheetName val="Урал"/>
      <sheetName val="Сибирь"/>
      <sheetName val=" Восток"/>
      <sheetName val="Изолир. и децентр."/>
      <sheetName val="Россия "/>
      <sheetName val="ИТОГИ  по Н,Р,Э,Q"/>
      <sheetName val="Диаграмма5"/>
      <sheetName val="Тепло"/>
      <sheetName val="Лист1"/>
      <sheetName val="Регионы"/>
      <sheetName val="ИТ-бюджет"/>
      <sheetName val="табл 1"/>
      <sheetName val="жилой фонд"/>
      <sheetName val="2002(v2)"/>
      <sheetName val="2002(v1)"/>
      <sheetName val="Лист13"/>
      <sheetName val="Работы "/>
      <sheetName val="план 2000"/>
      <sheetName val="Лист3"/>
      <sheetName val="навигация"/>
      <sheetName val="Т12"/>
      <sheetName val="ТО"/>
      <sheetName val="01"/>
      <sheetName val="гл.инженера ПМЭС"/>
      <sheetName val="списание СВП 2010г"/>
      <sheetName val="For Bezik Стратег-1130-июль"/>
      <sheetName val="трансформация"/>
      <sheetName val="ШР700"/>
      <sheetName val="на 1 тут"/>
      <sheetName val="Справочник подразделений"/>
      <sheetName val="Справочно"/>
      <sheetName val="Гр5(о)"/>
      <sheetName val="ис.смета"/>
      <sheetName val="Настройки"/>
      <sheetName val="Службы"/>
      <sheetName val="2007"/>
      <sheetName val="ид для табл.2"/>
      <sheetName val="Северо_-_Запад"/>
      <sheetName val="_Восток"/>
      <sheetName val="Изолир__и_децентр_"/>
      <sheetName val="Россия_"/>
      <sheetName val="ИТОГИ__по_Н,Р,Э,Q"/>
      <sheetName val="табл_1"/>
      <sheetName val="жилой_фонд"/>
      <sheetName val="Работы_"/>
      <sheetName val="план_2000"/>
      <sheetName val="гл_инженера_ПМЭС"/>
      <sheetName val="списание_СВП_2010г"/>
      <sheetName val="For_Bezik_Стратег-1130-июль"/>
      <sheetName val="ис_смета"/>
      <sheetName val="f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row r="3">
          <cell r="B3">
            <v>1990</v>
          </cell>
          <cell r="C3">
            <v>1995</v>
          </cell>
          <cell r="D3">
            <v>1996</v>
          </cell>
          <cell r="E3">
            <v>1997</v>
          </cell>
          <cell r="F3">
            <v>1998</v>
          </cell>
          <cell r="G3">
            <v>1999</v>
          </cell>
          <cell r="H3">
            <v>2000</v>
          </cell>
          <cell r="I3">
            <v>2001</v>
          </cell>
          <cell r="J3">
            <v>2002</v>
          </cell>
          <cell r="K3">
            <v>2003</v>
          </cell>
          <cell r="L3">
            <v>2004</v>
          </cell>
          <cell r="M3">
            <v>2005</v>
          </cell>
          <cell r="N3">
            <v>2010</v>
          </cell>
          <cell r="O3">
            <v>2015</v>
          </cell>
          <cell r="P3">
            <v>2020</v>
          </cell>
          <cell r="S3">
            <v>1990</v>
          </cell>
          <cell r="T3">
            <v>1995</v>
          </cell>
          <cell r="U3">
            <v>1996</v>
          </cell>
          <cell r="V3">
            <v>1997</v>
          </cell>
          <cell r="W3">
            <v>1998</v>
          </cell>
          <cell r="X3">
            <v>1999</v>
          </cell>
          <cell r="Y3">
            <v>2000</v>
          </cell>
          <cell r="Z3">
            <v>2001</v>
          </cell>
          <cell r="AA3">
            <v>2002</v>
          </cell>
          <cell r="AB3">
            <v>2003</v>
          </cell>
          <cell r="AC3">
            <v>2004</v>
          </cell>
          <cell r="AD3">
            <v>2005</v>
          </cell>
          <cell r="AE3">
            <v>2010</v>
          </cell>
          <cell r="AF3">
            <v>2015</v>
          </cell>
          <cell r="AG3">
            <v>2020</v>
          </cell>
          <cell r="AJ3">
            <v>1990</v>
          </cell>
          <cell r="AK3">
            <v>1995</v>
          </cell>
          <cell r="AL3">
            <v>1996</v>
          </cell>
          <cell r="AM3">
            <v>1997</v>
          </cell>
          <cell r="AN3">
            <v>1998</v>
          </cell>
          <cell r="AO3">
            <v>1999</v>
          </cell>
          <cell r="AP3">
            <v>2000</v>
          </cell>
          <cell r="AQ3">
            <v>2001</v>
          </cell>
          <cell r="AR3">
            <v>2002</v>
          </cell>
          <cell r="AS3">
            <v>2003</v>
          </cell>
          <cell r="AT3">
            <v>2004</v>
          </cell>
          <cell r="AU3">
            <v>2005</v>
          </cell>
          <cell r="AV3">
            <v>2010</v>
          </cell>
          <cell r="AW3">
            <v>2015</v>
          </cell>
          <cell r="AX3">
            <v>2020</v>
          </cell>
          <cell r="BA3">
            <v>1990</v>
          </cell>
          <cell r="BB3">
            <v>1995</v>
          </cell>
          <cell r="BC3">
            <v>1996</v>
          </cell>
          <cell r="BD3">
            <v>1997</v>
          </cell>
          <cell r="BE3">
            <v>1998</v>
          </cell>
          <cell r="BF3">
            <v>1999</v>
          </cell>
          <cell r="BG3">
            <v>2000</v>
          </cell>
          <cell r="BH3">
            <v>2001</v>
          </cell>
          <cell r="BI3">
            <v>2002</v>
          </cell>
          <cell r="BJ3">
            <v>2003</v>
          </cell>
          <cell r="BK3">
            <v>2004</v>
          </cell>
          <cell r="BL3">
            <v>2005</v>
          </cell>
          <cell r="BM3">
            <v>2010</v>
          </cell>
          <cell r="BN3">
            <v>2015</v>
          </cell>
          <cell r="BP3" t="str">
            <v>Q10/Q00</v>
          </cell>
          <cell r="BQ3" t="str">
            <v>Э10/Э00</v>
          </cell>
        </row>
        <row r="4">
          <cell r="E4" t="str">
            <v>о  т  ч  е  т</v>
          </cell>
          <cell r="H4" t="str">
            <v>ожид.</v>
          </cell>
          <cell r="K4" t="str">
            <v xml:space="preserve">          п  р  о  г  н  о  з</v>
          </cell>
          <cell r="V4" t="str">
            <v>о  т  ч  е  т</v>
          </cell>
          <cell r="Y4" t="str">
            <v>ожид.</v>
          </cell>
          <cell r="AB4" t="str">
            <v>п  р  о  г  н  о  з</v>
          </cell>
          <cell r="AL4" t="str">
            <v>о  т  ч  е  т</v>
          </cell>
          <cell r="AP4" t="str">
            <v>ожид.</v>
          </cell>
          <cell r="AS4" t="str">
            <v>п  р  о  г  н  о  з</v>
          </cell>
          <cell r="BC4" t="str">
            <v>о  т  ч  е  т</v>
          </cell>
          <cell r="BG4" t="str">
            <v>ожид.</v>
          </cell>
          <cell r="BJ4" t="str">
            <v xml:space="preserve">п  р  о  г  н  о  з  </v>
          </cell>
        </row>
      </sheetData>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sheetData sheetId="45">
        <row r="3">
          <cell r="B3">
            <v>1990</v>
          </cell>
        </row>
      </sheetData>
      <sheetData sheetId="46"/>
      <sheetData sheetId="47"/>
      <sheetData sheetId="48"/>
      <sheetData sheetId="49"/>
      <sheetData sheetId="50"/>
      <sheetData sheetId="51"/>
      <sheetData sheetId="52"/>
      <sheetData sheetId="53"/>
      <sheetData sheetId="5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СМ"/>
      <sheetName val="Нормы пробега"/>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ow r="47">
          <cell r="R47">
            <v>6325.7348654538137</v>
          </cell>
        </row>
      </sheetData>
      <sheetData sheetId="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асчет дельта РД"/>
      <sheetName val="Расчета величины дельта РД за 2"/>
    </sheetNames>
    <definedNames>
      <definedName name="_ew1" refersTo="#ССЫЛКА!"/>
      <definedName name="_fg33" refersTo="#ССЫЛКА!"/>
      <definedName name="aa" refersTo="#ССЫЛКА!"/>
      <definedName name="aaaaa" refersTo="#ССЫЛКА!"/>
      <definedName name="asd" refersTo="#ССЫЛКА!"/>
      <definedName name="CompO" refersTo="#ССЫЛКА!"/>
      <definedName name="CompO1" refersTo="#ССЫЛКА!"/>
      <definedName name="CompOt" refersTo="#ССЫЛКА!"/>
      <definedName name="CompOt1" refersTo="#ССЫЛКА!"/>
      <definedName name="CompOtq" refersTo="#ССЫЛКА!"/>
      <definedName name="CompRas" refersTo="#ССЫЛКА!"/>
      <definedName name="CompRAss" refersTo="#ССЫЛКА!"/>
      <definedName name="ComRas1" refersTo="#ССЫЛКА!"/>
      <definedName name="dd" refersTo="#ССЫЛКА!"/>
      <definedName name="ddd" refersTo="#ССЫЛКА!"/>
      <definedName name="dddd" refersTo="#ССЫЛКА!"/>
      <definedName name="dddddd" refersTo="#ССЫЛКА!"/>
      <definedName name="ddddddddd" refersTo="#ССЫЛКА!"/>
      <definedName name="dfds" refersTo="#ССЫЛКА!"/>
      <definedName name="dffghghjhj" refersTo="#ССЫЛКА!"/>
      <definedName name="ew" refersTo="#ССЫЛКА!"/>
      <definedName name="eww" refersTo="#ССЫЛКА!"/>
      <definedName name="fdc" refersTo="#ССЫЛКА!"/>
      <definedName name="ffgy" refersTo="#ССЫЛКА!"/>
      <definedName name="fg" refersTo="#ССЫЛКА!"/>
      <definedName name="gjgfjg" refersTo="#ССЫЛКА!"/>
      <definedName name="hhjkl" refersTo="#ССЫЛКА!"/>
      <definedName name="iiioopp" refersTo="#ССЫЛКА!"/>
      <definedName name="jhggf" refersTo="#ССЫЛКА!"/>
      <definedName name="jiooi" refersTo="#ССЫЛКА!"/>
      <definedName name="jjjjj" refersTo="#ССЫЛКА!"/>
      <definedName name="k" refersTo="#ССЫЛКА!"/>
      <definedName name="klhlkhlkhlhlkhlkhlkhl" refersTo="#ССЫЛКА!"/>
      <definedName name="kolmakov" refersTo="#ССЫЛКА!"/>
      <definedName name="lkbljbkljvikvcjkhcujgxuj" refersTo="#ССЫЛКА!"/>
      <definedName name="mmmmmmmm" refersTo="#ССЫЛКА!"/>
      <definedName name="rghh" refersTo="#ССЫЛКА!"/>
      <definedName name="ssss" refersTo="#ССЫЛКА!"/>
      <definedName name="ssssssss" refersTo="#ССЫЛКА!"/>
      <definedName name="ssssssssssssss" refersTo="#ССЫЛКА!"/>
      <definedName name="ttui" refersTo="#ССЫЛКА!"/>
      <definedName name="ttuu" refersTo="#ССЫЛКА!"/>
      <definedName name="ttyu" refersTo="#ССЫЛКА!"/>
      <definedName name="ttyui" refersTo="#ССЫЛКА!"/>
      <definedName name="ttyuu" refersTo="#ССЫЛКА!"/>
      <definedName name="ttyuui" refersTo="#ССЫЛКА!"/>
      <definedName name="ttyuuu" refersTo="#ССЫЛКА!"/>
      <definedName name="tyuu" refersTo="#ССЫЛКА!"/>
      <definedName name="tyyuu" refersTo="#ССЫЛКА!"/>
      <definedName name="tyyuuu" refersTo="#ССЫЛКА!"/>
      <definedName name="ujkkl" refersTo="#ССЫЛКА!"/>
      <definedName name="uuuuuu" refersTo="#ССЫЛКА!"/>
      <definedName name="w" refersTo="#ССЫЛКА!"/>
      <definedName name="wwww" refersTo="#ССЫЛКА!"/>
      <definedName name="ytr" refersTo="#ССЫЛКА!"/>
      <definedName name="yuuii" refersTo="#ССЫЛКА!"/>
      <definedName name="yuujj" refersTo="#ССЫЛКА!"/>
      <definedName name="yyhuj" refersTo="#ССЫЛКА!"/>
      <definedName name="yyiik" refersTo="#ССЫЛКА!"/>
      <definedName name="yyuiii" refersTo="#ССЫЛКА!"/>
      <definedName name="yyuu" refersTo="#ССЫЛКА!"/>
      <definedName name="а" refersTo="#ССЫЛКА!"/>
      <definedName name="аа" refersTo="#ССЫЛКА!"/>
      <definedName name="ааааа" refersTo="#ССЫЛКА!"/>
      <definedName name="АААААААА" refersTo="#ССЫЛКА!"/>
      <definedName name="аанр" refersTo="#ССЫЛКА!"/>
      <definedName name="аб" refersTo="#ССЫЛКА!"/>
      <definedName name="аепгоык" refersTo="#ССЫЛКА!"/>
      <definedName name="ап" refersTo="#ССЫЛКА!"/>
      <definedName name="Аппарат" refersTo="#ССЫЛКА!"/>
      <definedName name="апр" refersTo="#ССЫЛКА!"/>
      <definedName name="апрен" refersTo="#ССЫЛКА!"/>
      <definedName name="апрпро" refersTo="#ССЫЛКА!"/>
      <definedName name="ароено" refersTo="#ССЫЛКА!"/>
      <definedName name="арпнл" refersTo="#ССЫЛКА!"/>
      <definedName name="бюжлж" refersTo="#ССЫЛКА!"/>
      <definedName name="в23ё" refersTo="#ССЫЛКА!"/>
      <definedName name="вв" refersTo="#ССЫЛКА!"/>
      <definedName name="ввер" refersTo="#ССЫЛКА!"/>
      <definedName name="вкевк" refersTo="#ССЫЛКА!"/>
      <definedName name="впча" refersTo="#ССЫЛКА!"/>
      <definedName name="вчс" refersTo="#ССЫЛКА!"/>
      <definedName name="да" refersTo="#ССЫЛКА!"/>
      <definedName name="енлепнл" refersTo="#ССЫЛКА!"/>
      <definedName name="енлнл" refersTo="#ССЫЛКА!"/>
      <definedName name="еннгл" refersTo="#ССЫЛКА!"/>
      <definedName name="енолел" refersTo="#ССЫЛКА!"/>
      <definedName name="енонгл" refersTo="#ССЫЛКА!"/>
      <definedName name="еншлеш" refersTo="#ССЫЛКА!"/>
      <definedName name="еншонг" refersTo="#ССЫЛКА!"/>
      <definedName name="еншоне" refersTo="#ССЫЛКА!"/>
      <definedName name="еп" refersTo="#ССЫЛКА!"/>
      <definedName name="и" refersTo="#ССЫЛКА!"/>
      <definedName name="ИНДЕКСАЦИЯ" refersTo="#ССЫЛКА!"/>
      <definedName name="й" refersTo="#ССЫЛКА!"/>
      <definedName name="йй" refersTo="#ССЫЛКА!"/>
      <definedName name="ке" refersTo="#ССЫЛКА!"/>
      <definedName name="кеено" refersTo="#ССЫЛКА!"/>
      <definedName name="кеное" refersTo="#ССЫЛКА!"/>
      <definedName name="кеоено" refersTo="#ССЫЛКА!"/>
      <definedName name="кеоеуно" refersTo="#ССЫЛКА!"/>
      <definedName name="кероено" refersTo="#ССЫЛКА!"/>
      <definedName name="кнег" refersTo="#ССЫЛКА!"/>
      <definedName name="л" refersTo="#ССЫЛКА!"/>
      <definedName name="лдршд" refersTo="#ССЫЛКА!"/>
      <definedName name="лист" refersTo="#ССЫЛКА!"/>
      <definedName name="люодж" refersTo="#ССЫЛКА!"/>
      <definedName name="мроьиролб" refersTo="#ССЫЛКА!"/>
      <definedName name="мрьиоб" refersTo="#ССЫЛКА!"/>
      <definedName name="мым" refersTo="#ССЫЛКА!"/>
      <definedName name="ндршд" refersTo="#ССЫЛКА!"/>
      <definedName name="нет" refersTo="#ССЫЛКА!"/>
      <definedName name="нлпенл" refersTo="#ССЫЛКА!"/>
      <definedName name="нол" refersTo="#ССЫЛКА!"/>
      <definedName name="нрлргш" refersTo="#ССЫЛКА!"/>
      <definedName name="о" refersTo="#ССЫЛКА!"/>
      <definedName name="оилрмосо" refersTo="#ССЫЛКА!"/>
      <definedName name="ол" refersTo="#ССЫЛКА!"/>
      <definedName name="олб" refersTo="#ССЫЛКА!"/>
      <definedName name="олдолж" refersTo="#ССЫЛКА!"/>
      <definedName name="оллл" refersTo="#ССЫЛКА!"/>
      <definedName name="олол" refersTo="#ССЫЛКА!"/>
      <definedName name="оолл" refersTo="#ССЫЛКА!"/>
      <definedName name="ооо" refersTo="#ССЫЛКА!"/>
      <definedName name="п" refersTo="#ССЫЛКА!"/>
      <definedName name="пглдошд" refersTo="#ССЫЛКА!"/>
      <definedName name="пз" refersTo="#ССЫЛКА!"/>
      <definedName name="плрдж" refersTo="#ССЫЛКА!"/>
      <definedName name="пнлпг" refersTo="#ССЫЛКА!"/>
      <definedName name="пнлргл" refersTo="#ССЫЛКА!"/>
      <definedName name="пнлрглршд" refersTo="#ССЫЛКА!"/>
      <definedName name="пнрлпргргл" refersTo="#ССЫЛКА!"/>
      <definedName name="пншлнргд" refersTo="#ССЫЛКА!"/>
      <definedName name="ппппрр" refersTo="#ССЫЛКА!"/>
      <definedName name="прглршд" refersTo="#ССЫЛКА!"/>
      <definedName name="прглршлд" refersTo="#ССЫЛКА!"/>
      <definedName name="пргрошдж" refersTo="#ССЫЛКА!"/>
      <definedName name="прием" refersTo="#ССЫЛКА!"/>
      <definedName name="прлншлд" refersTo="#ССЫЛКА!"/>
      <definedName name="прлрглрол" refersTo="#ССЫЛКА!"/>
      <definedName name="р" refersTo="#ССЫЛКА!"/>
      <definedName name="ра" refersTo="#ССЫЛКА!"/>
      <definedName name="расчет" refersTo="#ССЫЛКА!"/>
      <definedName name="рглдошж" refersTo="#ССЫЛКА!"/>
      <definedName name="рглнгщд" refersTo="#ССЫЛКА!"/>
      <definedName name="ркуекено" refersTo="#ССЫЛКА!"/>
      <definedName name="рл" refersTo="#ССЫЛКА!"/>
      <definedName name="рол" refersTo="#ССЫЛКА!"/>
      <definedName name="ророщ" refersTo="#ССЫЛКА!"/>
      <definedName name="рпол" refersTo="#ССЫЛКА!"/>
      <definedName name="рр" refersTo="#ССЫЛКА!"/>
      <definedName name="ррр" refersTo="#ССЫЛКА!"/>
      <definedName name="с" refersTo="#ССЫЛКА!"/>
      <definedName name="с1" refersTo="#ССЫЛКА!"/>
      <definedName name="сс" refersTo="#ССЫЛКА!"/>
      <definedName name="сссс" refersTo="#ССЫЛКА!"/>
      <definedName name="ссф" refersTo="#ССЫЛКА!"/>
      <definedName name="ссы" refersTo="#ССЫЛКА!"/>
      <definedName name="т" refersTo="#ССЫЛКА!"/>
      <definedName name="тобтлю" refersTo="#ССЫЛКА!"/>
      <definedName name="тоо" refersTo="#ССЫЛКА!"/>
      <definedName name="тоюбтлб" refersTo="#ССЫЛКА!"/>
      <definedName name="ттт" refersTo="#ССЫЛКА!"/>
      <definedName name="ттттт" refersTo="#ССЫЛКА!"/>
      <definedName name="у" refersTo="#ССЫЛКА!"/>
      <definedName name="ук" refersTo="#ССЫЛКА!"/>
      <definedName name="укун" refersTo="#ССЫЛКА!"/>
      <definedName name="уу" refersTo="#ССЫЛКА!"/>
      <definedName name="ууу" refersTo="#ССЫЛКА!"/>
      <definedName name="уууу" refersTo="#ССЫЛКА!"/>
      <definedName name="ууууу" refersTo="#ССЫЛКА!"/>
      <definedName name="фыв" refersTo="#ССЫЛКА!"/>
      <definedName name="фывфывфыв" refersTo="#ССЫЛКА!"/>
      <definedName name="ц" refersTo="#ССЫЛКА!"/>
      <definedName name="цу" refersTo="#ССЫЛКА!"/>
      <definedName name="шщэшх" refersTo="#ССЫЛКА!"/>
      <definedName name="щ" refersTo="#ССЫЛКА!"/>
      <definedName name="ы" refersTo="#ССЫЛКА!"/>
      <definedName name="ыв" refersTo="#ССЫЛКА!"/>
      <definedName name="ыы" refersTo="#ССЫЛКА!"/>
      <definedName name="ыыыы" refersTo="#ССЫЛКА!"/>
      <definedName name="ььььь" refersTo="#ССЫЛКА!"/>
    </defined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ибыль 3кв"/>
      <sheetName val="Бюджет доходов 3кв"/>
      <sheetName val="БПр (3 кв)"/>
      <sheetName val="Прибыль (6мес)"/>
      <sheetName val="Исп БПр (6мес)"/>
      <sheetName val="прибыль, сс 6 мес"/>
      <sheetName val="6 мес по сферам"/>
      <sheetName val="1.1."/>
      <sheetName val="1.2."/>
      <sheetName val="2.1."/>
      <sheetName val="2.2."/>
      <sheetName val="2.3."/>
      <sheetName val="2.4."/>
      <sheetName val="3.1."/>
      <sheetName val="3.2."/>
      <sheetName val="3.3."/>
      <sheetName val="4.1."/>
      <sheetName val="4.1.1."/>
      <sheetName val="4.2."/>
      <sheetName val="4.2.1."/>
      <sheetName val="4.3."/>
      <sheetName val="4.4."/>
      <sheetName val="4.5."/>
      <sheetName val="4.6."/>
      <sheetName val="4.7."/>
      <sheetName val="4.8."/>
      <sheetName val="4.9."/>
      <sheetName val="4.9. 1."/>
      <sheetName val="4.9. 2."/>
      <sheetName val="5.1. Э"/>
      <sheetName val="5.1. (1)"/>
      <sheetName val="5.1. (2)"/>
      <sheetName val="5.1. (3)"/>
      <sheetName val="5.1. (4)"/>
      <sheetName val="5.2. Т"/>
      <sheetName val="5.2. (т1)"/>
      <sheetName val="5.2. (т2)"/>
      <sheetName val="5.2. (т3)"/>
      <sheetName val="5.2. (т4)"/>
      <sheetName val="5.3. итог"/>
      <sheetName val="6.1."/>
      <sheetName val="УЗ-27"/>
      <sheetName val="1кв"/>
      <sheetName val="2кв"/>
      <sheetName val="3кв"/>
      <sheetName val="4кв"/>
      <sheetName val="Лист1"/>
      <sheetName val="Лист2"/>
      <sheetName val="Лист3"/>
      <sheetName val="Графики_Гкал,тыс.руб."/>
      <sheetName val="5.1."/>
      <sheetName val="5.1_январь"/>
      <sheetName val="5.1_февраль"/>
      <sheetName val="5.1_март"/>
      <sheetName val="2.1.1кв"/>
      <sheetName val="2.1.2кв"/>
      <sheetName val="2.1.3кв"/>
      <sheetName val="2.1.4кв"/>
      <sheetName val="2.2.1кв"/>
      <sheetName val="2.2.2кв"/>
      <sheetName val="2.2.3кв"/>
      <sheetName val="2.2.4кв"/>
      <sheetName val="2.3.1кв"/>
      <sheetName val="2.3.2кв"/>
      <sheetName val="2.3.3кв"/>
      <sheetName val="2.3.4кв"/>
      <sheetName val="2.4.1кв"/>
      <sheetName val="2.4.2кв"/>
      <sheetName val="2.4.3кв"/>
      <sheetName val="2.4.4кв"/>
      <sheetName val="4.1. 1."/>
      <sheetName val="4.2. 1."/>
      <sheetName val="4.9.эл"/>
      <sheetName val="4.9.тепл"/>
      <sheetName val="5.1.1"/>
      <sheetName val="5.1.2"/>
      <sheetName val="5.1.3"/>
      <sheetName val="5.1.4"/>
      <sheetName val="5.2"/>
      <sheetName val="5.2.1"/>
      <sheetName val="5.2.2"/>
      <sheetName val="5.2.3"/>
      <sheetName val="5.2.4"/>
      <sheetName val="5.3"/>
      <sheetName val="5.3.1"/>
      <sheetName val="5.3.2"/>
      <sheetName val="5.3.3"/>
      <sheetName val="5.3.4"/>
      <sheetName val="Сведения об Обществе"/>
      <sheetName val="А-1"/>
      <sheetName val="А-2"/>
      <sheetName val="А-3"/>
      <sheetName val="М-4"/>
      <sheetName val="М-5"/>
      <sheetName val="М-6"/>
      <sheetName val="М-7"/>
      <sheetName val="М-8"/>
      <sheetName val="М-9"/>
      <sheetName val="М-10"/>
      <sheetName val="М-11"/>
      <sheetName val="М-12"/>
      <sheetName val="M-13"/>
      <sheetName val="М-14"/>
      <sheetName val="П-15"/>
      <sheetName val="П-16"/>
      <sheetName val="П-17"/>
      <sheetName val="П-18"/>
      <sheetName val="П-19"/>
      <sheetName val="П-20"/>
      <sheetName val="УЗ-21"/>
      <sheetName val="УЗ-22"/>
      <sheetName val="УЗ-23"/>
      <sheetName val="УЗ-24"/>
      <sheetName val="УЗ-25"/>
      <sheetName val="УЗ-26"/>
      <sheetName val="УП-28"/>
      <sheetName val="УП-29"/>
      <sheetName val="УП-30"/>
      <sheetName val="УП-31"/>
      <sheetName val="УП-32"/>
      <sheetName val="УП-33"/>
      <sheetName val="УИ-34"/>
      <sheetName val="УИ-35"/>
      <sheetName val="УИ-36"/>
      <sheetName val="УИ-37"/>
      <sheetName val="УИ-38"/>
      <sheetName val="УИ-39"/>
      <sheetName val="И-40"/>
      <sheetName val="И-41"/>
      <sheetName val="И-42"/>
      <sheetName val="И-43"/>
      <sheetName val="УС-44"/>
      <sheetName val="УС-45"/>
      <sheetName val="УС-46"/>
      <sheetName val="УС-47"/>
      <sheetName val="УС-48"/>
      <sheetName val="УФ-49"/>
      <sheetName val="УФ-50"/>
      <sheetName val="УФ-51"/>
      <sheetName val="УФ-52"/>
      <sheetName val="УФ-53"/>
      <sheetName val="УФ-54"/>
      <sheetName val="УФ-55"/>
      <sheetName val="УФ-56"/>
      <sheetName val="УФ-57"/>
      <sheetName val="УФ-58"/>
      <sheetName val="УФ-59"/>
      <sheetName val="УФ-60"/>
      <sheetName val="УФ-61"/>
      <sheetName val="УФ-62"/>
      <sheetName val="Модуль2"/>
      <sheetName val="УЗ-21(1кв)"/>
      <sheetName val="УЗ-21(1кв)факт"/>
      <sheetName val="УЗ-21(2кв)"/>
      <sheetName val="УЗ-21(3кв)"/>
      <sheetName val="УЗ-21(4кв)"/>
      <sheetName val="УЗ-22(1кв)"/>
      <sheetName val="УЗ-22(2кв)"/>
      <sheetName val="УЗ-22(3кв)"/>
      <sheetName val="УЗ-22(4кв)"/>
      <sheetName val="УЗ-26 (1)"/>
      <sheetName val="УЗ-26 (2)"/>
      <sheetName val="УЗ-26 (3)"/>
      <sheetName val="УЗ-26 (4)"/>
      <sheetName val="УЗ-27 (1)"/>
      <sheetName val="УЗ-27 (2)"/>
      <sheetName val="УЗ-27 (3)"/>
      <sheetName val="УЗ-27 (4)"/>
      <sheetName val="Диаграмма2"/>
      <sheetName val="#ССЫЛКА"/>
      <sheetName val="3"/>
      <sheetName val="4"/>
      <sheetName val="№ П1.17"/>
      <sheetName val="ДЭ  июль35 кВ. "/>
      <sheetName val="ДЭ  июль10 кВ."/>
      <sheetName val="ДЭ  июль всего"/>
      <sheetName val="ОПП июль "/>
      <sheetName val="Итого июль"/>
      <sheetName val="и 40 9 мес."/>
      <sheetName val="энбл 4"/>
      <sheetName val="расп по корр 1 кв"/>
      <sheetName val="И-40-м"/>
      <sheetName val="И 41  1 кв 2003"/>
      <sheetName val="2003 И-42"/>
      <sheetName val="2003 и-43 9мес.( план)"/>
      <sheetName val="2003и-43 9мес.(факт 2 вар)"/>
      <sheetName val="2003и-43 (9 мес. факт)"/>
      <sheetName val=" 2003 и-43 4 кв"/>
      <sheetName val="2003 И-43 год"/>
      <sheetName val="1 кв."/>
      <sheetName val="2 кв."/>
      <sheetName val="3 кв."/>
      <sheetName val="4 кв."/>
      <sheetName val=" год"/>
      <sheetName val="УП 33 свод."/>
      <sheetName val="Факт"/>
      <sheetName val="пл. и факт"/>
      <sheetName val="Модуль1"/>
      <sheetName val="Книга1"/>
      <sheetName val="FES"/>
      <sheetName val="konoplin - Личное представление"/>
      <sheetName val="Справочный счет за 2006"/>
      <sheetName v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араметры"/>
      <sheetName val="_параметры"/>
      <sheetName val="_топливо"/>
      <sheetName val="Производство электроэнергии"/>
      <sheetName val="Ш_Пр-во_ЭЭ"/>
      <sheetName val="_пр-во ЭЭ"/>
      <sheetName val="Передача электроэнергии"/>
      <sheetName val="Ш_Передача_ЭЭ"/>
      <sheetName val="_передача ЭЭ"/>
      <sheetName val="Производство теплоэнергии"/>
      <sheetName val="Ш_Произв_ТЭ"/>
      <sheetName val="_пр-во ТЭ параметры"/>
      <sheetName val="_Произв_ТЭ"/>
      <sheetName val="Передача теплоэнергии"/>
      <sheetName val="Ш_Пер_ТЭ"/>
      <sheetName val="_передачаТЭ"/>
      <sheetName val="_фикс_тарифы"/>
      <sheetName val="Финансы"/>
      <sheetName val="Фиксированные тарифы"/>
      <sheetName val="структура"/>
      <sheetName val="навигация"/>
      <sheetName val="импорт"/>
      <sheetName val="Д_Пр-во_ЭЭ"/>
      <sheetName val="Д_Передача_ЭЭ"/>
      <sheetName val="Д_Произв_ТЭ"/>
      <sheetName val="Д_ФиксТарифы"/>
      <sheetName val="Т1"/>
      <sheetName val="Ш_Т1"/>
      <sheetName val="Т2"/>
      <sheetName val="Ш_Т2"/>
      <sheetName val="Т3"/>
      <sheetName val="Ш_Т3"/>
      <sheetName val="Т4"/>
      <sheetName val="Т5"/>
      <sheetName val="Т6"/>
      <sheetName val="Ш_Т6"/>
      <sheetName val="Т7_ТУ"/>
      <sheetName val="Т7"/>
      <sheetName val="Ш_Т8"/>
      <sheetName val="Т8"/>
      <sheetName val="Т9"/>
      <sheetName val="Ш_Т9"/>
      <sheetName val="Т10"/>
      <sheetName val="Ш_Т10"/>
      <sheetName val="Т11"/>
      <sheetName val="Ш_Т11"/>
      <sheetName val="Т12"/>
      <sheetName val="Ш_Т12"/>
      <sheetName val="Т13"/>
      <sheetName val="Т14"/>
      <sheetName val="Т15"/>
      <sheetName val="Т15.1"/>
      <sheetName val="Т15.2"/>
      <sheetName val="Т15.3"/>
      <sheetName val="Т15.4"/>
      <sheetName val="Т16"/>
      <sheetName val="Т16.1"/>
      <sheetName val="Т16.2"/>
      <sheetName val="Т16.3"/>
      <sheetName val="Т16.4"/>
      <sheetName val="Т17"/>
      <sheetName val="Т17.1"/>
      <sheetName val="Т17.2"/>
      <sheetName val="Т17.3"/>
      <sheetName val="Т17.4"/>
      <sheetName val="Т18"/>
      <sheetName val="Т18.1"/>
      <sheetName val="Т18.2"/>
      <sheetName val="Т19"/>
      <sheetName val="Т19.1"/>
      <sheetName val="Т19.2"/>
      <sheetName val="Т20"/>
      <sheetName val="Т21"/>
      <sheetName val="Т21.1"/>
      <sheetName val="Т21.2"/>
      <sheetName val="Т21.3"/>
      <sheetName val="Т21.4"/>
      <sheetName val="Т22"/>
      <sheetName val="_Т22"/>
      <sheetName val="Ш_Т22"/>
      <sheetName val="БазТариф"/>
      <sheetName val="Т23"/>
      <sheetName val="Т24"/>
      <sheetName val="Т24.1"/>
      <sheetName val="Т25"/>
      <sheetName val="Т25.1"/>
      <sheetName val="Т26"/>
      <sheetName val="Т27"/>
      <sheetName val="Ш_Т27"/>
      <sheetName val="Ф1"/>
      <sheetName val="Ш_Ф1"/>
      <sheetName val="Т28"/>
      <sheetName val="Т28.1"/>
      <sheetName val="Т28.2"/>
      <sheetName val="Т28.3"/>
      <sheetName val="Т29"/>
      <sheetName val="Ш_Т29"/>
      <sheetName val="Т29.1"/>
      <sheetName val="Ф2"/>
      <sheetName val="Ф3"/>
      <sheetName val="Ш_Ф3"/>
      <sheetName val="П1"/>
      <sheetName val="П2"/>
      <sheetName val="Лист"/>
      <sheetName val="Баланс"/>
      <sheetName val="Т19_1"/>
      <sheetName val="Exhibit"/>
      <sheetName val="Setup"/>
      <sheetName val="FES"/>
      <sheetName val="Баланс ээ"/>
      <sheetName val="Баланс мощности"/>
      <sheetName val="regs"/>
      <sheetName val="сл 11 Тариф2010-2015"/>
      <sheetName val="Tarif_300_6_2004 для фэк скорр"/>
      <sheetName val="УФ-61"/>
      <sheetName val="Integrali e proporzionali"/>
      <sheetName val="Base"/>
      <sheetName val="1. Subsidiary"/>
      <sheetName val="ЭСО"/>
      <sheetName val="Ген. не уч. ОРЭМ"/>
      <sheetName val="сети"/>
      <sheetName val="Свод"/>
      <sheetName val="Справочник"/>
      <sheetName val="Заголовок2"/>
      <sheetName val="шаблон для R3"/>
      <sheetName val="Классиф_"/>
      <sheetName val="共機J"/>
      <sheetName val="Титульный"/>
      <sheetName val="TSheet"/>
      <sheetName val="Производство_электроэнергии"/>
      <sheetName val="_пр-во_ЭЭ"/>
      <sheetName val="Передача_электроэнергии"/>
      <sheetName val="_передача_ЭЭ"/>
      <sheetName val="Производство_теплоэнергии"/>
      <sheetName val="_пр-во_ТЭ_параметры"/>
      <sheetName val="Передача_теплоэнергии"/>
      <sheetName val="Фиксированные_тарифы"/>
      <sheetName val="Т15_1"/>
      <sheetName val="Т15_2"/>
      <sheetName val="Т15_3"/>
      <sheetName val="Т15_4"/>
      <sheetName val="Т16_1"/>
      <sheetName val="Т16_2"/>
      <sheetName val="Т16_3"/>
      <sheetName val="Т16_4"/>
      <sheetName val="Т17_1"/>
      <sheetName val="Т17_2"/>
      <sheetName val="Т17_3"/>
      <sheetName val="Т17_4"/>
      <sheetName val="Т18_1"/>
      <sheetName val="Т18_2"/>
      <sheetName val="Т19_11"/>
      <sheetName val="Т19_2"/>
      <sheetName val="Т21_1"/>
      <sheetName val="Т21_2"/>
      <sheetName val="Т21_3"/>
      <sheetName val="Т21_4"/>
      <sheetName val="Т24_1"/>
      <sheetName val="Т25_1"/>
      <sheetName val="Т28_1"/>
      <sheetName val="Т28_2"/>
      <sheetName val="Т28_3"/>
      <sheetName val="Т29_1"/>
      <sheetName val="сл_11_Тариф2010-2015"/>
      <sheetName val="Баланс_ээ"/>
      <sheetName val="Баланс_мощности"/>
      <sheetName val="Tarif_300_6_2004_для_фэк_скорр"/>
      <sheetName val="Set"/>
      <sheetName val="Поставщики и субподрядчики"/>
      <sheetName val="Регионы"/>
      <sheetName val="Info"/>
      <sheetName val="Table"/>
      <sheetName val="НВВ утв тарифы"/>
      <sheetName val="НП-2-12-П"/>
      <sheetName val="Баланс мощности 2007"/>
      <sheetName val="ДПН"/>
      <sheetName val="Справочники"/>
      <sheetName val="БФ-2-13-П"/>
      <sheetName val="ИТОГИ  по Н,Р,Э,Q"/>
      <sheetName val="D-Test of FA Installation"/>
      <sheetName val="Баланс_мощности_2007"/>
      <sheetName val="НВВ_утв_тарифы"/>
      <sheetName val="ФСИ-Т-14"/>
      <sheetName val="Ошибки"/>
      <sheetName val="Shflu Calc"/>
      <sheetName val="file_list"/>
      <sheetName val="35"/>
      <sheetName val="ТекАк"/>
      <sheetName val="Списки"/>
      <sheetName val="ИТОГИ__по_Н,Р,Э,Q"/>
      <sheetName val="D-Test_of_FA_Installation"/>
      <sheetName val="баланс квадраты ПЭС"/>
      <sheetName val="Инфо"/>
      <sheetName val="REESTR_ORG"/>
      <sheetName val="Калькуляция кв"/>
      <sheetName val="BexButtons"/>
      <sheetName val="перекрестка"/>
      <sheetName val="16"/>
      <sheetName val="18.2"/>
      <sheetName val="4"/>
      <sheetName val="6"/>
      <sheetName val="17.1"/>
      <sheetName val="21.3"/>
      <sheetName val="2.3"/>
      <sheetName val="20"/>
      <sheetName val="27"/>
      <sheetName val="P2.1"/>
      <sheetName val="Анализ"/>
      <sheetName val="Inputs Sheet"/>
      <sheetName val="Ввод данных Эл. 1"/>
      <sheetName val="Расчет тарифов и выручки"/>
      <sheetName val="HBS"/>
      <sheetName val="HIS"/>
      <sheetName val="HIS initial"/>
      <sheetName val="Assets"/>
      <sheetName val="Liab"/>
      <sheetName val="AAM"/>
      <sheetName val="Итог по НПО "/>
      <sheetName val="Понедельно"/>
      <sheetName val="GrossConsol"/>
      <sheetName val="Баланс (Ф1)"/>
      <sheetName val="t_настройки"/>
      <sheetName val="Table 1"/>
      <sheetName val="П"/>
      <sheetName val="SENSITIVITY"/>
      <sheetName val="Enums"/>
      <sheetName val="Таблица А13"/>
      <sheetName val="ТехЭк"/>
      <sheetName val="15"/>
      <sheetName val="эл.эн"/>
      <sheetName val="шаблон"/>
      <sheetName val="Таб1.1"/>
      <sheetName val="форма-прил к ф№1"/>
      <sheetName val="Assumptions"/>
      <sheetName val="Inputs"/>
      <sheetName val="Производствоэлектроэнергии"/>
      <sheetName val="TEHSHEET"/>
      <sheetName val="ПРОГНОЗ_1"/>
      <sheetName val=""/>
      <sheetName val="Данные для расчета"/>
      <sheetName val="Прил 1"/>
      <sheetName val="3.6."/>
      <sheetName val="ESTI."/>
      <sheetName val="DI-ESTI"/>
      <sheetName val="Резервы"/>
      <sheetName val="KEY"/>
      <sheetName val="b0100"/>
      <sheetName val="B0399"/>
      <sheetName val="B0499"/>
      <sheetName val="B0599"/>
      <sheetName val="B0699"/>
      <sheetName val="B0999"/>
      <sheetName val="b1099"/>
      <sheetName val="b1199"/>
      <sheetName val="b1299"/>
      <sheetName val="Balance"/>
      <sheetName val="Indices"/>
      <sheetName val="2"/>
      <sheetName val="3"/>
      <sheetName val="1"/>
      <sheetName val="Library"/>
      <sheetName val="Список для вставки01"/>
      <sheetName val="Списки02"/>
      <sheetName val="Other software VCR"/>
      <sheetName val="sapactivexlhiddensheet"/>
      <sheetName val="Баз предп"/>
      <sheetName val="Use"/>
      <sheetName val="затр_подх"/>
      <sheetName val="восст"/>
      <sheetName val="Содержание"/>
      <sheetName val="Resume"/>
      <sheetName val="Форма 2 по видам деят-ти (2)"/>
      <sheetName val="Производство_электроэнергии1"/>
      <sheetName val="_пр-во_ЭЭ1"/>
      <sheetName val="Передача_электроэнергии1"/>
      <sheetName val="_передача_ЭЭ1"/>
      <sheetName val="Производство_теплоэнергии1"/>
      <sheetName val="_пр-во_ТЭ_параметры1"/>
      <sheetName val="Передача_теплоэнергии1"/>
      <sheetName val="Фиксированные_тарифы1"/>
      <sheetName val="Т15_11"/>
      <sheetName val="Т15_21"/>
      <sheetName val="Т15_31"/>
      <sheetName val="Т15_41"/>
      <sheetName val="Т16_11"/>
      <sheetName val="Т16_21"/>
      <sheetName val="Т16_31"/>
      <sheetName val="Т16_41"/>
      <sheetName val="Т17_11"/>
      <sheetName val="Т17_21"/>
      <sheetName val="Т17_31"/>
      <sheetName val="Т17_41"/>
      <sheetName val="Т18_11"/>
      <sheetName val="Т18_21"/>
      <sheetName val="Т19_12"/>
      <sheetName val="Т19_21"/>
      <sheetName val="Т21_11"/>
      <sheetName val="Т21_21"/>
      <sheetName val="Т21_31"/>
      <sheetName val="Т21_41"/>
      <sheetName val="Т24_11"/>
      <sheetName val="Т25_11"/>
      <sheetName val="Т28_11"/>
      <sheetName val="Т28_21"/>
      <sheetName val="Т28_31"/>
      <sheetName val="Т29_11"/>
      <sheetName val="сл_11_Тариф2010-20151"/>
      <sheetName val="Баланс_ээ1"/>
      <sheetName val="Баланс_мощности1"/>
      <sheetName val="Tarif_300_6_2004_для_фэк_скорр1"/>
      <sheetName val="Integrali_e_proporzionali"/>
      <sheetName val="1__Subsidiary"/>
      <sheetName val="Ген__не_уч__ОРЭМ"/>
      <sheetName val="шаблон_для_R3"/>
      <sheetName val="НВВ_утв_тарифы1"/>
      <sheetName val="Баланс_мощности_20071"/>
      <sheetName val="ИТОГИ__по_Н,Р,Э,Q1"/>
      <sheetName val="D-Test_of_FA_Installation1"/>
      <sheetName val="Shflu_Calc"/>
      <sheetName val="баланс_квадраты_ПЭС"/>
      <sheetName val="Калькуляция_кв"/>
      <sheetName val="18_2"/>
      <sheetName val="17_1"/>
      <sheetName val="21_3"/>
      <sheetName val="2_3"/>
      <sheetName val="P2_1"/>
      <sheetName val="Inputs_Sheet"/>
      <sheetName val="Ввод_данных_Эл__1"/>
      <sheetName val="Расчет_тарифов_и_выручки"/>
      <sheetName val="HIS_initial"/>
      <sheetName val="Итог_по_НПО_"/>
      <sheetName val="Баланс_(Ф1)"/>
      <sheetName val="Table_1"/>
      <sheetName val="Таблица_А13"/>
      <sheetName val="эл_эн"/>
      <sheetName val="Поставщики_и_субподрядчики"/>
      <sheetName val="Таб1_1"/>
      <sheetName val="форма-прил_к_ф№1"/>
      <sheetName val="Данные_для_расчета"/>
      <sheetName val="Прил_1"/>
      <sheetName val="3_6_"/>
      <sheetName val="ESTI_"/>
      <sheetName val="Передача_электро_x0000_нергии"/>
      <sheetName val="Передача_электро"/>
      <sheetName val="табл.1"/>
      <sheetName val="с выходом на ПЗ"/>
      <sheetName val="EUR"/>
      <sheetName val="Controls"/>
      <sheetName val="mto rev.2(armor)"/>
      <sheetName val="Curves"/>
      <sheetName val="Note"/>
      <sheetName val="Heads"/>
      <sheetName val="main gate house"/>
      <sheetName val="Dbase"/>
      <sheetName val="Tables"/>
      <sheetName val="Page 2"/>
      <sheetName val="Read me first"/>
      <sheetName val="LDE"/>
      <sheetName val="Sheet5"/>
      <sheetName val="Сталь"/>
      <sheetName val="Заголовок"/>
      <sheetName val="677"/>
      <sheetName val="MAIN"/>
      <sheetName val="Context_LTP"/>
      <sheetName val="БИ-2-18-П"/>
      <sheetName val="БИ-2-19-П"/>
      <sheetName val="БИ-2-7-П"/>
      <sheetName val="БИ-2-9-П"/>
      <sheetName val="БИ-2-14-П"/>
      <sheetName val="БИ-2-16-П"/>
      <sheetName val="ИТ-бюджет"/>
      <sheetName val="на 1 тут"/>
      <sheetName val="5"/>
      <sheetName val="tmp"/>
      <sheetName val="11"/>
      <sheetName val="28"/>
      <sheetName val="29"/>
      <sheetName val="21"/>
      <sheetName val="23"/>
      <sheetName val="25"/>
      <sheetName val="26"/>
      <sheetName val="19"/>
      <sheetName val="22"/>
      <sheetName val="24"/>
      <sheetName val="P2.2"/>
      <sheetName val="бф-2-8-п"/>
      <sheetName val="comps"/>
      <sheetName val="Лист13"/>
    </sheetNames>
    <sheetDataSet>
      <sheetData sheetId="0" refreshError="1">
        <row r="4">
          <cell r="B4">
            <v>0</v>
          </cell>
        </row>
        <row r="5">
          <cell r="B5">
            <v>0</v>
          </cell>
        </row>
        <row r="6">
          <cell r="B6">
            <v>0</v>
          </cell>
        </row>
        <row r="7">
          <cell r="B7">
            <v>1</v>
          </cell>
        </row>
        <row r="8">
          <cell r="B8">
            <v>0</v>
          </cell>
        </row>
        <row r="9">
          <cell r="B9">
            <v>1</v>
          </cell>
        </row>
        <row r="10">
          <cell r="B10">
            <v>1</v>
          </cell>
        </row>
        <row r="11">
          <cell r="B11">
            <v>1</v>
          </cell>
        </row>
      </sheetData>
      <sheetData sheetId="1" refreshError="1"/>
      <sheetData sheetId="2" refreshError="1"/>
      <sheetData sheetId="3" refreshError="1">
        <row r="5">
          <cell r="A5" t="str">
            <v>Производство электроэнергии</v>
          </cell>
        </row>
        <row r="23">
          <cell r="A23" t="str">
            <v>Оптовый рынок</v>
          </cell>
        </row>
        <row r="38">
          <cell r="A38" t="str">
            <v>Сальдо-переток</v>
          </cell>
        </row>
      </sheetData>
      <sheetData sheetId="4" refreshError="1"/>
      <sheetData sheetId="5" refreshError="1"/>
      <sheetData sheetId="6" refreshError="1"/>
      <sheetData sheetId="7" refreshError="1">
        <row r="31">
          <cell r="B31" t="str">
            <v>Итого</v>
          </cell>
        </row>
        <row r="79">
          <cell r="A79" t="str">
            <v>СК и генераторы, работающие в режиме СК</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row r="5">
          <cell r="A5" t="str">
            <v>Производство электроэнергии</v>
          </cell>
        </row>
        <row r="16">
          <cell r="A16" t="str">
            <v>Передача электроэнергии</v>
          </cell>
        </row>
        <row r="26">
          <cell r="A26" t="str">
            <v>Производство теплоэнергии</v>
          </cell>
        </row>
        <row r="32">
          <cell r="A32" t="str">
            <v>Производство теплоэнергии</v>
          </cell>
        </row>
        <row r="38">
          <cell r="A38" t="str">
            <v>Производство теплоэнергии</v>
          </cell>
        </row>
        <row r="48">
          <cell r="A48" t="str">
            <v>Передача теплоэнергии</v>
          </cell>
        </row>
        <row r="84">
          <cell r="A84" t="str">
            <v>Финансы</v>
          </cell>
        </row>
      </sheetData>
      <sheetData sheetId="20" refreshError="1">
        <row r="4">
          <cell r="A4" t="str">
            <v>Производство электроэнергии</v>
          </cell>
        </row>
        <row r="13">
          <cell r="A13" t="str">
            <v>Передача электроэнергии</v>
          </cell>
        </row>
        <row r="21">
          <cell r="A21" t="str">
            <v>Производство теплоэнергии</v>
          </cell>
        </row>
        <row r="39">
          <cell r="A39" t="str">
            <v>Передача теплоэнергии</v>
          </cell>
        </row>
        <row r="41">
          <cell r="A41" t="str">
            <v>Финансы</v>
          </cell>
        </row>
      </sheetData>
      <sheetData sheetId="21" refreshError="1"/>
      <sheetData sheetId="22" refreshError="1"/>
      <sheetData sheetId="23" refreshError="1"/>
      <sheetData sheetId="24" refreshError="1"/>
      <sheetData sheetId="25" refreshError="1"/>
      <sheetData sheetId="26" refreshError="1">
        <row r="31">
          <cell r="B31" t="str">
            <v>Итого</v>
          </cell>
        </row>
        <row r="36">
          <cell r="B36" t="str">
            <v>Число часов использования заявленной
мощности ЭСО (ПЭ)</v>
          </cell>
        </row>
      </sheetData>
      <sheetData sheetId="27" refreshError="1"/>
      <sheetData sheetId="28" refreshError="1">
        <row r="42">
          <cell r="B42" t="str">
            <v>Полезный отпуск электроэнергии ЭСО, всего</v>
          </cell>
        </row>
        <row r="47">
          <cell r="B47" t="str">
            <v>Мощность потерь (расчетная)</v>
          </cell>
        </row>
        <row r="48">
          <cell r="B48" t="str">
            <v>Мощность производственных нужд (без закачки ГАЭС)
(расчетная)</v>
          </cell>
        </row>
      </sheetData>
      <sheetData sheetId="29" refreshError="1"/>
      <sheetData sheetId="30" refreshError="1">
        <row r="31">
          <cell r="B31" t="str">
            <v>Итого</v>
          </cell>
        </row>
      </sheetData>
      <sheetData sheetId="31" refreshError="1"/>
      <sheetData sheetId="32"/>
      <sheetData sheetId="33" refreshError="1"/>
      <sheetData sheetId="34" refreshError="1">
        <row r="12">
          <cell r="B12" t="str">
            <v>Итого</v>
          </cell>
        </row>
        <row r="18">
          <cell r="B18" t="str">
            <v>Итого</v>
          </cell>
        </row>
      </sheetData>
      <sheetData sheetId="35" refreshError="1"/>
      <sheetData sheetId="36" refreshError="1"/>
      <sheetData sheetId="37" refreshError="1">
        <row r="20">
          <cell r="B20" t="str">
            <v>Потери теплоэнергии в сети ЭСО</v>
          </cell>
        </row>
        <row r="22">
          <cell r="B22" t="str">
            <v>Полезный отпуск теплоэнергии ЭСО, всего</v>
          </cell>
        </row>
        <row r="25">
          <cell r="B25" t="str">
            <v>Мощность потерь</v>
          </cell>
        </row>
        <row r="37">
          <cell r="B37" t="str">
            <v>Потери теплоэнергии в сети ЭСО</v>
          </cell>
        </row>
        <row r="39">
          <cell r="B39" t="str">
            <v>Полезный отпуск теплоэнергии ЭСО, всего</v>
          </cell>
        </row>
        <row r="42">
          <cell r="B42" t="str">
            <v>Мощность потерь</v>
          </cell>
        </row>
      </sheetData>
      <sheetData sheetId="38" refreshError="1"/>
      <sheetData sheetId="39" refreshError="1">
        <row r="8">
          <cell r="B8" t="str">
            <v>Всего отпущено потребителям</v>
          </cell>
        </row>
      </sheetData>
      <sheetData sheetId="40" refreshError="1"/>
      <sheetData sheetId="41" refreshError="1"/>
      <sheetData sheetId="42" refreshError="1"/>
      <sheetData sheetId="43" refreshError="1"/>
      <sheetData sheetId="44" refreshError="1">
        <row r="10">
          <cell r="A10" t="str">
            <v>1.</v>
          </cell>
        </row>
        <row r="38">
          <cell r="B38" t="str">
            <v>Всего:</v>
          </cell>
        </row>
        <row r="69">
          <cell r="B69" t="str">
            <v>Всего:</v>
          </cell>
        </row>
      </sheetData>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row r="39">
          <cell r="B39" t="str">
            <v>Сумма общехозяйственных расходов</v>
          </cell>
        </row>
      </sheetData>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refreshError="1"/>
      <sheetData sheetId="81"/>
      <sheetData sheetId="82"/>
      <sheetData sheetId="83" refreshError="1"/>
      <sheetData sheetId="84"/>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row r="4">
          <cell r="B4">
            <v>0</v>
          </cell>
        </row>
        <row r="12">
          <cell r="B12">
            <v>1</v>
          </cell>
        </row>
        <row r="30">
          <cell r="A30" t="str">
            <v>ГЭС</v>
          </cell>
        </row>
        <row r="60">
          <cell r="A60" t="str">
            <v>Поставщики электроэнергии</v>
          </cell>
        </row>
        <row r="90">
          <cell r="A90" t="str">
            <v>Базовые потребители электроэнергии</v>
          </cell>
        </row>
        <row r="120">
          <cell r="A120" t="str">
            <v>Бюджетные потребители электроэнергии</v>
          </cell>
        </row>
        <row r="150">
          <cell r="A150" t="str">
            <v>Население</v>
          </cell>
        </row>
        <row r="180">
          <cell r="A180" t="str">
            <v>Прочие потребители электроэнергии</v>
          </cell>
        </row>
        <row r="210">
          <cell r="A210" t="str">
            <v>Теплоузлы</v>
          </cell>
        </row>
        <row r="211">
          <cell r="B211">
            <v>3</v>
          </cell>
        </row>
        <row r="220">
          <cell r="A220" t="str">
            <v>ТЭС</v>
          </cell>
        </row>
        <row r="221">
          <cell r="B221">
            <v>2</v>
          </cell>
        </row>
        <row r="260">
          <cell r="A260" t="str">
            <v>Котельные</v>
          </cell>
        </row>
        <row r="261">
          <cell r="B261">
            <v>3</v>
          </cell>
        </row>
        <row r="270">
          <cell r="A270" t="str">
            <v>Электробойлерные</v>
          </cell>
        </row>
        <row r="271">
          <cell r="B271">
            <v>0</v>
          </cell>
        </row>
        <row r="280">
          <cell r="A280" t="str">
            <v>Поставщики теплоэнергии</v>
          </cell>
        </row>
        <row r="281">
          <cell r="B281">
            <v>2</v>
          </cell>
        </row>
        <row r="310">
          <cell r="A310" t="str">
            <v>Бюджетные потребители теплоэнергии</v>
          </cell>
        </row>
        <row r="311">
          <cell r="B311">
            <v>3</v>
          </cell>
        </row>
        <row r="330">
          <cell r="A330" t="str">
            <v>Прочие потребители теплоэнергии</v>
          </cell>
        </row>
        <row r="331">
          <cell r="B331">
            <v>3</v>
          </cell>
        </row>
        <row r="400">
          <cell r="A400" t="str">
            <v>Потери теплоэнергии в сети ЭСО</v>
          </cell>
        </row>
        <row r="410">
          <cell r="A410" t="str">
            <v>Фиксированный средний одноставочный тариф:</v>
          </cell>
        </row>
      </sheetData>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ow r="39">
          <cell r="B39" t="str">
            <v>Сумма общехозяйственных расходов</v>
          </cell>
        </row>
      </sheetData>
      <sheetData sheetId="130">
        <row r="39">
          <cell r="B39" t="str">
            <v>Сумма общехозяйственных расходов</v>
          </cell>
        </row>
      </sheetData>
      <sheetData sheetId="131">
        <row r="39">
          <cell r="B39" t="str">
            <v>Сумма общехозяйственных расходов</v>
          </cell>
        </row>
      </sheetData>
      <sheetData sheetId="132">
        <row r="39">
          <cell r="B39" t="str">
            <v>Сумма общехозяйственных расходов</v>
          </cell>
        </row>
      </sheetData>
      <sheetData sheetId="133">
        <row r="39">
          <cell r="B39" t="str">
            <v>Сумма общехозяйственных расходов</v>
          </cell>
        </row>
      </sheetData>
      <sheetData sheetId="134">
        <row r="39">
          <cell r="B39" t="str">
            <v>Сумма общехозяйственных расходов</v>
          </cell>
        </row>
      </sheetData>
      <sheetData sheetId="135">
        <row r="39">
          <cell r="B39" t="str">
            <v>Сумма общехозяйственных расходов</v>
          </cell>
        </row>
      </sheetData>
      <sheetData sheetId="136">
        <row r="39">
          <cell r="B39" t="str">
            <v>Сумма общехозяйственных расходов</v>
          </cell>
        </row>
      </sheetData>
      <sheetData sheetId="137">
        <row r="39">
          <cell r="B39" t="str">
            <v>Сумма общехозяйственных расходов</v>
          </cell>
        </row>
      </sheetData>
      <sheetData sheetId="138">
        <row r="39">
          <cell r="B39" t="str">
            <v>Сумма общехозяйственных расходов</v>
          </cell>
        </row>
      </sheetData>
      <sheetData sheetId="139">
        <row r="39">
          <cell r="B39" t="str">
            <v>Сумма общехозяйственных расходов</v>
          </cell>
        </row>
      </sheetData>
      <sheetData sheetId="140">
        <row r="39">
          <cell r="B39" t="str">
            <v>Сумма общехозяйственных расходов</v>
          </cell>
        </row>
      </sheetData>
      <sheetData sheetId="141">
        <row r="39">
          <cell r="B39" t="str">
            <v>Сумма общехозяйственных расходов</v>
          </cell>
        </row>
      </sheetData>
      <sheetData sheetId="142">
        <row r="39">
          <cell r="B39" t="str">
            <v>Сумма общехозяйственных расходов</v>
          </cell>
        </row>
      </sheetData>
      <sheetData sheetId="143">
        <row r="39">
          <cell r="B39" t="str">
            <v>Сумма общехозяйственных расходов</v>
          </cell>
        </row>
      </sheetData>
      <sheetData sheetId="144">
        <row r="39">
          <cell r="B39" t="str">
            <v>Сумма общехозяйственных расходов</v>
          </cell>
        </row>
      </sheetData>
      <sheetData sheetId="145">
        <row r="39">
          <cell r="B39" t="str">
            <v>Сумма общехозяйственных расходов</v>
          </cell>
        </row>
      </sheetData>
      <sheetData sheetId="146">
        <row r="39">
          <cell r="B39" t="str">
            <v>Сумма общехозяйственных расходов</v>
          </cell>
        </row>
      </sheetData>
      <sheetData sheetId="147">
        <row r="39">
          <cell r="B39" t="str">
            <v>Сумма общехозяйственных расходов</v>
          </cell>
        </row>
      </sheetData>
      <sheetData sheetId="148">
        <row r="39">
          <cell r="B39" t="str">
            <v>Сумма общехозяйственных расходов</v>
          </cell>
        </row>
      </sheetData>
      <sheetData sheetId="149">
        <row r="39">
          <cell r="B39" t="str">
            <v>Сумма общехозяйственных расходов</v>
          </cell>
        </row>
      </sheetData>
      <sheetData sheetId="150">
        <row r="39">
          <cell r="B39" t="str">
            <v>Сумма общехозяйственных расходов</v>
          </cell>
        </row>
      </sheetData>
      <sheetData sheetId="151">
        <row r="39">
          <cell r="B39" t="str">
            <v>Сумма общехозяйственных расходов</v>
          </cell>
        </row>
      </sheetData>
      <sheetData sheetId="152">
        <row r="39">
          <cell r="B39" t="str">
            <v>Сумма общехозяйственных расходов</v>
          </cell>
        </row>
      </sheetData>
      <sheetData sheetId="153">
        <row r="39">
          <cell r="B39" t="str">
            <v>Сумма общехозяйственных расходов</v>
          </cell>
        </row>
      </sheetData>
      <sheetData sheetId="154">
        <row r="39">
          <cell r="B39" t="str">
            <v>Сумма общехозяйственных расходов</v>
          </cell>
        </row>
      </sheetData>
      <sheetData sheetId="155">
        <row r="39">
          <cell r="B39" t="str">
            <v>Сумма общехозяйственных расходов</v>
          </cell>
        </row>
      </sheetData>
      <sheetData sheetId="156">
        <row r="39">
          <cell r="B39" t="str">
            <v>Сумма общехозяйственных расходов</v>
          </cell>
        </row>
      </sheetData>
      <sheetData sheetId="157">
        <row r="39">
          <cell r="B39" t="str">
            <v>Сумма общехозяйственных расходов</v>
          </cell>
        </row>
      </sheetData>
      <sheetData sheetId="158">
        <row r="39">
          <cell r="B39" t="str">
            <v>Сумма общехозяйственных расходов</v>
          </cell>
        </row>
      </sheetData>
      <sheetData sheetId="159">
        <row r="39">
          <cell r="B39" t="str">
            <v>Сумма общехозяйственных расходов</v>
          </cell>
        </row>
      </sheetData>
      <sheetData sheetId="160">
        <row r="39">
          <cell r="B39" t="str">
            <v>Сумма общехозяйственных расходов</v>
          </cell>
        </row>
      </sheetData>
      <sheetData sheetId="161">
        <row r="39">
          <cell r="B39" t="str">
            <v>Сумма общехозяйственных расходов</v>
          </cell>
        </row>
      </sheetData>
      <sheetData sheetId="162">
        <row r="39">
          <cell r="B39" t="str">
            <v>Сумма общехозяйственных расходов</v>
          </cell>
        </row>
      </sheetData>
      <sheetData sheetId="163">
        <row r="39">
          <cell r="B39" t="str">
            <v>Сумма общехозяйственных расходов</v>
          </cell>
        </row>
      </sheetData>
      <sheetData sheetId="164">
        <row r="39">
          <cell r="B39" t="str">
            <v>Сумма общехозяйственных расходов</v>
          </cell>
        </row>
      </sheetData>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ow r="5">
          <cell r="A5" t="str">
            <v>Производство электроэнергии</v>
          </cell>
        </row>
      </sheetData>
      <sheetData sheetId="273">
        <row r="5">
          <cell r="A5" t="str">
            <v>Производство электроэнергии</v>
          </cell>
        </row>
      </sheetData>
      <sheetData sheetId="274">
        <row r="5">
          <cell r="A5" t="str">
            <v>Производство электроэнергии</v>
          </cell>
        </row>
      </sheetData>
      <sheetData sheetId="275">
        <row r="5">
          <cell r="A5" t="str">
            <v>Производство электроэнергии</v>
          </cell>
        </row>
      </sheetData>
      <sheetData sheetId="276">
        <row r="5">
          <cell r="A5" t="str">
            <v>Производство электроэнергии</v>
          </cell>
        </row>
      </sheetData>
      <sheetData sheetId="277">
        <row r="5">
          <cell r="A5" t="str">
            <v>Производство электроэнергии</v>
          </cell>
        </row>
      </sheetData>
      <sheetData sheetId="278">
        <row r="5">
          <cell r="A5" t="str">
            <v>Производство электроэнергии</v>
          </cell>
        </row>
      </sheetData>
      <sheetData sheetId="279">
        <row r="5">
          <cell r="A5" t="str">
            <v>Производство электроэнергии</v>
          </cell>
        </row>
      </sheetData>
      <sheetData sheetId="280">
        <row r="5">
          <cell r="A5" t="str">
            <v>Производство электроэнергии</v>
          </cell>
        </row>
      </sheetData>
      <sheetData sheetId="281">
        <row r="5">
          <cell r="A5" t="str">
            <v>Производство электроэнергии</v>
          </cell>
        </row>
      </sheetData>
      <sheetData sheetId="282">
        <row r="5">
          <cell r="A5" t="str">
            <v>Производство электроэнергии</v>
          </cell>
        </row>
      </sheetData>
      <sheetData sheetId="283">
        <row r="5">
          <cell r="A5" t="str">
            <v>Производство электроэнергии</v>
          </cell>
        </row>
      </sheetData>
      <sheetData sheetId="284">
        <row r="5">
          <cell r="A5" t="str">
            <v>Производство электроэнергии</v>
          </cell>
        </row>
      </sheetData>
      <sheetData sheetId="285">
        <row r="5">
          <cell r="A5" t="str">
            <v>Производство электроэнергии</v>
          </cell>
        </row>
      </sheetData>
      <sheetData sheetId="286">
        <row r="5">
          <cell r="A5" t="str">
            <v>Производство электроэнергии</v>
          </cell>
        </row>
      </sheetData>
      <sheetData sheetId="287">
        <row r="5">
          <cell r="A5" t="str">
            <v>Производство электроэнергии</v>
          </cell>
        </row>
      </sheetData>
      <sheetData sheetId="288">
        <row r="5">
          <cell r="A5" t="str">
            <v>Производство электроэнергии</v>
          </cell>
        </row>
      </sheetData>
      <sheetData sheetId="289">
        <row r="5">
          <cell r="A5" t="str">
            <v>Производство электроэнергии</v>
          </cell>
        </row>
      </sheetData>
      <sheetData sheetId="290">
        <row r="5">
          <cell r="A5" t="str">
            <v>Производство электроэнергии</v>
          </cell>
        </row>
      </sheetData>
      <sheetData sheetId="291">
        <row r="5">
          <cell r="A5" t="str">
            <v>Производство электроэнергии</v>
          </cell>
        </row>
      </sheetData>
      <sheetData sheetId="292">
        <row r="5">
          <cell r="A5" t="str">
            <v>Производство электроэнергии</v>
          </cell>
        </row>
      </sheetData>
      <sheetData sheetId="293">
        <row r="5">
          <cell r="A5" t="str">
            <v>Производство электроэнергии</v>
          </cell>
        </row>
      </sheetData>
      <sheetData sheetId="294">
        <row r="5">
          <cell r="A5" t="str">
            <v>Производство электроэнергии</v>
          </cell>
        </row>
      </sheetData>
      <sheetData sheetId="295">
        <row r="5">
          <cell r="A5" t="str">
            <v>Производство электроэнергии</v>
          </cell>
        </row>
      </sheetData>
      <sheetData sheetId="296">
        <row r="5">
          <cell r="A5" t="str">
            <v>Производство электроэнергии</v>
          </cell>
        </row>
      </sheetData>
      <sheetData sheetId="297">
        <row r="5">
          <cell r="A5" t="str">
            <v>Производство электроэнергии</v>
          </cell>
        </row>
      </sheetData>
      <sheetData sheetId="298">
        <row r="5">
          <cell r="A5" t="str">
            <v>Производство электроэнергии</v>
          </cell>
        </row>
      </sheetData>
      <sheetData sheetId="299">
        <row r="5">
          <cell r="A5" t="str">
            <v>Производство электроэнергии</v>
          </cell>
        </row>
      </sheetData>
      <sheetData sheetId="300">
        <row r="5">
          <cell r="A5" t="str">
            <v>Производство электроэнергии</v>
          </cell>
        </row>
      </sheetData>
      <sheetData sheetId="301">
        <row r="5">
          <cell r="A5" t="str">
            <v>Производство электроэнергии</v>
          </cell>
        </row>
      </sheetData>
      <sheetData sheetId="302">
        <row r="5">
          <cell r="A5" t="str">
            <v>Производство электроэнергии</v>
          </cell>
        </row>
      </sheetData>
      <sheetData sheetId="303">
        <row r="5">
          <cell r="A5" t="str">
            <v>Производство электроэнергии</v>
          </cell>
        </row>
      </sheetData>
      <sheetData sheetId="304">
        <row r="5">
          <cell r="A5" t="str">
            <v>Производство электроэнергии</v>
          </cell>
        </row>
      </sheetData>
      <sheetData sheetId="305">
        <row r="5">
          <cell r="A5" t="str">
            <v>Производство электроэнергии</v>
          </cell>
        </row>
      </sheetData>
      <sheetData sheetId="306">
        <row r="5">
          <cell r="A5" t="str">
            <v>Производство электроэнергии</v>
          </cell>
        </row>
      </sheetData>
      <sheetData sheetId="307">
        <row r="5">
          <cell r="A5" t="str">
            <v>Производство электроэнергии</v>
          </cell>
        </row>
      </sheetData>
      <sheetData sheetId="308">
        <row r="5">
          <cell r="A5" t="str">
            <v>Производство электроэнергии</v>
          </cell>
        </row>
      </sheetData>
      <sheetData sheetId="309">
        <row r="5">
          <cell r="A5" t="str">
            <v>Производство электроэнергии</v>
          </cell>
        </row>
      </sheetData>
      <sheetData sheetId="310">
        <row r="5">
          <cell r="A5" t="str">
            <v>Производство электроэнергии</v>
          </cell>
        </row>
      </sheetData>
      <sheetData sheetId="311">
        <row r="5">
          <cell r="A5" t="str">
            <v>Производство электроэнергии</v>
          </cell>
        </row>
      </sheetData>
      <sheetData sheetId="312">
        <row r="5">
          <cell r="A5" t="str">
            <v>Производство электроэнергии</v>
          </cell>
        </row>
      </sheetData>
      <sheetData sheetId="313">
        <row r="5">
          <cell r="A5" t="str">
            <v>Производство электроэнергии</v>
          </cell>
        </row>
      </sheetData>
      <sheetData sheetId="314">
        <row r="5">
          <cell r="A5" t="str">
            <v>Производство электроэнергии</v>
          </cell>
        </row>
      </sheetData>
      <sheetData sheetId="315">
        <row r="39">
          <cell r="B39" t="str">
            <v>Сумма общехозяйственных расходов</v>
          </cell>
        </row>
      </sheetData>
      <sheetData sheetId="316">
        <row r="5">
          <cell r="A5" t="str">
            <v>Производство электроэнергии</v>
          </cell>
        </row>
      </sheetData>
      <sheetData sheetId="317">
        <row r="5">
          <cell r="A5" t="str">
            <v>Производство электроэнергии</v>
          </cell>
        </row>
      </sheetData>
      <sheetData sheetId="318">
        <row r="5">
          <cell r="A5" t="str">
            <v>Производство электроэнергии</v>
          </cell>
        </row>
      </sheetData>
      <sheetData sheetId="319">
        <row r="5">
          <cell r="A5" t="str">
            <v>Производство электроэнергии</v>
          </cell>
        </row>
      </sheetData>
      <sheetData sheetId="320">
        <row r="5">
          <cell r="A5" t="str">
            <v>Производство электроэнергии</v>
          </cell>
        </row>
      </sheetData>
      <sheetData sheetId="321">
        <row r="5">
          <cell r="A5" t="str">
            <v>Производство электроэнергии</v>
          </cell>
        </row>
      </sheetData>
      <sheetData sheetId="322">
        <row r="5">
          <cell r="A5" t="str">
            <v>Производство электроэнергии</v>
          </cell>
        </row>
      </sheetData>
      <sheetData sheetId="323">
        <row r="5">
          <cell r="A5" t="str">
            <v>Производство электроэнергии</v>
          </cell>
        </row>
      </sheetData>
      <sheetData sheetId="324">
        <row r="5">
          <cell r="A5" t="str">
            <v>Производство электроэнергии</v>
          </cell>
        </row>
      </sheetData>
      <sheetData sheetId="325">
        <row r="5">
          <cell r="A5" t="str">
            <v>Производство электроэнергии</v>
          </cell>
        </row>
      </sheetData>
      <sheetData sheetId="326">
        <row r="5">
          <cell r="A5" t="str">
            <v>Производство электроэнергии</v>
          </cell>
        </row>
      </sheetData>
      <sheetData sheetId="327">
        <row r="5">
          <cell r="A5" t="str">
            <v>Производство электроэнергии</v>
          </cell>
        </row>
      </sheetData>
      <sheetData sheetId="328">
        <row r="5">
          <cell r="A5" t="str">
            <v>Производство электроэнергии</v>
          </cell>
        </row>
      </sheetData>
      <sheetData sheetId="329">
        <row r="5">
          <cell r="A5" t="str">
            <v>Производство электроэнергии</v>
          </cell>
        </row>
      </sheetData>
      <sheetData sheetId="330">
        <row r="5">
          <cell r="A5" t="str">
            <v>Производство электроэнергии</v>
          </cell>
        </row>
      </sheetData>
      <sheetData sheetId="331">
        <row r="5">
          <cell r="A5" t="str">
            <v>Производство электроэнергии</v>
          </cell>
        </row>
      </sheetData>
      <sheetData sheetId="332">
        <row r="5">
          <cell r="A5" t="str">
            <v>Производство электроэнергии</v>
          </cell>
        </row>
      </sheetData>
      <sheetData sheetId="333">
        <row r="5">
          <cell r="A5" t="str">
            <v>Производство электроэнергии</v>
          </cell>
        </row>
      </sheetData>
      <sheetData sheetId="334">
        <row r="5">
          <cell r="A5" t="str">
            <v>Производство электроэнергии</v>
          </cell>
        </row>
      </sheetData>
      <sheetData sheetId="335">
        <row r="5">
          <cell r="A5" t="str">
            <v>Производство электроэнергии</v>
          </cell>
        </row>
      </sheetData>
      <sheetData sheetId="336">
        <row r="5">
          <cell r="A5" t="str">
            <v>Производство электроэнергии</v>
          </cell>
        </row>
      </sheetData>
      <sheetData sheetId="337">
        <row r="5">
          <cell r="A5" t="str">
            <v>Производство электроэнергии</v>
          </cell>
        </row>
      </sheetData>
      <sheetData sheetId="338">
        <row r="5">
          <cell r="A5" t="str">
            <v>Производство электроэнергии</v>
          </cell>
        </row>
      </sheetData>
      <sheetData sheetId="339">
        <row r="5">
          <cell r="A5" t="str">
            <v>Производство электроэнергии</v>
          </cell>
        </row>
      </sheetData>
      <sheetData sheetId="340">
        <row r="5">
          <cell r="A5" t="str">
            <v>Производство электроэнергии</v>
          </cell>
        </row>
      </sheetData>
      <sheetData sheetId="341">
        <row r="5">
          <cell r="A5" t="str">
            <v>Производство электроэнергии</v>
          </cell>
        </row>
      </sheetData>
      <sheetData sheetId="342">
        <row r="5">
          <cell r="A5" t="str">
            <v>Производство электроэнергии</v>
          </cell>
        </row>
      </sheetData>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ормация"/>
      <sheetName val="Настройка"/>
      <sheetName val="Инструкция"/>
      <sheetName val="TEHSHEET"/>
      <sheetName val="Титульный"/>
      <sheetName val="Список листов"/>
      <sheetName val="Библиотека документов"/>
      <sheetName val="Точки поставки"/>
      <sheetName val="Точки поставки-ВР"/>
      <sheetName val="Эталоны"/>
      <sheetName val="Эталоны-ВР"/>
      <sheetName val="Тарифы"/>
      <sheetName val="Тарифы-ВР"/>
      <sheetName val="Объемы (население)"/>
      <sheetName val="Объемы (население)-ВР"/>
      <sheetName val="Объемы (СПБ)"/>
      <sheetName val="Объемы (СПБ)-ВР"/>
      <sheetName val="Цены"/>
      <sheetName val="Цены-ВР"/>
      <sheetName val="Ключевая ставка ЦБ"/>
      <sheetName val="Ключевая ставка ЦБ-ВР"/>
      <sheetName val="Неподк. расходы"/>
      <sheetName val="Неподк. расходы-ВР"/>
      <sheetName val="Амортизация"/>
      <sheetName val="Амортизация-ВР"/>
      <sheetName val="Выпадающие доходы"/>
      <sheetName val="Выпадающие доходы-ВР"/>
      <sheetName val="Вып.дох. ПО"/>
      <sheetName val="Вып.дох. ПО-ВР"/>
      <sheetName val="Вып.ТП и ИЦП"/>
      <sheetName val="Вып.ТП и ИЦП-ВР"/>
      <sheetName val="Средневзвешенные цены"/>
      <sheetName val="Средневзвешенные цены-ВР"/>
      <sheetName val="План выручки Население"/>
      <sheetName val="План выручки Население-ВР"/>
      <sheetName val="План выручки Прочие и Сети"/>
      <sheetName val="План выручки Прочие и Сети-ВР"/>
      <sheetName val="Откл. стоимости Население"/>
      <sheetName val="Откл. стоимости Население-ВР"/>
      <sheetName val="Прочие исходные данные"/>
      <sheetName val="Прочие исходные данные-ВР"/>
      <sheetName val="Эталонная выручка"/>
      <sheetName val="Эталонная выручка-ВР"/>
      <sheetName val="Сбыт.надбавка"/>
      <sheetName val="Сбыт.надбавка-ВР"/>
      <sheetName val="Анализ изменения СН"/>
      <sheetName val="Анализ изменения СН-ВР"/>
      <sheetName val="Комментарии"/>
      <sheetName val="REESTR_ORG"/>
      <sheetName val="tech"/>
      <sheetName val="PATTERN_COSTS"/>
    </sheetNames>
    <sheetDataSet>
      <sheetData sheetId="0"/>
      <sheetData sheetId="1">
        <row r="27">
          <cell r="AC27" t="str">
            <v>по полугодиям</v>
          </cell>
        </row>
        <row r="29">
          <cell r="AC29" t="str">
            <v>Для регулятора</v>
          </cell>
        </row>
      </sheetData>
      <sheetData sheetId="2"/>
      <sheetData sheetId="3">
        <row r="9">
          <cell r="C9" t="b">
            <v>0</v>
          </cell>
        </row>
        <row r="12">
          <cell r="C12" t="str">
            <v>Январь</v>
          </cell>
          <cell r="F12" t="str">
            <v>по полугодиям</v>
          </cell>
          <cell r="G12" t="str">
            <v>по месяцам</v>
          </cell>
        </row>
        <row r="13">
          <cell r="C13" t="str">
            <v>Февраль</v>
          </cell>
          <cell r="E13" t="str">
            <v>по полугодиям</v>
          </cell>
          <cell r="F13" t="str">
            <v>по месяцам</v>
          </cell>
          <cell r="G13" t="str">
            <v>по году</v>
          </cell>
        </row>
        <row r="14">
          <cell r="C14" t="str">
            <v>Март</v>
          </cell>
          <cell r="E14" t="str">
            <v>по году</v>
          </cell>
          <cell r="F14" t="str">
            <v>прочие периоды</v>
          </cell>
        </row>
        <row r="15">
          <cell r="C15" t="str">
            <v>Апрель</v>
          </cell>
        </row>
        <row r="16">
          <cell r="C16" t="str">
            <v>Май</v>
          </cell>
        </row>
        <row r="17">
          <cell r="C17" t="str">
            <v>Июнь</v>
          </cell>
        </row>
        <row r="18">
          <cell r="C18" t="str">
            <v>Июль</v>
          </cell>
          <cell r="D18" t="str">
            <v>отсутствует</v>
          </cell>
          <cell r="E18" t="str">
            <v>Для регулятора</v>
          </cell>
        </row>
        <row r="19">
          <cell r="C19" t="str">
            <v>Август</v>
          </cell>
          <cell r="D19" t="str">
            <v>ссылка на документ</v>
          </cell>
          <cell r="E19" t="str">
            <v>Интер РАО</v>
          </cell>
        </row>
        <row r="20">
          <cell r="C20" t="str">
            <v>Сентябрь</v>
          </cell>
        </row>
        <row r="21">
          <cell r="C21" t="str">
            <v>Октябрь</v>
          </cell>
        </row>
        <row r="22">
          <cell r="C22" t="str">
            <v>Ноябрь</v>
          </cell>
        </row>
        <row r="23">
          <cell r="C23" t="str">
            <v>Декабрь</v>
          </cell>
        </row>
      </sheetData>
      <sheetData sheetId="4">
        <row r="33">
          <cell r="AC33" t="str">
            <v>нет</v>
          </cell>
          <cell r="AD33">
            <v>10</v>
          </cell>
        </row>
        <row r="35">
          <cell r="AC35" t="str">
            <v>Версия организации</v>
          </cell>
        </row>
        <row r="43">
          <cell r="AC43" t="str">
            <v>да</v>
          </cell>
        </row>
        <row r="51">
          <cell r="AC51" t="str">
            <v>да</v>
          </cell>
        </row>
      </sheetData>
      <sheetData sheetId="5"/>
      <sheetData sheetId="6"/>
      <sheetData sheetId="7">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8">
        <row r="30">
          <cell r="AE30">
            <v>247572</v>
          </cell>
          <cell r="AF30">
            <v>246450</v>
          </cell>
          <cell r="AH30">
            <v>247572</v>
          </cell>
          <cell r="AI30">
            <v>247572</v>
          </cell>
        </row>
        <row r="31">
          <cell r="AE31">
            <v>148563</v>
          </cell>
          <cell r="AF31">
            <v>165523</v>
          </cell>
          <cell r="AH31">
            <v>148563</v>
          </cell>
          <cell r="AI31">
            <v>148563</v>
          </cell>
        </row>
        <row r="32">
          <cell r="AE32">
            <v>131</v>
          </cell>
          <cell r="AF32">
            <v>143</v>
          </cell>
          <cell r="AH32">
            <v>131</v>
          </cell>
          <cell r="AI32">
            <v>131</v>
          </cell>
        </row>
        <row r="33">
          <cell r="AE33">
            <v>1251</v>
          </cell>
          <cell r="AF33">
            <v>1286</v>
          </cell>
          <cell r="AH33">
            <v>1251</v>
          </cell>
          <cell r="AI33">
            <v>1251</v>
          </cell>
        </row>
        <row r="35">
          <cell r="AE35">
            <v>33207</v>
          </cell>
          <cell r="AF35">
            <v>31141</v>
          </cell>
          <cell r="AH35">
            <v>33207</v>
          </cell>
          <cell r="AI35">
            <v>33207</v>
          </cell>
        </row>
        <row r="36">
          <cell r="AE36">
            <v>276</v>
          </cell>
          <cell r="AF36">
            <v>289</v>
          </cell>
          <cell r="AH36">
            <v>276</v>
          </cell>
          <cell r="AI36">
            <v>276</v>
          </cell>
        </row>
        <row r="37">
          <cell r="AE37">
            <v>83</v>
          </cell>
          <cell r="AF37">
            <v>82</v>
          </cell>
          <cell r="AH37">
            <v>83</v>
          </cell>
          <cell r="AI37">
            <v>83</v>
          </cell>
        </row>
        <row r="38">
          <cell r="AE38">
            <v>988</v>
          </cell>
          <cell r="AF38">
            <v>996</v>
          </cell>
          <cell r="AH38">
            <v>988</v>
          </cell>
          <cell r="AI38">
            <v>988</v>
          </cell>
        </row>
      </sheetData>
      <sheetData sheetId="9"/>
      <sheetData sheetId="10"/>
      <sheetData sheetId="11"/>
      <sheetData sheetId="12"/>
      <sheetData sheetId="13"/>
      <sheetData sheetId="14"/>
      <sheetData sheetId="15"/>
      <sheetData sheetId="16"/>
      <sheetData sheetId="17">
        <row r="45">
          <cell r="AD45">
            <v>0.60144979132670262</v>
          </cell>
        </row>
        <row r="54">
          <cell r="AH54" t="str">
            <v>по полугодиям</v>
          </cell>
        </row>
      </sheetData>
      <sheetData sheetId="18">
        <row r="54">
          <cell r="AH54" t="str">
            <v>по полугодиям</v>
          </cell>
        </row>
      </sheetData>
      <sheetData sheetId="19"/>
      <sheetData sheetId="20"/>
      <sheetData sheetId="21"/>
      <sheetData sheetId="22"/>
      <sheetData sheetId="23"/>
      <sheetData sheetId="24"/>
      <sheetData sheetId="25"/>
      <sheetData sheetId="26"/>
      <sheetData sheetId="27">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8">
        <row r="31">
          <cell r="AD31">
            <v>0.19364000000000001</v>
          </cell>
          <cell r="AG31">
            <v>0.38338</v>
          </cell>
          <cell r="AJ31">
            <v>0.20635999999999999</v>
          </cell>
          <cell r="AM31">
            <v>0.20635999999999999</v>
          </cell>
          <cell r="AP31">
            <v>0.71953</v>
          </cell>
        </row>
        <row r="32">
          <cell r="AD32">
            <v>0.19364000000000001</v>
          </cell>
          <cell r="AG32">
            <v>0.38338</v>
          </cell>
          <cell r="AJ32">
            <v>0.20635999999999999</v>
          </cell>
          <cell r="AM32">
            <v>0.20635999999999999</v>
          </cell>
          <cell r="AP32">
            <v>0.71953</v>
          </cell>
        </row>
        <row r="33">
          <cell r="AD33">
            <v>0.19364000000000001</v>
          </cell>
          <cell r="AG33">
            <v>0.38338</v>
          </cell>
          <cell r="AJ33">
            <v>0.20635999999999999</v>
          </cell>
          <cell r="AM33">
            <v>0.20635999999999999</v>
          </cell>
          <cell r="AP33">
            <v>0.71953</v>
          </cell>
        </row>
        <row r="34">
          <cell r="AD34">
            <v>0.19364000000000001</v>
          </cell>
          <cell r="AG34">
            <v>0.38338</v>
          </cell>
          <cell r="AJ34">
            <v>0.20635999999999999</v>
          </cell>
          <cell r="AM34">
            <v>0.20635999999999999</v>
          </cell>
          <cell r="AP34">
            <v>0.71953</v>
          </cell>
        </row>
        <row r="35">
          <cell r="AD35">
            <v>0.19364000000000001</v>
          </cell>
          <cell r="AG35">
            <v>0.38338</v>
          </cell>
          <cell r="AJ35">
            <v>0.20635999999999999</v>
          </cell>
          <cell r="AM35">
            <v>0.20635999999999999</v>
          </cell>
          <cell r="AP35">
            <v>0.71953</v>
          </cell>
        </row>
        <row r="36">
          <cell r="AD36">
            <v>0.19364000000000001</v>
          </cell>
          <cell r="AG36">
            <v>0.38338</v>
          </cell>
          <cell r="AJ36">
            <v>0.20635999999999999</v>
          </cell>
          <cell r="AM36">
            <v>0.20635999999999999</v>
          </cell>
          <cell r="AP36">
            <v>0.71953</v>
          </cell>
        </row>
        <row r="37">
          <cell r="AD37">
            <v>0.19364000000000001</v>
          </cell>
          <cell r="AG37">
            <v>0.38338</v>
          </cell>
          <cell r="AJ37">
            <v>0.20635999999999999</v>
          </cell>
          <cell r="AM37">
            <v>0.20635999999999999</v>
          </cell>
          <cell r="AP37">
            <v>0.71953</v>
          </cell>
        </row>
        <row r="38">
          <cell r="AD38">
            <v>0.19364000000000001</v>
          </cell>
          <cell r="AG38">
            <v>0.38338</v>
          </cell>
          <cell r="AJ38">
            <v>0.20635999999999999</v>
          </cell>
          <cell r="AM38">
            <v>0.20635999999999999</v>
          </cell>
          <cell r="AP38">
            <v>0.71953</v>
          </cell>
        </row>
        <row r="39">
          <cell r="AD39">
            <v>0.19364000000000001</v>
          </cell>
          <cell r="AG39">
            <v>0.38338</v>
          </cell>
          <cell r="AJ39">
            <v>0.20635999999999999</v>
          </cell>
          <cell r="AM39">
            <v>0.20635999999999999</v>
          </cell>
          <cell r="AP39">
            <v>0.71953</v>
          </cell>
        </row>
        <row r="40">
          <cell r="AD40">
            <v>0.19364000000000001</v>
          </cell>
          <cell r="AG40">
            <v>0.38338</v>
          </cell>
          <cell r="AJ40">
            <v>0.20635999999999999</v>
          </cell>
          <cell r="AM40">
            <v>0.20635999999999999</v>
          </cell>
          <cell r="AP40">
            <v>0.71953</v>
          </cell>
        </row>
        <row r="41">
          <cell r="AD41">
            <v>0.19364000000000001</v>
          </cell>
          <cell r="AG41">
            <v>0.38338</v>
          </cell>
          <cell r="AJ41">
            <v>0.20635999999999999</v>
          </cell>
          <cell r="AM41">
            <v>0.20635999999999999</v>
          </cell>
          <cell r="AP41">
            <v>0.71953</v>
          </cell>
        </row>
        <row r="42">
          <cell r="AD42">
            <v>0.19364000000000001</v>
          </cell>
          <cell r="AG42">
            <v>0.38338</v>
          </cell>
          <cell r="AJ42">
            <v>0.20635999999999999</v>
          </cell>
          <cell r="AM42">
            <v>0.20635999999999999</v>
          </cell>
          <cell r="AP42">
            <v>0.71953</v>
          </cell>
        </row>
        <row r="44">
          <cell r="AD44">
            <v>0.19364000000000001</v>
          </cell>
          <cell r="AG44">
            <v>0.38338</v>
          </cell>
          <cell r="AJ44">
            <v>0.20635999999999999</v>
          </cell>
          <cell r="AM44">
            <v>0.20635999999999999</v>
          </cell>
          <cell r="AP44">
            <v>0.71953</v>
          </cell>
        </row>
        <row r="45">
          <cell r="AD45">
            <v>0.19364000000000001</v>
          </cell>
          <cell r="AG45">
            <v>0.38338</v>
          </cell>
          <cell r="AJ45">
            <v>0.20635999999999999</v>
          </cell>
          <cell r="AM45">
            <v>0.20635999999999999</v>
          </cell>
          <cell r="AP45">
            <v>0.71953</v>
          </cell>
        </row>
        <row r="46">
          <cell r="AD46">
            <v>0.19364000000000001</v>
          </cell>
          <cell r="AG46">
            <v>0.38338</v>
          </cell>
          <cell r="AJ46">
            <v>0.20635999999999999</v>
          </cell>
          <cell r="AM46">
            <v>0.20635999999999999</v>
          </cell>
          <cell r="AP46">
            <v>0.71953</v>
          </cell>
        </row>
        <row r="47">
          <cell r="AD47">
            <v>0.19364000000000001</v>
          </cell>
          <cell r="AG47">
            <v>0.38338</v>
          </cell>
          <cell r="AJ47">
            <v>0.20635999999999999</v>
          </cell>
          <cell r="AM47">
            <v>0.20635999999999999</v>
          </cell>
          <cell r="AP47">
            <v>0.71953</v>
          </cell>
        </row>
        <row r="48">
          <cell r="AD48">
            <v>0.19364000000000001</v>
          </cell>
          <cell r="AG48">
            <v>0.38338</v>
          </cell>
          <cell r="AJ48">
            <v>0.20635999999999999</v>
          </cell>
          <cell r="AM48">
            <v>0.20635999999999999</v>
          </cell>
          <cell r="AP48">
            <v>0.71953</v>
          </cell>
        </row>
        <row r="49">
          <cell r="AD49">
            <v>0.19364000000000001</v>
          </cell>
          <cell r="AG49">
            <v>0.38338</v>
          </cell>
          <cell r="AJ49">
            <v>0.20635999999999999</v>
          </cell>
          <cell r="AM49">
            <v>0.20635999999999999</v>
          </cell>
          <cell r="AP49">
            <v>0.71953</v>
          </cell>
        </row>
        <row r="50">
          <cell r="AD50">
            <v>0.19364000000000001</v>
          </cell>
          <cell r="AG50">
            <v>0.38338</v>
          </cell>
          <cell r="AJ50">
            <v>0.20635999999999999</v>
          </cell>
          <cell r="AM50">
            <v>0.20635999999999999</v>
          </cell>
          <cell r="AP50">
            <v>0.71953</v>
          </cell>
        </row>
        <row r="51">
          <cell r="AD51">
            <v>0.19364000000000001</v>
          </cell>
          <cell r="AG51">
            <v>0.38338</v>
          </cell>
          <cell r="AJ51">
            <v>0.20635999999999999</v>
          </cell>
          <cell r="AM51">
            <v>0.20635999999999999</v>
          </cell>
          <cell r="AP51">
            <v>0.71953</v>
          </cell>
        </row>
        <row r="52">
          <cell r="AD52">
            <v>0.19364000000000001</v>
          </cell>
          <cell r="AG52">
            <v>0.38338</v>
          </cell>
          <cell r="AJ52">
            <v>0.20635999999999999</v>
          </cell>
          <cell r="AM52">
            <v>0.20635999999999999</v>
          </cell>
          <cell r="AP52">
            <v>0.71953</v>
          </cell>
        </row>
        <row r="53">
          <cell r="AD53">
            <v>0.19364000000000001</v>
          </cell>
          <cell r="AG53">
            <v>0.38338</v>
          </cell>
          <cell r="AJ53">
            <v>0.20635999999999999</v>
          </cell>
          <cell r="AM53">
            <v>0.20635999999999999</v>
          </cell>
          <cell r="AP53">
            <v>0.71953</v>
          </cell>
        </row>
        <row r="54">
          <cell r="AD54">
            <v>0.19364000000000001</v>
          </cell>
          <cell r="AG54">
            <v>0.38338</v>
          </cell>
          <cell r="AJ54">
            <v>0.20635999999999999</v>
          </cell>
          <cell r="AM54">
            <v>0.20635999999999999</v>
          </cell>
          <cell r="AP54">
            <v>0.71953</v>
          </cell>
        </row>
        <row r="55">
          <cell r="AD55">
            <v>0.19364000000000001</v>
          </cell>
          <cell r="AG55">
            <v>0.38338</v>
          </cell>
          <cell r="AJ55">
            <v>0.20635999999999999</v>
          </cell>
          <cell r="AM55">
            <v>0.20635999999999999</v>
          </cell>
          <cell r="AP55">
            <v>0.71953</v>
          </cell>
        </row>
      </sheetData>
      <sheetData sheetId="29"/>
      <sheetData sheetId="30"/>
      <sheetData sheetId="31"/>
      <sheetData sheetId="32"/>
      <sheetData sheetId="33"/>
      <sheetData sheetId="34"/>
      <sheetData sheetId="35"/>
      <sheetData sheetId="36"/>
      <sheetData sheetId="37"/>
      <sheetData sheetId="38"/>
      <sheetData sheetId="39"/>
      <sheetData sheetId="40"/>
      <sheetData sheetId="41">
        <row r="59">
          <cell r="AL59">
            <v>0.55275502675567301</v>
          </cell>
          <cell r="AM59">
            <v>0.21932398769070038</v>
          </cell>
          <cell r="AN59">
            <v>0.22792098555362664</v>
          </cell>
        </row>
      </sheetData>
      <sheetData sheetId="42"/>
      <sheetData sheetId="43"/>
      <sheetData sheetId="44"/>
      <sheetData sheetId="45"/>
      <sheetData sheetId="46"/>
      <sheetData sheetId="47"/>
      <sheetData sheetId="48"/>
      <sheetData sheetId="49"/>
      <sheetData sheetId="5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вод"/>
      <sheetName val="Свод по регионам"/>
      <sheetName val="clone"/>
      <sheetName val="Белгородская область"/>
      <sheetName val="Брянская область"/>
      <sheetName val="Владимирская область"/>
      <sheetName val="Воронежская область"/>
      <sheetName val="Ивановская область"/>
      <sheetName val="Калужская область"/>
      <sheetName val="Костромская область"/>
      <sheetName val="Курская область"/>
      <sheetName val="Липецкая область"/>
      <sheetName val="Московская область"/>
      <sheetName val="Орловская область"/>
      <sheetName val="Рязанская область"/>
      <sheetName val="Смоленская область"/>
      <sheetName val="Тамбовская область"/>
      <sheetName val="Тверская область"/>
      <sheetName val="Тульская область"/>
      <sheetName val="Ярославская область"/>
      <sheetName val="г.Москва"/>
      <sheetName val="Республика Карелия"/>
      <sheetName val="Республика Коми"/>
      <sheetName val="Архангельская область"/>
      <sheetName val="Ненецкий автономный округ"/>
      <sheetName val="Вологодская область"/>
      <sheetName val="Калининградская область"/>
      <sheetName val="Ленинградская область"/>
      <sheetName val="Мурманская область"/>
      <sheetName val="Новгородская область"/>
      <sheetName val="Псковская область"/>
      <sheetName val="г.Санкт-Петербург"/>
      <sheetName val="Республика Адыгея"/>
      <sheetName val="Республика Дагестан"/>
      <sheetName val="Республика Ингушетия"/>
      <sheetName val="Кабардино-Балкарская республика"/>
      <sheetName val="Республика Калмыкия"/>
      <sheetName val="Карачаево-Черкесская республика"/>
      <sheetName val="РСОА"/>
      <sheetName val="Краснодарский край"/>
      <sheetName val="Астраханская область"/>
      <sheetName val="Волгоградская область"/>
      <sheetName val="Ростовская область"/>
      <sheetName val="Чеченская республика"/>
      <sheetName val="Ставропольский край"/>
      <sheetName val="Республика Башкортостан"/>
      <sheetName val="Республика Марий Эл"/>
      <sheetName val="Республика Мордовия"/>
      <sheetName val="Удмуртская республика"/>
      <sheetName val="Чувашская республика"/>
      <sheetName val="Кировская область"/>
      <sheetName val="Нижегородская область"/>
      <sheetName val="Оренбургская область"/>
      <sheetName val="Пензенская область"/>
      <sheetName val="Пермский край"/>
      <sheetName val="Самарская область"/>
      <sheetName val="Саратовская область"/>
      <sheetName val="Ульяновская область"/>
      <sheetName val="Республика Татарстан"/>
      <sheetName val="Курганская область"/>
      <sheetName val="Свердловская область"/>
      <sheetName val="Тюменская область"/>
      <sheetName val="Челябинская область"/>
      <sheetName val="ХМАО"/>
      <sheetName val="ЯНАО"/>
      <sheetName val="Республика Алтай"/>
      <sheetName val="Республика Бурятия"/>
      <sheetName val="Республика Тыва"/>
      <sheetName val="Республика Хакасия"/>
      <sheetName val="Алтайский край"/>
      <sheetName val="Красноярский край"/>
      <sheetName val="Кемеровская область"/>
      <sheetName val="Новосибирская область"/>
      <sheetName val="Омская область"/>
      <sheetName val="Томская область"/>
      <sheetName val="Иркутская область"/>
      <sheetName val="УО Бурятский АО"/>
      <sheetName val="Читинская область"/>
      <sheetName val="Агинский Бурятский АО"/>
      <sheetName val="Таймырский АО"/>
      <sheetName val="Республика Саха (Якутия)"/>
      <sheetName val="Приморский край"/>
      <sheetName val="Хабаровский край"/>
      <sheetName val="Амурская область"/>
      <sheetName val="Камчатская область"/>
      <sheetName val="Корякский автономный округ"/>
      <sheetName val="Магаданская область"/>
      <sheetName val="Сахалинская область"/>
      <sheetName val="Еврейская автономная область"/>
      <sheetName val="Чукотский автономный округ"/>
      <sheetName val="г.Байконур"/>
      <sheetName val="Лист3"/>
      <sheetName val="Лист13"/>
    </sheetNames>
    <sheetDataSet>
      <sheetData sheetId="0">
        <row r="3">
          <cell r="E3" t="str">
            <v>Вологодская область</v>
          </cell>
        </row>
      </sheetData>
      <sheetData sheetId="1">
        <row r="3">
          <cell r="E3" t="str">
            <v>Республика Дагестан</v>
          </cell>
        </row>
        <row r="122">
          <cell r="E122" t="str">
            <v>Да</v>
          </cell>
        </row>
        <row r="123">
          <cell r="E123" t="str">
            <v>Нет</v>
          </cell>
        </row>
      </sheetData>
      <sheetData sheetId="2">
        <row r="4">
          <cell r="C4" t="str">
            <v>Липецкая область</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ow r="5">
          <cell r="D5" t="str">
            <v>Использовать</v>
          </cell>
        </row>
        <row r="6">
          <cell r="D6" t="str">
            <v>Не использовать</v>
          </cell>
        </row>
      </sheetData>
      <sheetData sheetId="92"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оловок"/>
      <sheetName val="Содержание"/>
      <sheetName val="3"/>
      <sheetName val="4"/>
      <sheetName val="5"/>
      <sheetName val="6"/>
      <sheetName val="Списки"/>
      <sheetName val="15"/>
      <sheetName val="16"/>
      <sheetName val="17"/>
      <sheetName val="17.1"/>
      <sheetName val="18.2"/>
      <sheetName val="20"/>
      <sheetName val="20.1"/>
      <sheetName val="21.3"/>
      <sheetName val="24"/>
      <sheetName val="25"/>
      <sheetName val="27"/>
      <sheetName val="P2.1"/>
      <sheetName val="P2.2"/>
      <sheetName val="свод"/>
      <sheetName val="2.3"/>
      <sheetName val="перекрестка"/>
      <sheetName val="Справочники"/>
    </sheetNames>
    <sheetDataSet>
      <sheetData sheetId="0">
        <row r="21">
          <cell r="B21" t="str">
            <v>EXP</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195"/>
  <sheetViews>
    <sheetView tabSelected="1" topLeftCell="A52" zoomScaleNormal="100" zoomScaleSheetLayoutView="100" workbookViewId="0">
      <selection activeCell="BV125" sqref="BV125"/>
    </sheetView>
  </sheetViews>
  <sheetFormatPr defaultColWidth="9.140625" defaultRowHeight="12.75"/>
  <cols>
    <col min="1" max="1" width="6.28515625" style="1" bestFit="1" customWidth="1"/>
    <col min="2" max="2" width="40" style="1" customWidth="1"/>
    <col min="3" max="3" width="12.85546875" style="1" customWidth="1"/>
    <col min="4" max="4" width="9.7109375" style="1" customWidth="1"/>
    <col min="5" max="5" width="12.28515625" style="1" customWidth="1"/>
    <col min="6" max="6" width="9.7109375" style="1" customWidth="1"/>
    <col min="7" max="9" width="8.7109375" style="1" customWidth="1"/>
    <col min="10" max="10" width="17.140625" style="1" hidden="1" customWidth="1"/>
    <col min="11" max="11" width="11.42578125" style="1" hidden="1" customWidth="1"/>
    <col min="12" max="14" width="9.140625" style="1" hidden="1" customWidth="1"/>
    <col min="15" max="15" width="10" style="1" hidden="1" customWidth="1"/>
    <col min="16" max="16" width="9.140625" style="1" hidden="1" customWidth="1"/>
    <col min="17" max="17" width="13.140625" style="1" hidden="1" customWidth="1"/>
    <col min="18" max="18" width="17.42578125" style="1" hidden="1" customWidth="1"/>
    <col min="19" max="19" width="17.5703125" style="1" hidden="1" customWidth="1"/>
    <col min="20" max="20" width="12.85546875" style="1" hidden="1" customWidth="1"/>
    <col min="21" max="23" width="0" style="1" hidden="1" customWidth="1"/>
    <col min="24" max="24" width="12.140625" style="1" hidden="1" customWidth="1"/>
    <col min="25" max="25" width="13.42578125" style="1" hidden="1" customWidth="1"/>
    <col min="26" max="47" width="0" style="1" hidden="1" customWidth="1"/>
    <col min="48" max="49" width="9.140625" style="1" hidden="1" customWidth="1"/>
    <col min="50" max="50" width="7.85546875" style="1" hidden="1" customWidth="1"/>
    <col min="51" max="51" width="13.7109375" style="1" hidden="1" customWidth="1"/>
    <col min="52" max="54" width="9.140625" style="1" hidden="1" customWidth="1"/>
    <col min="55" max="55" width="37" style="1" hidden="1" customWidth="1"/>
    <col min="56" max="56" width="0" style="1" hidden="1" customWidth="1"/>
    <col min="57" max="58" width="14.7109375" style="1" hidden="1" customWidth="1"/>
    <col min="59" max="73" width="0" style="1" hidden="1" customWidth="1"/>
    <col min="74" max="16384" width="9.140625" style="1"/>
  </cols>
  <sheetData>
    <row r="1" spans="1:14" ht="10.9" customHeight="1"/>
    <row r="2" spans="1:14" ht="10.9" customHeight="1">
      <c r="A2" s="2" t="s">
        <v>0</v>
      </c>
      <c r="B2" s="2"/>
      <c r="C2" s="2"/>
      <c r="D2" s="2"/>
      <c r="E2" s="2"/>
      <c r="F2" s="2"/>
      <c r="G2" s="2"/>
      <c r="H2" s="2"/>
      <c r="I2" s="2"/>
    </row>
    <row r="3" spans="1:14" ht="10.9" customHeight="1">
      <c r="A3" s="2" t="s">
        <v>1</v>
      </c>
      <c r="B3" s="2"/>
      <c r="C3" s="2"/>
      <c r="D3" s="2"/>
      <c r="E3" s="2"/>
      <c r="F3" s="2"/>
      <c r="G3" s="2"/>
      <c r="H3" s="2"/>
      <c r="I3" s="2"/>
    </row>
    <row r="4" spans="1:14" ht="10.9" customHeight="1">
      <c r="A4" s="3"/>
      <c r="B4" s="3"/>
      <c r="C4" s="4" t="s">
        <v>2</v>
      </c>
      <c r="D4" s="3">
        <f>'[1]Группа масштаба'!B4</f>
        <v>2026</v>
      </c>
      <c r="E4" s="3" t="s">
        <v>3</v>
      </c>
      <c r="F4" s="3"/>
      <c r="G4" s="3"/>
      <c r="H4" s="3"/>
      <c r="I4" s="3"/>
    </row>
    <row r="5" spans="1:14" ht="10.9" customHeight="1">
      <c r="A5" s="2" t="s">
        <v>4</v>
      </c>
      <c r="B5" s="2"/>
      <c r="C5" s="2"/>
      <c r="D5" s="2"/>
      <c r="E5" s="2"/>
      <c r="F5" s="2"/>
      <c r="G5" s="2"/>
      <c r="H5" s="2"/>
      <c r="I5" s="2"/>
    </row>
    <row r="6" spans="1:14" ht="10.9" customHeight="1"/>
    <row r="7" spans="1:14" ht="10.9" customHeight="1">
      <c r="A7" s="2" t="s">
        <v>5</v>
      </c>
      <c r="B7" s="2"/>
      <c r="C7" s="2"/>
      <c r="D7" s="2"/>
      <c r="E7" s="2"/>
      <c r="F7" s="2"/>
      <c r="G7" s="2"/>
      <c r="H7" s="2"/>
      <c r="I7" s="2"/>
    </row>
    <row r="8" spans="1:14" ht="10.9" customHeight="1"/>
    <row r="9" spans="1:14" ht="10.9" customHeight="1">
      <c r="B9" s="5" t="s">
        <v>6</v>
      </c>
      <c r="C9" s="6" t="s">
        <v>7</v>
      </c>
      <c r="D9" s="6"/>
      <c r="E9" s="6"/>
      <c r="F9" s="6"/>
      <c r="G9" s="6"/>
      <c r="H9" s="6"/>
      <c r="I9" s="6"/>
    </row>
    <row r="10" spans="1:14" ht="10.9" customHeight="1">
      <c r="B10" s="5"/>
      <c r="C10" s="5"/>
      <c r="D10" s="5"/>
      <c r="E10" s="5"/>
      <c r="F10" s="5"/>
      <c r="G10" s="5"/>
      <c r="H10" s="5"/>
    </row>
    <row r="11" spans="1:14" ht="10.9" customHeight="1">
      <c r="B11" s="5" t="s">
        <v>8</v>
      </c>
      <c r="C11" s="6" t="s">
        <v>9</v>
      </c>
      <c r="D11" s="6"/>
      <c r="E11" s="6"/>
      <c r="F11" s="6"/>
      <c r="G11" s="6"/>
      <c r="H11" s="6"/>
      <c r="I11" s="6"/>
    </row>
    <row r="12" spans="1:14" ht="10.9" customHeight="1">
      <c r="B12" s="5"/>
      <c r="C12" s="5"/>
      <c r="D12" s="5"/>
      <c r="E12" s="5"/>
      <c r="F12" s="5"/>
      <c r="G12" s="5"/>
      <c r="H12" s="5"/>
      <c r="J12" s="7"/>
      <c r="K12" s="7"/>
      <c r="L12" s="7"/>
      <c r="M12" s="7"/>
      <c r="N12" s="7"/>
    </row>
    <row r="13" spans="1:14" ht="10.9" customHeight="1">
      <c r="B13" s="5" t="s">
        <v>10</v>
      </c>
      <c r="C13" s="6" t="s">
        <v>11</v>
      </c>
      <c r="D13" s="6"/>
      <c r="E13" s="6"/>
      <c r="F13" s="6"/>
      <c r="G13" s="6"/>
      <c r="H13" s="6"/>
      <c r="I13" s="6"/>
      <c r="J13" s="7"/>
      <c r="K13" s="7"/>
      <c r="L13" s="7"/>
      <c r="M13" s="7"/>
      <c r="N13" s="7"/>
    </row>
    <row r="14" spans="1:14" ht="10.9" customHeight="1">
      <c r="B14" s="5"/>
      <c r="C14" s="5"/>
      <c r="D14" s="5"/>
      <c r="E14" s="5"/>
      <c r="F14" s="5"/>
      <c r="G14" s="5"/>
      <c r="H14" s="5"/>
      <c r="J14" s="7"/>
      <c r="K14" s="7"/>
      <c r="L14" s="7"/>
      <c r="M14" s="7"/>
      <c r="N14" s="7"/>
    </row>
    <row r="15" spans="1:14" ht="10.9" customHeight="1">
      <c r="B15" s="5" t="s">
        <v>12</v>
      </c>
      <c r="C15" s="6" t="str">
        <f>C13</f>
        <v>г. Чита, ул. Бабушкина, 38</v>
      </c>
      <c r="D15" s="6"/>
      <c r="E15" s="6"/>
      <c r="F15" s="6"/>
      <c r="G15" s="6"/>
      <c r="H15" s="6"/>
      <c r="I15" s="6"/>
      <c r="J15" s="8"/>
      <c r="K15" s="8"/>
      <c r="L15" s="8"/>
      <c r="M15" s="8"/>
      <c r="N15" s="8"/>
    </row>
    <row r="16" spans="1:14" ht="10.9" customHeight="1">
      <c r="B16" s="5"/>
      <c r="C16" s="5"/>
      <c r="D16" s="5"/>
      <c r="E16" s="5"/>
      <c r="F16" s="5"/>
      <c r="G16" s="5"/>
      <c r="H16" s="5"/>
    </row>
    <row r="17" spans="1:18" ht="10.9" customHeight="1">
      <c r="B17" s="5" t="s">
        <v>13</v>
      </c>
      <c r="C17" s="6">
        <v>7536066430</v>
      </c>
      <c r="D17" s="6"/>
      <c r="E17" s="6"/>
      <c r="F17" s="6"/>
      <c r="G17" s="6"/>
      <c r="H17" s="6"/>
      <c r="I17" s="6"/>
    </row>
    <row r="18" spans="1:18" ht="10.9" customHeight="1">
      <c r="B18" s="5"/>
      <c r="C18" s="5"/>
      <c r="D18" s="5"/>
      <c r="E18" s="5"/>
      <c r="F18" s="5"/>
      <c r="G18" s="5"/>
      <c r="H18" s="5"/>
    </row>
    <row r="19" spans="1:18" ht="10.9" customHeight="1">
      <c r="B19" s="5" t="s">
        <v>14</v>
      </c>
      <c r="C19" s="6">
        <v>753601001</v>
      </c>
      <c r="D19" s="6"/>
      <c r="E19" s="6"/>
      <c r="F19" s="6"/>
      <c r="G19" s="6"/>
      <c r="H19" s="6"/>
      <c r="I19" s="6"/>
    </row>
    <row r="20" spans="1:18" ht="10.9" customHeight="1">
      <c r="B20" s="5"/>
      <c r="C20" s="5"/>
      <c r="D20" s="5"/>
      <c r="E20" s="5"/>
      <c r="F20" s="5"/>
      <c r="G20" s="5"/>
      <c r="H20" s="5"/>
    </row>
    <row r="21" spans="1:18" ht="10.9" customHeight="1">
      <c r="B21" s="5" t="s">
        <v>15</v>
      </c>
      <c r="C21" s="6" t="s">
        <v>16</v>
      </c>
      <c r="D21" s="6"/>
      <c r="E21" s="6"/>
      <c r="F21" s="6"/>
      <c r="G21" s="6"/>
      <c r="H21" s="6"/>
      <c r="I21" s="6"/>
    </row>
    <row r="22" spans="1:18" ht="10.9" customHeight="1">
      <c r="B22" s="5"/>
      <c r="C22" s="6"/>
      <c r="D22" s="6"/>
      <c r="E22" s="6"/>
      <c r="F22" s="6"/>
      <c r="G22" s="6"/>
      <c r="H22" s="6"/>
      <c r="I22" s="6"/>
    </row>
    <row r="23" spans="1:18" ht="10.9" customHeight="1">
      <c r="B23" s="5" t="s">
        <v>17</v>
      </c>
      <c r="C23" s="6" t="s">
        <v>18</v>
      </c>
      <c r="D23" s="6"/>
      <c r="E23" s="6"/>
      <c r="F23" s="6"/>
      <c r="G23" s="6"/>
      <c r="H23" s="6"/>
      <c r="I23" s="6"/>
    </row>
    <row r="24" spans="1:18" ht="10.9" customHeight="1">
      <c r="B24" s="5"/>
      <c r="C24" s="5"/>
      <c r="D24" s="5"/>
      <c r="E24" s="5"/>
      <c r="F24" s="5"/>
      <c r="G24" s="5"/>
      <c r="H24" s="5"/>
    </row>
    <row r="25" spans="1:18" ht="10.9" customHeight="1">
      <c r="B25" s="5" t="s">
        <v>19</v>
      </c>
      <c r="C25" s="6" t="s">
        <v>20</v>
      </c>
      <c r="D25" s="6"/>
      <c r="E25" s="6"/>
      <c r="F25" s="6"/>
      <c r="G25" s="6"/>
      <c r="H25" s="6"/>
      <c r="I25" s="6"/>
    </row>
    <row r="26" spans="1:18" ht="10.9" customHeight="1">
      <c r="B26" s="5"/>
      <c r="C26" s="5"/>
      <c r="D26" s="5"/>
      <c r="E26" s="5"/>
      <c r="F26" s="5"/>
      <c r="G26" s="5"/>
      <c r="H26" s="5"/>
    </row>
    <row r="27" spans="1:18" ht="10.9" customHeight="1">
      <c r="B27" s="5" t="s">
        <v>21</v>
      </c>
      <c r="C27" s="6" t="s">
        <v>22</v>
      </c>
      <c r="D27" s="6"/>
      <c r="E27" s="6"/>
      <c r="F27" s="6"/>
      <c r="G27" s="6"/>
      <c r="H27" s="6"/>
      <c r="I27" s="6"/>
    </row>
    <row r="29" spans="1:18" ht="14.25">
      <c r="A29" s="2" t="s">
        <v>23</v>
      </c>
      <c r="B29" s="2"/>
      <c r="C29" s="2"/>
      <c r="D29" s="2"/>
      <c r="E29" s="2"/>
      <c r="F29" s="2"/>
      <c r="G29" s="2"/>
      <c r="H29" s="2"/>
      <c r="I29" s="2"/>
    </row>
    <row r="30" spans="1:18" ht="13.5" thickBot="1"/>
    <row r="31" spans="1:18" ht="93" customHeight="1" thickBot="1">
      <c r="A31" s="9" t="s">
        <v>24</v>
      </c>
      <c r="B31" s="9" t="s">
        <v>25</v>
      </c>
      <c r="C31" s="9" t="s">
        <v>26</v>
      </c>
      <c r="D31" s="10" t="s">
        <v>27</v>
      </c>
      <c r="E31" s="10"/>
      <c r="F31" s="10" t="s">
        <v>28</v>
      </c>
      <c r="G31" s="10"/>
      <c r="H31" s="10" t="s">
        <v>29</v>
      </c>
      <c r="I31" s="10"/>
      <c r="R31" s="11"/>
    </row>
    <row r="32" spans="1:18" s="14" customFormat="1" ht="25.5">
      <c r="A32" s="9" t="s">
        <v>30</v>
      </c>
      <c r="B32" s="12" t="s">
        <v>31</v>
      </c>
      <c r="C32" s="9"/>
      <c r="D32" s="13">
        <f>D34+D84+D94</f>
        <v>3913251.0880089002</v>
      </c>
      <c r="E32" s="13"/>
      <c r="F32" s="13">
        <f>F34+F84+F94</f>
        <v>4312344.2</v>
      </c>
      <c r="G32" s="13"/>
      <c r="H32" s="13">
        <f>H34+H84+H94</f>
        <v>4322982.8999999994</v>
      </c>
      <c r="I32" s="13"/>
    </row>
    <row r="33" spans="1:20">
      <c r="A33" s="15"/>
      <c r="B33" s="16" t="s">
        <v>32</v>
      </c>
      <c r="C33" s="15"/>
      <c r="D33" s="17"/>
      <c r="E33" s="17"/>
      <c r="F33" s="17"/>
      <c r="G33" s="17"/>
      <c r="H33" s="17"/>
      <c r="I33" s="17"/>
    </row>
    <row r="34" spans="1:20" s="14" customFormat="1" ht="25.5">
      <c r="A34" s="9" t="s">
        <v>33</v>
      </c>
      <c r="B34" s="12" t="s">
        <v>34</v>
      </c>
      <c r="C34" s="9" t="s">
        <v>35</v>
      </c>
      <c r="D34" s="13">
        <f>D38</f>
        <v>1425293.5005100002</v>
      </c>
      <c r="E34" s="13"/>
      <c r="F34" s="13">
        <f>F38</f>
        <v>1380321.7000000002</v>
      </c>
      <c r="G34" s="13"/>
      <c r="H34" s="13">
        <f>H38</f>
        <v>1563001.1</v>
      </c>
      <c r="I34" s="13"/>
    </row>
    <row r="35" spans="1:20">
      <c r="A35" s="15" t="s">
        <v>36</v>
      </c>
      <c r="B35" s="18" t="s">
        <v>37</v>
      </c>
      <c r="C35" s="15" t="s">
        <v>35</v>
      </c>
      <c r="D35" s="17"/>
      <c r="E35" s="17"/>
      <c r="F35" s="17"/>
      <c r="G35" s="17"/>
      <c r="H35" s="17"/>
      <c r="I35" s="17"/>
    </row>
    <row r="36" spans="1:20">
      <c r="A36" s="15"/>
      <c r="B36" s="19" t="s">
        <v>38</v>
      </c>
      <c r="C36" s="15" t="s">
        <v>35</v>
      </c>
      <c r="D36" s="17"/>
      <c r="E36" s="17"/>
      <c r="F36" s="17"/>
      <c r="G36" s="17"/>
      <c r="H36" s="17"/>
      <c r="I36" s="17"/>
    </row>
    <row r="37" spans="1:20">
      <c r="A37" s="15"/>
      <c r="B37" s="19" t="s">
        <v>39</v>
      </c>
      <c r="C37" s="15" t="s">
        <v>35</v>
      </c>
      <c r="D37" s="17"/>
      <c r="E37" s="17"/>
      <c r="F37" s="17"/>
      <c r="G37" s="17"/>
      <c r="H37" s="17"/>
      <c r="I37" s="17"/>
      <c r="J37" s="20"/>
      <c r="K37" s="20"/>
      <c r="R37" s="1">
        <v>515045896.99999994</v>
      </c>
      <c r="S37" s="1">
        <v>473144826.91999996</v>
      </c>
      <c r="T37" s="1">
        <v>988190723.91999984</v>
      </c>
    </row>
    <row r="38" spans="1:20">
      <c r="A38" s="15" t="s">
        <v>40</v>
      </c>
      <c r="B38" s="18" t="s">
        <v>41</v>
      </c>
      <c r="C38" s="15" t="s">
        <v>35</v>
      </c>
      <c r="D38" s="17">
        <f>D39+D40</f>
        <v>1425293.5005100002</v>
      </c>
      <c r="E38" s="17"/>
      <c r="F38" s="17">
        <f>F39+F40</f>
        <v>1380321.7000000002</v>
      </c>
      <c r="G38" s="17"/>
      <c r="H38" s="17">
        <f>H39+H40</f>
        <v>1563001.1</v>
      </c>
      <c r="I38" s="17"/>
    </row>
    <row r="39" spans="1:20">
      <c r="A39" s="15"/>
      <c r="B39" s="19" t="s">
        <v>42</v>
      </c>
      <c r="C39" s="15" t="s">
        <v>35</v>
      </c>
      <c r="D39" s="17">
        <f>'[1]Объемы 1пг и 2пг'!C164</f>
        <v>774531.10649999999</v>
      </c>
      <c r="E39" s="17"/>
      <c r="F39" s="17">
        <f>'[1]Объемы 1пг и 2пг'!C98</f>
        <v>735478.9</v>
      </c>
      <c r="G39" s="17"/>
      <c r="H39" s="17">
        <f>'[1]Объемы 1пг и 2пг'!C36</f>
        <v>822118.8</v>
      </c>
      <c r="I39" s="17"/>
      <c r="K39" s="21"/>
    </row>
    <row r="40" spans="1:20">
      <c r="A40" s="15"/>
      <c r="B40" s="19" t="s">
        <v>39</v>
      </c>
      <c r="C40" s="15" t="s">
        <v>35</v>
      </c>
      <c r="D40" s="17">
        <f>'[1]Объемы 1пг и 2пг'!D164</f>
        <v>650762.39401000005</v>
      </c>
      <c r="E40" s="17"/>
      <c r="F40" s="17">
        <f>'[1]Объемы 1пг и 2пг'!D101</f>
        <v>644842.80000000005</v>
      </c>
      <c r="G40" s="17"/>
      <c r="H40" s="17">
        <f>'[1]Объемы 1пг и 2пг'!D36</f>
        <v>740882.29999999993</v>
      </c>
      <c r="I40" s="17"/>
      <c r="R40" s="1">
        <v>479.26010000000002</v>
      </c>
    </row>
    <row r="41" spans="1:20">
      <c r="A41" s="15"/>
      <c r="B41" s="16" t="s">
        <v>32</v>
      </c>
      <c r="C41" s="15"/>
      <c r="D41" s="17"/>
      <c r="E41" s="17"/>
      <c r="F41" s="17"/>
      <c r="G41" s="17"/>
      <c r="H41" s="17"/>
      <c r="I41" s="17"/>
      <c r="R41" s="1">
        <v>465.59989999999999</v>
      </c>
    </row>
    <row r="42" spans="1:20" ht="63.75">
      <c r="A42" s="15" t="s">
        <v>43</v>
      </c>
      <c r="B42" s="18" t="s">
        <v>44</v>
      </c>
      <c r="C42" s="15" t="s">
        <v>35</v>
      </c>
      <c r="D42" s="17"/>
      <c r="E42" s="17"/>
      <c r="F42" s="17"/>
      <c r="G42" s="17"/>
      <c r="H42" s="17"/>
      <c r="I42" s="17"/>
      <c r="R42" s="1">
        <v>944.86</v>
      </c>
    </row>
    <row r="43" spans="1:20">
      <c r="A43" s="15" t="s">
        <v>45</v>
      </c>
      <c r="B43" s="19" t="s">
        <v>37</v>
      </c>
      <c r="C43" s="15" t="s">
        <v>35</v>
      </c>
      <c r="D43" s="17"/>
      <c r="E43" s="17"/>
      <c r="F43" s="17"/>
      <c r="G43" s="17"/>
      <c r="H43" s="17"/>
      <c r="I43" s="17"/>
    </row>
    <row r="44" spans="1:20">
      <c r="A44" s="15"/>
      <c r="B44" s="22" t="s">
        <v>38</v>
      </c>
      <c r="C44" s="15" t="s">
        <v>35</v>
      </c>
      <c r="D44" s="17"/>
      <c r="E44" s="17"/>
      <c r="F44" s="17"/>
      <c r="G44" s="17"/>
      <c r="H44" s="17"/>
      <c r="I44" s="17"/>
    </row>
    <row r="45" spans="1:20">
      <c r="A45" s="15"/>
      <c r="B45" s="22" t="s">
        <v>39</v>
      </c>
      <c r="C45" s="15" t="s">
        <v>35</v>
      </c>
      <c r="D45" s="17"/>
      <c r="E45" s="17"/>
      <c r="F45" s="17"/>
      <c r="G45" s="17"/>
      <c r="H45" s="17"/>
      <c r="I45" s="17"/>
    </row>
    <row r="46" spans="1:20">
      <c r="A46" s="15" t="s">
        <v>46</v>
      </c>
      <c r="B46" s="19" t="s">
        <v>47</v>
      </c>
      <c r="C46" s="15" t="s">
        <v>35</v>
      </c>
      <c r="D46" s="17"/>
      <c r="E46" s="17"/>
      <c r="F46" s="17"/>
      <c r="G46" s="17"/>
      <c r="H46" s="17"/>
      <c r="I46" s="17"/>
      <c r="R46" s="1">
        <v>515045.897</v>
      </c>
      <c r="S46" s="1">
        <v>473144.82691999996</v>
      </c>
    </row>
    <row r="47" spans="1:20">
      <c r="A47" s="15"/>
      <c r="B47" s="22" t="s">
        <v>38</v>
      </c>
      <c r="C47" s="15" t="s">
        <v>35</v>
      </c>
      <c r="D47" s="17"/>
      <c r="E47" s="17"/>
      <c r="F47" s="17"/>
      <c r="G47" s="17"/>
      <c r="H47" s="17"/>
      <c r="I47" s="17"/>
    </row>
    <row r="48" spans="1:20">
      <c r="A48" s="15"/>
      <c r="B48" s="22" t="s">
        <v>39</v>
      </c>
      <c r="C48" s="15" t="s">
        <v>35</v>
      </c>
      <c r="D48" s="17"/>
      <c r="E48" s="17"/>
      <c r="F48" s="17"/>
      <c r="G48" s="17"/>
      <c r="H48" s="17"/>
      <c r="I48" s="17"/>
    </row>
    <row r="49" spans="1:9" ht="51">
      <c r="A49" s="15" t="s">
        <v>48</v>
      </c>
      <c r="B49" s="18" t="s">
        <v>49</v>
      </c>
      <c r="C49" s="15" t="s">
        <v>35</v>
      </c>
      <c r="D49" s="17"/>
      <c r="E49" s="17"/>
      <c r="F49" s="17"/>
      <c r="G49" s="17"/>
      <c r="H49" s="17"/>
      <c r="I49" s="17"/>
    </row>
    <row r="50" spans="1:9">
      <c r="A50" s="15" t="s">
        <v>50</v>
      </c>
      <c r="B50" s="19" t="s">
        <v>37</v>
      </c>
      <c r="C50" s="15" t="s">
        <v>35</v>
      </c>
      <c r="D50" s="17"/>
      <c r="E50" s="17"/>
      <c r="F50" s="17"/>
      <c r="G50" s="17"/>
      <c r="H50" s="17"/>
      <c r="I50" s="17"/>
    </row>
    <row r="51" spans="1:9">
      <c r="A51" s="15"/>
      <c r="B51" s="22" t="s">
        <v>38</v>
      </c>
      <c r="C51" s="15" t="s">
        <v>35</v>
      </c>
      <c r="D51" s="17"/>
      <c r="E51" s="17"/>
      <c r="F51" s="17"/>
      <c r="G51" s="17"/>
      <c r="H51" s="17"/>
      <c r="I51" s="17"/>
    </row>
    <row r="52" spans="1:9">
      <c r="A52" s="15"/>
      <c r="B52" s="22" t="s">
        <v>39</v>
      </c>
      <c r="C52" s="15" t="s">
        <v>35</v>
      </c>
      <c r="D52" s="17"/>
      <c r="E52" s="17"/>
      <c r="F52" s="17"/>
      <c r="G52" s="17"/>
      <c r="H52" s="17"/>
      <c r="I52" s="17"/>
    </row>
    <row r="53" spans="1:9">
      <c r="A53" s="15" t="s">
        <v>51</v>
      </c>
      <c r="B53" s="19" t="s">
        <v>47</v>
      </c>
      <c r="C53" s="15" t="s">
        <v>35</v>
      </c>
      <c r="D53" s="17"/>
      <c r="E53" s="17"/>
      <c r="F53" s="17"/>
      <c r="G53" s="17"/>
      <c r="H53" s="17"/>
      <c r="I53" s="17"/>
    </row>
    <row r="54" spans="1:9">
      <c r="A54" s="15"/>
      <c r="B54" s="22" t="s">
        <v>38</v>
      </c>
      <c r="C54" s="15" t="s">
        <v>35</v>
      </c>
      <c r="D54" s="17"/>
      <c r="E54" s="17"/>
      <c r="F54" s="17"/>
      <c r="G54" s="17"/>
      <c r="H54" s="17"/>
      <c r="I54" s="17"/>
    </row>
    <row r="55" spans="1:9">
      <c r="A55" s="15"/>
      <c r="B55" s="22" t="s">
        <v>39</v>
      </c>
      <c r="C55" s="15" t="s">
        <v>35</v>
      </c>
      <c r="D55" s="17"/>
      <c r="E55" s="17"/>
      <c r="F55" s="17"/>
      <c r="G55" s="17"/>
      <c r="H55" s="17"/>
      <c r="I55" s="17"/>
    </row>
    <row r="56" spans="1:9" ht="56.25" customHeight="1">
      <c r="A56" s="15" t="s">
        <v>52</v>
      </c>
      <c r="B56" s="18" t="s">
        <v>53</v>
      </c>
      <c r="C56" s="15" t="s">
        <v>35</v>
      </c>
      <c r="D56" s="17"/>
      <c r="E56" s="17"/>
      <c r="F56" s="17"/>
      <c r="G56" s="17"/>
      <c r="H56" s="17"/>
      <c r="I56" s="17"/>
    </row>
    <row r="57" spans="1:9">
      <c r="A57" s="15" t="s">
        <v>54</v>
      </c>
      <c r="B57" s="19" t="s">
        <v>37</v>
      </c>
      <c r="C57" s="15" t="s">
        <v>35</v>
      </c>
      <c r="D57" s="17"/>
      <c r="E57" s="17"/>
      <c r="F57" s="17"/>
      <c r="G57" s="17"/>
      <c r="H57" s="17"/>
      <c r="I57" s="17"/>
    </row>
    <row r="58" spans="1:9">
      <c r="A58" s="15"/>
      <c r="B58" s="22" t="s">
        <v>38</v>
      </c>
      <c r="C58" s="15" t="s">
        <v>35</v>
      </c>
      <c r="D58" s="17"/>
      <c r="E58" s="17"/>
      <c r="F58" s="17"/>
      <c r="G58" s="17"/>
      <c r="H58" s="17"/>
      <c r="I58" s="17"/>
    </row>
    <row r="59" spans="1:9">
      <c r="A59" s="15"/>
      <c r="B59" s="22" t="s">
        <v>39</v>
      </c>
      <c r="C59" s="15" t="s">
        <v>35</v>
      </c>
      <c r="D59" s="17"/>
      <c r="E59" s="17"/>
      <c r="F59" s="17"/>
      <c r="G59" s="17"/>
      <c r="H59" s="17"/>
      <c r="I59" s="17"/>
    </row>
    <row r="60" spans="1:9">
      <c r="A60" s="15" t="s">
        <v>55</v>
      </c>
      <c r="B60" s="19" t="s">
        <v>47</v>
      </c>
      <c r="C60" s="15" t="s">
        <v>35</v>
      </c>
      <c r="D60" s="17"/>
      <c r="E60" s="17"/>
      <c r="F60" s="17"/>
      <c r="G60" s="17"/>
      <c r="H60" s="17"/>
      <c r="I60" s="17"/>
    </row>
    <row r="61" spans="1:9">
      <c r="A61" s="15"/>
      <c r="B61" s="22" t="s">
        <v>38</v>
      </c>
      <c r="C61" s="15" t="s">
        <v>35</v>
      </c>
      <c r="D61" s="17"/>
      <c r="E61" s="17"/>
      <c r="F61" s="17"/>
      <c r="G61" s="17"/>
      <c r="H61" s="17"/>
      <c r="I61" s="17"/>
    </row>
    <row r="62" spans="1:9">
      <c r="A62" s="15"/>
      <c r="B62" s="22" t="s">
        <v>39</v>
      </c>
      <c r="C62" s="15" t="s">
        <v>35</v>
      </c>
      <c r="D62" s="17"/>
      <c r="E62" s="17"/>
      <c r="F62" s="17"/>
      <c r="G62" s="17"/>
      <c r="H62" s="17"/>
      <c r="I62" s="17"/>
    </row>
    <row r="63" spans="1:9" ht="63.75">
      <c r="A63" s="15" t="s">
        <v>56</v>
      </c>
      <c r="B63" s="18" t="s">
        <v>57</v>
      </c>
      <c r="C63" s="15" t="s">
        <v>35</v>
      </c>
      <c r="D63" s="17"/>
      <c r="E63" s="17"/>
      <c r="F63" s="17"/>
      <c r="G63" s="17"/>
      <c r="H63" s="17"/>
      <c r="I63" s="17"/>
    </row>
    <row r="64" spans="1:9">
      <c r="A64" s="15" t="s">
        <v>58</v>
      </c>
      <c r="B64" s="19" t="s">
        <v>37</v>
      </c>
      <c r="C64" s="15" t="s">
        <v>35</v>
      </c>
      <c r="D64" s="17"/>
      <c r="E64" s="17"/>
      <c r="F64" s="17"/>
      <c r="G64" s="17"/>
      <c r="H64" s="17"/>
      <c r="I64" s="17"/>
    </row>
    <row r="65" spans="1:18">
      <c r="A65" s="15"/>
      <c r="B65" s="22" t="s">
        <v>38</v>
      </c>
      <c r="C65" s="15" t="s">
        <v>35</v>
      </c>
      <c r="D65" s="17"/>
      <c r="E65" s="17"/>
      <c r="F65" s="17"/>
      <c r="G65" s="17"/>
      <c r="H65" s="17"/>
      <c r="I65" s="17"/>
    </row>
    <row r="66" spans="1:18">
      <c r="A66" s="15"/>
      <c r="B66" s="22" t="s">
        <v>39</v>
      </c>
      <c r="C66" s="15" t="s">
        <v>35</v>
      </c>
      <c r="D66" s="17"/>
      <c r="E66" s="17"/>
      <c r="F66" s="17"/>
      <c r="G66" s="17"/>
      <c r="H66" s="17"/>
      <c r="I66" s="17"/>
    </row>
    <row r="67" spans="1:18">
      <c r="A67" s="15" t="s">
        <v>59</v>
      </c>
      <c r="B67" s="19" t="s">
        <v>47</v>
      </c>
      <c r="C67" s="15" t="s">
        <v>35</v>
      </c>
      <c r="D67" s="17"/>
      <c r="E67" s="17"/>
      <c r="F67" s="17"/>
      <c r="G67" s="17"/>
      <c r="H67" s="17"/>
      <c r="I67" s="17"/>
    </row>
    <row r="68" spans="1:18">
      <c r="A68" s="15"/>
      <c r="B68" s="22" t="s">
        <v>38</v>
      </c>
      <c r="C68" s="15" t="s">
        <v>35</v>
      </c>
      <c r="D68" s="17"/>
      <c r="E68" s="17"/>
      <c r="F68" s="17"/>
      <c r="G68" s="17"/>
      <c r="H68" s="17"/>
      <c r="I68" s="17"/>
    </row>
    <row r="69" spans="1:18">
      <c r="A69" s="15"/>
      <c r="B69" s="22" t="s">
        <v>39</v>
      </c>
      <c r="C69" s="15" t="s">
        <v>35</v>
      </c>
      <c r="D69" s="17"/>
      <c r="E69" s="17"/>
      <c r="F69" s="17"/>
      <c r="G69" s="17"/>
      <c r="H69" s="17"/>
      <c r="I69" s="17"/>
    </row>
    <row r="70" spans="1:18" ht="25.5">
      <c r="A70" s="15" t="s">
        <v>60</v>
      </c>
      <c r="B70" s="18" t="s">
        <v>61</v>
      </c>
      <c r="C70" s="15" t="s">
        <v>35</v>
      </c>
      <c r="D70" s="17"/>
      <c r="E70" s="17"/>
      <c r="F70" s="17"/>
      <c r="G70" s="17"/>
      <c r="H70" s="17"/>
      <c r="I70" s="17"/>
    </row>
    <row r="71" spans="1:18">
      <c r="A71" s="15" t="s">
        <v>62</v>
      </c>
      <c r="B71" s="19" t="s">
        <v>37</v>
      </c>
      <c r="C71" s="15" t="s">
        <v>35</v>
      </c>
      <c r="D71" s="17"/>
      <c r="E71" s="17"/>
      <c r="F71" s="17"/>
      <c r="G71" s="17"/>
      <c r="H71" s="17"/>
      <c r="I71" s="17"/>
    </row>
    <row r="72" spans="1:18">
      <c r="A72" s="15"/>
      <c r="B72" s="22" t="s">
        <v>38</v>
      </c>
      <c r="C72" s="15" t="s">
        <v>35</v>
      </c>
      <c r="D72" s="17"/>
      <c r="E72" s="17"/>
      <c r="F72" s="17"/>
      <c r="G72" s="17"/>
      <c r="H72" s="17"/>
      <c r="I72" s="17"/>
    </row>
    <row r="73" spans="1:18">
      <c r="A73" s="15"/>
      <c r="B73" s="22" t="s">
        <v>39</v>
      </c>
      <c r="C73" s="15" t="s">
        <v>35</v>
      </c>
      <c r="D73" s="17"/>
      <c r="E73" s="17"/>
      <c r="F73" s="17"/>
      <c r="G73" s="17"/>
      <c r="H73" s="17"/>
      <c r="I73" s="17"/>
    </row>
    <row r="74" spans="1:18">
      <c r="A74" s="15" t="s">
        <v>63</v>
      </c>
      <c r="B74" s="19" t="s">
        <v>47</v>
      </c>
      <c r="C74" s="15" t="s">
        <v>35</v>
      </c>
      <c r="D74" s="17"/>
      <c r="E74" s="17"/>
      <c r="F74" s="17"/>
      <c r="G74" s="17"/>
      <c r="H74" s="17"/>
      <c r="I74" s="17"/>
    </row>
    <row r="75" spans="1:18">
      <c r="A75" s="15"/>
      <c r="B75" s="22" t="s">
        <v>38</v>
      </c>
      <c r="C75" s="15" t="s">
        <v>35</v>
      </c>
      <c r="D75" s="17"/>
      <c r="E75" s="17"/>
      <c r="F75" s="17"/>
      <c r="G75" s="17"/>
      <c r="H75" s="17"/>
      <c r="I75" s="17"/>
    </row>
    <row r="76" spans="1:18">
      <c r="A76" s="15"/>
      <c r="B76" s="22" t="s">
        <v>39</v>
      </c>
      <c r="C76" s="15" t="s">
        <v>35</v>
      </c>
      <c r="D76" s="17"/>
      <c r="E76" s="17"/>
      <c r="F76" s="17"/>
      <c r="G76" s="17"/>
      <c r="H76" s="17"/>
      <c r="I76" s="17"/>
    </row>
    <row r="77" spans="1:18" ht="25.5">
      <c r="A77" s="15" t="s">
        <v>64</v>
      </c>
      <c r="B77" s="18" t="s">
        <v>65</v>
      </c>
      <c r="C77" s="15" t="s">
        <v>35</v>
      </c>
      <c r="D77" s="17"/>
      <c r="E77" s="17"/>
      <c r="F77" s="17"/>
      <c r="G77" s="17"/>
      <c r="H77" s="17"/>
      <c r="I77" s="17"/>
    </row>
    <row r="78" spans="1:18">
      <c r="A78" s="15" t="s">
        <v>66</v>
      </c>
      <c r="B78" s="19" t="s">
        <v>37</v>
      </c>
      <c r="C78" s="15" t="s">
        <v>35</v>
      </c>
      <c r="D78" s="17"/>
      <c r="E78" s="17"/>
      <c r="F78" s="17"/>
      <c r="G78" s="17"/>
      <c r="H78" s="17"/>
      <c r="I78" s="17"/>
    </row>
    <row r="79" spans="1:18">
      <c r="A79" s="15"/>
      <c r="B79" s="22" t="s">
        <v>38</v>
      </c>
      <c r="C79" s="15" t="s">
        <v>35</v>
      </c>
      <c r="D79" s="17"/>
      <c r="E79" s="17"/>
      <c r="F79" s="17"/>
      <c r="G79" s="17"/>
      <c r="H79" s="17"/>
      <c r="I79" s="17"/>
      <c r="R79" s="1">
        <v>1321.1001000000001</v>
      </c>
    </row>
    <row r="80" spans="1:18" ht="13.5" thickBot="1">
      <c r="A80" s="15"/>
      <c r="B80" s="22" t="s">
        <v>39</v>
      </c>
      <c r="C80" s="15" t="s">
        <v>35</v>
      </c>
      <c r="D80" s="17"/>
      <c r="E80" s="17"/>
      <c r="F80" s="17"/>
      <c r="G80" s="17"/>
      <c r="H80" s="17"/>
      <c r="I80" s="17"/>
    </row>
    <row r="81" spans="1:28" ht="39" thickBot="1">
      <c r="A81" s="15" t="s">
        <v>67</v>
      </c>
      <c r="B81" s="19" t="s">
        <v>47</v>
      </c>
      <c r="C81" s="15" t="s">
        <v>35</v>
      </c>
      <c r="D81" s="17"/>
      <c r="E81" s="17"/>
      <c r="F81" s="17"/>
      <c r="G81" s="17"/>
      <c r="H81" s="17"/>
      <c r="I81" s="17"/>
      <c r="K81" s="23" t="s">
        <v>68</v>
      </c>
      <c r="L81" s="24"/>
      <c r="M81" s="24"/>
      <c r="N81" s="24"/>
      <c r="O81" s="24"/>
      <c r="P81" s="24"/>
      <c r="Q81" s="25"/>
      <c r="Y81" s="1" t="s">
        <v>69</v>
      </c>
      <c r="Z81" s="1" t="s">
        <v>70</v>
      </c>
    </row>
    <row r="82" spans="1:28" ht="25.5">
      <c r="A82" s="15"/>
      <c r="B82" s="22" t="s">
        <v>38</v>
      </c>
      <c r="C82" s="15" t="s">
        <v>35</v>
      </c>
      <c r="D82" s="17"/>
      <c r="E82" s="17"/>
      <c r="F82" s="17"/>
      <c r="G82" s="17"/>
      <c r="H82" s="17"/>
      <c r="I82" s="17"/>
      <c r="K82" s="26"/>
      <c r="L82" s="27"/>
      <c r="M82" s="27" t="s">
        <v>71</v>
      </c>
      <c r="N82" s="27" t="s">
        <v>72</v>
      </c>
      <c r="O82" s="27" t="s">
        <v>73</v>
      </c>
      <c r="P82" s="27" t="s">
        <v>74</v>
      </c>
      <c r="Q82" s="28" t="s">
        <v>75</v>
      </c>
      <c r="W82" s="29" t="s">
        <v>76</v>
      </c>
      <c r="X82" s="30"/>
      <c r="Y82" s="31">
        <v>316249.02929799998</v>
      </c>
      <c r="Z82" s="15">
        <v>265751.1195655</v>
      </c>
    </row>
    <row r="83" spans="1:28" ht="15">
      <c r="A83" s="15"/>
      <c r="B83" s="22" t="s">
        <v>39</v>
      </c>
      <c r="C83" s="15" t="s">
        <v>35</v>
      </c>
      <c r="D83" s="17"/>
      <c r="E83" s="17"/>
      <c r="F83" s="17"/>
      <c r="G83" s="17"/>
      <c r="H83" s="17"/>
      <c r="I83" s="17"/>
      <c r="K83" s="32" t="s">
        <v>77</v>
      </c>
      <c r="L83" s="15" t="s">
        <v>78</v>
      </c>
      <c r="M83" s="15">
        <v>230985.541</v>
      </c>
      <c r="N83" s="15">
        <v>125454.05499999999</v>
      </c>
      <c r="O83" s="15"/>
      <c r="P83" s="15"/>
      <c r="Q83" s="33">
        <f>M83+N83+O83+P83</f>
        <v>356439.59600000002</v>
      </c>
      <c r="W83" s="29" t="s">
        <v>79</v>
      </c>
      <c r="X83" s="30"/>
      <c r="Y83" s="31">
        <v>172516.30622679999</v>
      </c>
      <c r="Z83" s="15">
        <v>157919.26097869998</v>
      </c>
    </row>
    <row r="84" spans="1:28" s="14" customFormat="1" ht="51">
      <c r="A84" s="9" t="s">
        <v>80</v>
      </c>
      <c r="B84" s="12" t="s">
        <v>81</v>
      </c>
      <c r="C84" s="9" t="s">
        <v>35</v>
      </c>
      <c r="D84" s="13">
        <f>D85+D88+D91</f>
        <v>1779770.0164989</v>
      </c>
      <c r="E84" s="13"/>
      <c r="F84" s="13">
        <f>F85+F88+F91</f>
        <v>2263059.2000000002</v>
      </c>
      <c r="G84" s="13"/>
      <c r="H84" s="13">
        <f>H85+H88+H91</f>
        <v>2035454.0999999996</v>
      </c>
      <c r="I84" s="13"/>
      <c r="K84" s="34"/>
      <c r="L84" s="9" t="s">
        <v>82</v>
      </c>
      <c r="M84" s="9">
        <v>183.345</v>
      </c>
      <c r="N84" s="9"/>
      <c r="O84" s="9"/>
      <c r="P84" s="9"/>
      <c r="Q84" s="33">
        <f>M84+N84+O84+P84</f>
        <v>183.345</v>
      </c>
      <c r="R84" s="14">
        <v>1000</v>
      </c>
      <c r="U84" s="14">
        <v>1190.8129000000001</v>
      </c>
      <c r="W84" s="29" t="s">
        <v>83</v>
      </c>
      <c r="X84" s="30"/>
      <c r="Y84" s="31">
        <v>128628.9041862</v>
      </c>
      <c r="Z84" s="9">
        <v>155258.76126490001</v>
      </c>
    </row>
    <row r="85" spans="1:28">
      <c r="A85" s="15"/>
      <c r="B85" s="18" t="s">
        <v>84</v>
      </c>
      <c r="C85" s="15" t="s">
        <v>35</v>
      </c>
      <c r="D85" s="17">
        <f>D86+D87</f>
        <v>1058696.2453622001</v>
      </c>
      <c r="E85" s="17"/>
      <c r="F85" s="17">
        <f>F86+F87</f>
        <v>1125715.314923462</v>
      </c>
      <c r="G85" s="17"/>
      <c r="H85" s="17">
        <f>H86+H87</f>
        <v>1108040.9614274981</v>
      </c>
      <c r="I85" s="17"/>
      <c r="J85" s="35" t="s">
        <v>85</v>
      </c>
      <c r="K85" s="34"/>
      <c r="L85" s="9" t="s">
        <v>82</v>
      </c>
      <c r="M85" s="9"/>
      <c r="N85" s="9"/>
      <c r="O85" s="9"/>
      <c r="P85" s="9"/>
      <c r="Q85" s="36">
        <f>M85+N85+O85+P85</f>
        <v>0</v>
      </c>
      <c r="R85" s="1">
        <v>294642.63739254361</v>
      </c>
      <c r="S85" s="1">
        <v>252138.45362599214</v>
      </c>
      <c r="T85" s="1">
        <v>546781.09101853578</v>
      </c>
      <c r="U85" s="37"/>
    </row>
    <row r="86" spans="1:28">
      <c r="A86" s="15"/>
      <c r="B86" s="19" t="s">
        <v>38</v>
      </c>
      <c r="C86" s="15" t="s">
        <v>35</v>
      </c>
      <c r="D86" s="17">
        <f>'[1]Объемы 1пг и 2пг'!C160+'[1]Объемы 1пг и 2пг'!C161</f>
        <v>567027.46052029997</v>
      </c>
      <c r="E86" s="17"/>
      <c r="F86" s="17">
        <f>'[1]Объемы 1пг и 2пг'!C74+'[1]Объемы 1пг и 2пг'!C75+'[1]Объемы 1пг и 2пг'!C76+'[1]Объемы 1пг и 2пг'!C77+'[1]Объемы 1пг и 2пг'!C78+'[1]Объемы 1пг и 2пг'!C79+'[1]Объемы 1пг и 2пг'!C80+'[1]Объемы 1пг и 2пг'!C81+'[1]Объемы 1пг и 2пг'!C82+'[1]Объемы 1пг и 2пг'!C83+'[1]Объемы 1пг и 2пг'!C84+'[1]Объемы 1пг и 2пг'!C85</f>
        <v>590713.28745086526</v>
      </c>
      <c r="G86" s="17"/>
      <c r="H86" s="17">
        <f>'[1]Объемы 1пг и 2пг'!C7+'[1]Объемы 1пг и 2пг'!C8+'[1]Объемы 1пг и 2пг'!C9+'[1]Объемы 1пг и 2пг'!C10+'[1]Объемы 1пг и 2пг'!C11+'[1]Объемы 1пг и 2пг'!C12+'[1]Объемы 1пг и 2пг'!C13+'[1]Объемы 1пг и 2пг'!C14+'[1]Объемы 1пг и 2пг'!C15+'[1]Объемы 1пг и 2пг'!C16+'[1]Объемы 1пг и 2пг'!C17+'[1]Объемы 1пг и 2пг'!C18</f>
        <v>575958.93103013723</v>
      </c>
      <c r="I86" s="17"/>
      <c r="J86" s="35" t="s">
        <v>86</v>
      </c>
      <c r="K86" s="34"/>
      <c r="L86" s="15" t="s">
        <v>87</v>
      </c>
      <c r="M86" s="15">
        <v>99.382000000000005</v>
      </c>
      <c r="N86" s="15">
        <v>3916.8069999999998</v>
      </c>
      <c r="O86" s="15">
        <v>78807.135999999999</v>
      </c>
      <c r="P86" s="15">
        <v>17905.317999999999</v>
      </c>
      <c r="Q86" s="36">
        <f>M86+N86+O86+P86</f>
        <v>100728.643</v>
      </c>
      <c r="R86" s="1">
        <v>160729.85132228362</v>
      </c>
      <c r="S86" s="1">
        <v>149830.10542356354</v>
      </c>
      <c r="T86" s="1">
        <v>310559.95674584719</v>
      </c>
      <c r="U86" s="37"/>
    </row>
    <row r="87" spans="1:28">
      <c r="A87" s="15"/>
      <c r="B87" s="19" t="s">
        <v>39</v>
      </c>
      <c r="C87" s="15" t="s">
        <v>35</v>
      </c>
      <c r="D87" s="17">
        <f>'[1]Объемы 1пг и 2пг'!D160+'[1]Объемы 1пг и 2пг'!D161</f>
        <v>491668.78484190005</v>
      </c>
      <c r="E87" s="17"/>
      <c r="F87" s="17">
        <f>'[1]Объемы 1пг и 2пг'!D74+'[1]Объемы 1пг и 2пг'!D75+'[1]Объемы 1пг и 2пг'!D76+'[1]Объемы 1пг и 2пг'!D77+'[1]Объемы 1пг и 2пг'!D78+'[1]Объемы 1пг и 2пг'!D79+'[1]Объемы 1пг и 2пг'!D80+'[1]Объемы 1пг и 2пг'!D81+'[1]Объемы 1пг и 2пг'!D82+'[1]Объемы 1пг и 2пг'!D83+'[1]Объемы 1пг и 2пг'!D84+'[1]Объемы 1пг и 2пг'!D85</f>
        <v>535002.02747259685</v>
      </c>
      <c r="G87" s="17"/>
      <c r="H87" s="17">
        <f>'[1]Объемы 1пг и 2пг'!D7+'[1]Объемы 1пг и 2пг'!D8+'[1]Объемы 1пг и 2пг'!D9+'[1]Объемы 1пг и 2пг'!D10+'[1]Объемы 1пг и 2пг'!D11+'[1]Объемы 1пг и 2пг'!D12+'[1]Объемы 1пг и 2пг'!D13+'[1]Объемы 1пг и 2пг'!D14+'[1]Объемы 1пг и 2пг'!D15+'[1]Объемы 1пг и 2пг'!D16+'[1]Объемы 1пг и 2пг'!D17+'[1]Объемы 1пг и 2пг'!D18</f>
        <v>532082.03039736103</v>
      </c>
      <c r="I87" s="17"/>
      <c r="J87" s="35" t="s">
        <v>88</v>
      </c>
      <c r="K87" s="34"/>
      <c r="L87" s="38" t="s">
        <v>89</v>
      </c>
      <c r="M87" s="15"/>
      <c r="N87" s="15"/>
      <c r="O87" s="15">
        <v>7311.3739999999998</v>
      </c>
      <c r="P87" s="15">
        <v>40239.374000000003</v>
      </c>
      <c r="Q87" s="36">
        <f>M87+N87+O87+P87</f>
        <v>47550.748000000007</v>
      </c>
      <c r="R87" s="1">
        <v>119840.87242406108</v>
      </c>
      <c r="S87" s="1">
        <v>147305.88545110697</v>
      </c>
      <c r="T87" s="1">
        <v>267146.757875168</v>
      </c>
      <c r="U87" s="37"/>
    </row>
    <row r="88" spans="1:28" ht="13.5" thickBot="1">
      <c r="A88" s="15"/>
      <c r="B88" s="18" t="s">
        <v>90</v>
      </c>
      <c r="C88" s="15" t="s">
        <v>35</v>
      </c>
      <c r="D88" s="17">
        <f>D89+D90</f>
        <v>542390.37413669995</v>
      </c>
      <c r="E88" s="17"/>
      <c r="F88" s="17">
        <f>F89+F90</f>
        <v>556710.00246505335</v>
      </c>
      <c r="G88" s="17"/>
      <c r="H88" s="17">
        <f>H89+H90</f>
        <v>569299.54231062706</v>
      </c>
      <c r="I88" s="17"/>
      <c r="J88" s="39" t="s">
        <v>91</v>
      </c>
      <c r="K88" s="40"/>
      <c r="L88" s="41" t="s">
        <v>92</v>
      </c>
      <c r="M88" s="41">
        <f>SUM(M83:M87)</f>
        <v>231268.26800000001</v>
      </c>
      <c r="N88" s="41">
        <f>SUM(N83:N87)</f>
        <v>129370.86199999999</v>
      </c>
      <c r="O88" s="41">
        <f>SUM(O83:O87)</f>
        <v>86118.51</v>
      </c>
      <c r="P88" s="41">
        <f>SUM(P83:P87)</f>
        <v>58144.692000000003</v>
      </c>
      <c r="Q88" s="42">
        <f>SUM(Q83:Q87)</f>
        <v>504902.33199999999</v>
      </c>
      <c r="R88" s="1">
        <v>89916.384147511635</v>
      </c>
      <c r="S88" s="1">
        <v>82880.013858737322</v>
      </c>
      <c r="T88" s="1">
        <v>172796.39800624896</v>
      </c>
    </row>
    <row r="89" spans="1:28" ht="13.5" thickBot="1">
      <c r="A89" s="15"/>
      <c r="B89" s="19" t="s">
        <v>38</v>
      </c>
      <c r="C89" s="15" t="s">
        <v>35</v>
      </c>
      <c r="D89" s="17">
        <f>'[1]Объемы 1пг и 2пг'!C162</f>
        <v>265358.47066919995</v>
      </c>
      <c r="E89" s="17"/>
      <c r="F89" s="17">
        <f>SUM('[1]Объемы 1пг и 2пг'!C86:C91)</f>
        <v>280071.13228436536</v>
      </c>
      <c r="G89" s="17"/>
      <c r="H89" s="17">
        <f>'[1]Объемы 1пг и 2пг'!C19+'[1]Объемы 1пг и 2пг'!C20+'[1]Объемы 1пг и 2пг'!C21+'[1]Объемы 1пг и 2пг'!C22+'[1]Объемы 1пг и 2пг'!C23+'[1]Объемы 1пг и 2пг'!C24</f>
        <v>269496.70302882895</v>
      </c>
      <c r="I89" s="17"/>
      <c r="K89" s="43"/>
      <c r="L89" s="43"/>
      <c r="M89" s="43"/>
      <c r="N89" s="43"/>
      <c r="O89" s="43"/>
      <c r="P89" s="43"/>
      <c r="Q89" s="43"/>
    </row>
    <row r="90" spans="1:28" ht="15" customHeight="1">
      <c r="A90" s="15"/>
      <c r="B90" s="19" t="s">
        <v>39</v>
      </c>
      <c r="C90" s="15" t="s">
        <v>35</v>
      </c>
      <c r="D90" s="17">
        <f>'[1]Объемы 1пг и 2пг'!D162</f>
        <v>277031.9034675</v>
      </c>
      <c r="E90" s="17"/>
      <c r="F90" s="17">
        <f>SUM('[1]Объемы 1пг и 2пг'!D86:D91)</f>
        <v>276638.87018068798</v>
      </c>
      <c r="G90" s="17"/>
      <c r="H90" s="17">
        <f>'[1]Объемы 1пг и 2пг'!D19+'[1]Объемы 1пг и 2пг'!D20+'[1]Объемы 1пг и 2пг'!D21+'[1]Объемы 1пг и 2пг'!D22+'[1]Объемы 1пг и 2пг'!D23+'[1]Объемы 1пг и 2пг'!D24</f>
        <v>299802.83928179811</v>
      </c>
      <c r="I90" s="17"/>
      <c r="K90" s="44" t="s">
        <v>69</v>
      </c>
      <c r="L90" s="45"/>
      <c r="M90" s="45"/>
      <c r="N90" s="45"/>
      <c r="O90" s="45"/>
      <c r="P90" s="45"/>
      <c r="Q90" s="46"/>
    </row>
    <row r="91" spans="1:28">
      <c r="A91" s="15"/>
      <c r="B91" s="18" t="s">
        <v>93</v>
      </c>
      <c r="C91" s="15" t="s">
        <v>35</v>
      </c>
      <c r="D91" s="17">
        <f>D92+D93</f>
        <v>178683.397</v>
      </c>
      <c r="E91" s="17"/>
      <c r="F91" s="17">
        <f>F92+F93</f>
        <v>580633.8826114845</v>
      </c>
      <c r="G91" s="17"/>
      <c r="H91" s="17">
        <f>H92+H93</f>
        <v>358113.59626187442</v>
      </c>
      <c r="I91" s="17"/>
      <c r="K91" s="32" t="s">
        <v>77</v>
      </c>
      <c r="L91" s="15" t="s">
        <v>78</v>
      </c>
      <c r="M91" s="15">
        <v>6821.1540000000005</v>
      </c>
      <c r="N91" s="15">
        <v>4247.3119999999999</v>
      </c>
      <c r="O91" s="15"/>
      <c r="P91" s="15"/>
      <c r="Q91" s="33">
        <f t="shared" ref="Q91:Q98" si="0">M91+N91+O91+P91</f>
        <v>11068.466</v>
      </c>
    </row>
    <row r="92" spans="1:28">
      <c r="A92" s="15"/>
      <c r="B92" s="19" t="s">
        <v>38</v>
      </c>
      <c r="C92" s="15" t="s">
        <v>35</v>
      </c>
      <c r="D92" s="17">
        <f>'[1]Объемы 1пг и 2пг'!C163</f>
        <v>86708.433000000005</v>
      </c>
      <c r="E92" s="17"/>
      <c r="F92" s="17">
        <f>SUM('[1]Объемы 1пг и 2пг'!C92:C97)</f>
        <v>263387.88026476931</v>
      </c>
      <c r="G92" s="17"/>
      <c r="H92" s="17">
        <f>'[1]Объемы 1пг и 2пг'!C25+'[1]Объемы 1пг и 2пг'!C26+'[1]Объемы 1пг и 2пг'!C27+'[1]Объемы 1пг и 2пг'!C28+'[1]Объемы 1пг и 2пг'!C29+'[1]Объемы 1пг и 2пг'!C30</f>
        <v>180295.66594103375</v>
      </c>
      <c r="I92" s="17"/>
      <c r="K92" s="34"/>
      <c r="L92" s="9" t="s">
        <v>82</v>
      </c>
      <c r="M92" s="9"/>
      <c r="N92" s="9"/>
      <c r="O92" s="9"/>
      <c r="P92" s="9"/>
      <c r="Q92" s="33">
        <f t="shared" si="0"/>
        <v>0</v>
      </c>
    </row>
    <row r="93" spans="1:28">
      <c r="A93" s="15"/>
      <c r="B93" s="19" t="s">
        <v>39</v>
      </c>
      <c r="C93" s="15" t="s">
        <v>35</v>
      </c>
      <c r="D93" s="17">
        <f>'[1]Объемы 1пг и 2пг'!D163</f>
        <v>91974.964000000007</v>
      </c>
      <c r="E93" s="17"/>
      <c r="F93" s="17">
        <f>SUM('[1]Объемы 1пг и 2пг'!D92:D97)</f>
        <v>317246.00234671519</v>
      </c>
      <c r="G93" s="17"/>
      <c r="H93" s="17">
        <f>'[1]Объемы 1пг и 2пг'!D25+'[1]Объемы 1пг и 2пг'!D26+'[1]Объемы 1пг и 2пг'!D27+'[1]Объемы 1пг и 2пг'!D28+'[1]Объемы 1пг и 2пг'!D29+'[1]Объемы 1пг и 2пг'!D30</f>
        <v>177817.93032084068</v>
      </c>
      <c r="I93" s="17"/>
      <c r="K93" s="34"/>
      <c r="L93" s="15" t="s">
        <v>94</v>
      </c>
      <c r="M93" s="15"/>
      <c r="N93" s="15"/>
      <c r="O93" s="15">
        <v>20121.446</v>
      </c>
      <c r="P93" s="15"/>
      <c r="Q93" s="33">
        <f t="shared" si="0"/>
        <v>20121.446</v>
      </c>
    </row>
    <row r="94" spans="1:28" s="14" customFormat="1" ht="38.25">
      <c r="A94" s="9" t="s">
        <v>95</v>
      </c>
      <c r="B94" s="12" t="s">
        <v>96</v>
      </c>
      <c r="C94" s="9" t="s">
        <v>35</v>
      </c>
      <c r="D94" s="13">
        <f>D95+D96</f>
        <v>708187.571</v>
      </c>
      <c r="E94" s="13"/>
      <c r="F94" s="13">
        <f>F95+F96</f>
        <v>668963.30000000005</v>
      </c>
      <c r="G94" s="13"/>
      <c r="H94" s="13">
        <f>H95+H96</f>
        <v>724527.7</v>
      </c>
      <c r="I94" s="13"/>
      <c r="K94" s="34"/>
      <c r="L94" s="38" t="s">
        <v>89</v>
      </c>
      <c r="M94" s="15">
        <v>4.423</v>
      </c>
      <c r="N94" s="15">
        <v>212.29</v>
      </c>
      <c r="O94" s="9">
        <v>1747.662</v>
      </c>
      <c r="P94" s="15"/>
      <c r="Q94" s="33">
        <f t="shared" si="0"/>
        <v>1964.375</v>
      </c>
      <c r="R94" s="14">
        <v>341933.98700000002</v>
      </c>
      <c r="S94" s="14">
        <v>318720.13800000004</v>
      </c>
    </row>
    <row r="95" spans="1:28">
      <c r="A95" s="15"/>
      <c r="B95" s="18" t="s">
        <v>38</v>
      </c>
      <c r="C95" s="15" t="s">
        <v>35</v>
      </c>
      <c r="D95" s="17">
        <f>'[1]Объемы 1пг и 2пг'!C167</f>
        <v>357401.28399999999</v>
      </c>
      <c r="E95" s="17"/>
      <c r="F95" s="47">
        <f>'[1]Объемы 1пг и 2пг'!C128</f>
        <v>350016.5</v>
      </c>
      <c r="G95" s="48"/>
      <c r="H95" s="49">
        <f>'[1]Объемы 1пг и 2пг'!C61</f>
        <v>377200.60000000003</v>
      </c>
      <c r="I95" s="49"/>
      <c r="K95" s="32" t="s">
        <v>77</v>
      </c>
      <c r="L95" s="15" t="s">
        <v>78</v>
      </c>
      <c r="M95" s="15">
        <v>26.042999999999999</v>
      </c>
      <c r="N95" s="15">
        <v>37.531999999999996</v>
      </c>
      <c r="O95" s="15"/>
      <c r="P95" s="15"/>
      <c r="Q95" s="33">
        <f t="shared" si="0"/>
        <v>63.574999999999996</v>
      </c>
    </row>
    <row r="96" spans="1:28" ht="21" customHeight="1">
      <c r="A96" s="15"/>
      <c r="B96" s="18" t="s">
        <v>39</v>
      </c>
      <c r="C96" s="15" t="s">
        <v>35</v>
      </c>
      <c r="D96" s="17">
        <f>'[1]Объемы 1пг и 2пг'!D167</f>
        <v>350786.28700000001</v>
      </c>
      <c r="E96" s="17"/>
      <c r="F96" s="50">
        <f>'[1]Объемы 1пг и 2пг'!D128</f>
        <v>318946.8</v>
      </c>
      <c r="G96" s="51"/>
      <c r="H96" s="49">
        <f>'[1]Объемы 1пг и 2пг'!D61</f>
        <v>347327.1</v>
      </c>
      <c r="I96" s="49"/>
      <c r="J96" s="52"/>
      <c r="K96" s="53"/>
      <c r="L96" s="9" t="s">
        <v>82</v>
      </c>
      <c r="M96" s="9"/>
      <c r="N96" s="9"/>
      <c r="O96" s="9"/>
      <c r="P96" s="9"/>
      <c r="Q96" s="33">
        <f t="shared" si="0"/>
        <v>0</v>
      </c>
      <c r="V96" s="14" t="s">
        <v>24</v>
      </c>
      <c r="W96" s="14" t="s">
        <v>25</v>
      </c>
      <c r="X96" s="14" t="s">
        <v>26</v>
      </c>
      <c r="Y96" s="14" t="s">
        <v>97</v>
      </c>
      <c r="Z96" s="14"/>
      <c r="AA96" s="14" t="s">
        <v>98</v>
      </c>
      <c r="AB96" s="14"/>
    </row>
    <row r="97" spans="1:60" s="14" customFormat="1" ht="25.15" customHeight="1">
      <c r="A97" s="9" t="s">
        <v>99</v>
      </c>
      <c r="B97" s="12" t="s">
        <v>100</v>
      </c>
      <c r="C97" s="15" t="s">
        <v>101</v>
      </c>
      <c r="D97" s="54">
        <f>D99+D100+D105</f>
        <v>405.52300000000002</v>
      </c>
      <c r="E97" s="55"/>
      <c r="F97" s="56"/>
      <c r="G97" s="56"/>
      <c r="H97" s="54">
        <f>H99+H100+H105</f>
        <v>405.52499999999998</v>
      </c>
      <c r="I97" s="55"/>
      <c r="J97" s="52"/>
      <c r="K97" s="53"/>
      <c r="L97" s="15" t="s">
        <v>87</v>
      </c>
      <c r="M97" s="15"/>
      <c r="N97" s="15"/>
      <c r="O97" s="15">
        <v>471.584</v>
      </c>
      <c r="P97" s="15"/>
      <c r="Q97" s="33">
        <f t="shared" si="0"/>
        <v>471.584</v>
      </c>
      <c r="V97" s="1" t="s">
        <v>99</v>
      </c>
      <c r="W97" s="1" t="s">
        <v>100</v>
      </c>
      <c r="X97" s="1"/>
      <c r="Y97" s="1">
        <v>387.71499999999997</v>
      </c>
      <c r="Z97" s="1"/>
      <c r="AA97" s="1">
        <v>399.32400000000001</v>
      </c>
      <c r="AB97" s="1"/>
      <c r="AZ97" s="14">
        <v>390.23</v>
      </c>
      <c r="BB97" s="14">
        <v>401.93601275658995</v>
      </c>
      <c r="BC97" s="57"/>
      <c r="BD97" s="57"/>
      <c r="BE97" s="58"/>
      <c r="BF97" s="58"/>
      <c r="BG97" s="59"/>
      <c r="BH97" s="59"/>
    </row>
    <row r="98" spans="1:60" ht="22.9" customHeight="1">
      <c r="A98" s="15"/>
      <c r="B98" s="16" t="s">
        <v>32</v>
      </c>
      <c r="C98" s="15"/>
      <c r="D98" s="60"/>
      <c r="E98" s="61"/>
      <c r="F98" s="17"/>
      <c r="G98" s="17"/>
      <c r="H98" s="62"/>
      <c r="I98" s="63"/>
      <c r="J98" s="52"/>
      <c r="K98" s="53"/>
      <c r="L98" s="38" t="s">
        <v>89</v>
      </c>
      <c r="M98" s="15"/>
      <c r="N98" s="15"/>
      <c r="O98" s="15">
        <v>981.40499999999997</v>
      </c>
      <c r="P98" s="15"/>
      <c r="Q98" s="33">
        <f t="shared" si="0"/>
        <v>981.40499999999997</v>
      </c>
      <c r="R98" s="1">
        <f>R99/1000</f>
        <v>429235.49799999996</v>
      </c>
      <c r="S98" s="1">
        <f>S99/1000</f>
        <v>352096.79300000001</v>
      </c>
      <c r="T98" s="1">
        <f>T99/1000</f>
        <v>781332.29099999997</v>
      </c>
      <c r="W98" s="1" t="s">
        <v>32</v>
      </c>
      <c r="BC98" s="64"/>
    </row>
    <row r="99" spans="1:60" ht="31.5" customHeight="1" thickBot="1">
      <c r="A99" s="15" t="s">
        <v>102</v>
      </c>
      <c r="B99" s="18" t="s">
        <v>103</v>
      </c>
      <c r="C99" s="15" t="s">
        <v>101</v>
      </c>
      <c r="D99" s="65">
        <f>0.841+0.041+393.327</f>
        <v>394.209</v>
      </c>
      <c r="E99" s="66"/>
      <c r="F99" s="56"/>
      <c r="G99" s="56"/>
      <c r="H99" s="62">
        <f>0.841+0.041+393.327</f>
        <v>394.209</v>
      </c>
      <c r="I99" s="63"/>
      <c r="K99" s="40"/>
      <c r="L99" s="41" t="s">
        <v>92</v>
      </c>
      <c r="M99" s="41">
        <f>SUM(M91:M98)</f>
        <v>6851.62</v>
      </c>
      <c r="N99" s="41">
        <f>SUM(N91:N98)</f>
        <v>4497.134</v>
      </c>
      <c r="O99" s="41">
        <f>SUM(O91:O98)</f>
        <v>23322.096999999998</v>
      </c>
      <c r="P99" s="41">
        <f>SUM(P91:P98)</f>
        <v>0</v>
      </c>
      <c r="Q99" s="42">
        <f>SUM(Q91:Q98)</f>
        <v>34670.850999999995</v>
      </c>
      <c r="R99" s="1">
        <v>429235497.99999994</v>
      </c>
      <c r="S99" s="1">
        <v>352096793</v>
      </c>
      <c r="T99" s="1">
        <v>781332291</v>
      </c>
      <c r="V99" s="1" t="s">
        <v>102</v>
      </c>
      <c r="W99" s="1" t="s">
        <v>103</v>
      </c>
      <c r="X99" s="1" t="s">
        <v>101</v>
      </c>
      <c r="Y99" s="1">
        <v>378.02199999999999</v>
      </c>
      <c r="AA99" s="1">
        <v>389.363</v>
      </c>
      <c r="AZ99" s="1">
        <v>380.548</v>
      </c>
      <c r="BB99" s="1">
        <v>391.96478249319995</v>
      </c>
      <c r="BC99" s="67"/>
    </row>
    <row r="100" spans="1:60" ht="68.45" customHeight="1">
      <c r="A100" s="15" t="s">
        <v>104</v>
      </c>
      <c r="B100" s="18" t="s">
        <v>105</v>
      </c>
      <c r="C100" s="15" t="s">
        <v>101</v>
      </c>
      <c r="D100" s="68">
        <f>D102+D103+D104</f>
        <v>11.31</v>
      </c>
      <c r="E100" s="69"/>
      <c r="F100" s="70"/>
      <c r="G100" s="70"/>
      <c r="H100" s="68">
        <f>H102+H103+H104</f>
        <v>11.31</v>
      </c>
      <c r="I100" s="69"/>
      <c r="K100" s="71" t="s">
        <v>70</v>
      </c>
      <c r="L100" s="72"/>
      <c r="M100" s="72"/>
      <c r="N100" s="72"/>
      <c r="O100" s="72"/>
      <c r="P100" s="72"/>
      <c r="Q100" s="73"/>
      <c r="V100" s="1" t="s">
        <v>104</v>
      </c>
      <c r="W100" s="1" t="s">
        <v>106</v>
      </c>
      <c r="X100" s="1" t="s">
        <v>101</v>
      </c>
      <c r="Y100" s="1">
        <v>9.6929999999999978</v>
      </c>
      <c r="AA100" s="1">
        <v>9.9610000000000021</v>
      </c>
      <c r="AZ100" s="1">
        <v>9.6820000000000004</v>
      </c>
      <c r="BB100" s="1">
        <v>9.9712302633899998</v>
      </c>
      <c r="BC100" s="64"/>
    </row>
    <row r="101" spans="1:60" ht="24.6" hidden="1" customHeight="1">
      <c r="A101" s="74" t="s">
        <v>107</v>
      </c>
      <c r="B101" s="75" t="s">
        <v>108</v>
      </c>
      <c r="C101" s="74" t="s">
        <v>101</v>
      </c>
      <c r="D101" s="65">
        <v>6.1510000000000007</v>
      </c>
      <c r="E101" s="66"/>
      <c r="F101" s="56"/>
      <c r="G101" s="56"/>
      <c r="H101" s="62"/>
      <c r="I101" s="63"/>
      <c r="K101" s="1" t="s">
        <v>92</v>
      </c>
      <c r="W101" s="1" t="s">
        <v>108</v>
      </c>
      <c r="X101" s="1" t="s">
        <v>101</v>
      </c>
      <c r="Y101" s="1">
        <v>8.6469999999999985</v>
      </c>
      <c r="AA101" s="1">
        <v>8.9060000000000006</v>
      </c>
      <c r="AZ101" s="1">
        <v>8.9410000000000007</v>
      </c>
      <c r="BB101" s="1">
        <v>9.2088060177800006</v>
      </c>
      <c r="BC101" s="64"/>
      <c r="BG101" s="1">
        <v>0</v>
      </c>
    </row>
    <row r="102" spans="1:60" ht="22.9" customHeight="1">
      <c r="A102" s="15"/>
      <c r="B102" s="19" t="s">
        <v>84</v>
      </c>
      <c r="C102" s="15" t="s">
        <v>101</v>
      </c>
      <c r="D102" s="65">
        <v>11.214</v>
      </c>
      <c r="E102" s="66"/>
      <c r="F102" s="56"/>
      <c r="G102" s="56"/>
      <c r="H102" s="62">
        <v>11.214</v>
      </c>
      <c r="I102" s="63"/>
      <c r="M102" s="1">
        <f>M88-M99</f>
        <v>224416.64800000002</v>
      </c>
      <c r="N102" s="1">
        <f>N88-N99</f>
        <v>124873.72799999999</v>
      </c>
      <c r="O102" s="1">
        <f>O88-O99</f>
        <v>62796.413</v>
      </c>
      <c r="P102" s="1">
        <f>P88-P99</f>
        <v>58144.692000000003</v>
      </c>
      <c r="Q102" s="1">
        <f>Q88-Q99</f>
        <v>470231.48100000003</v>
      </c>
      <c r="W102" s="1" t="s">
        <v>109</v>
      </c>
      <c r="X102" s="1" t="s">
        <v>101</v>
      </c>
      <c r="Y102" s="1">
        <v>0.66800000000000015</v>
      </c>
      <c r="AA102" s="1">
        <v>0.68799999999999994</v>
      </c>
      <c r="AZ102" s="1">
        <v>0.65800000000000014</v>
      </c>
      <c r="BB102" s="1">
        <v>0.67770059896000012</v>
      </c>
      <c r="BC102" s="64"/>
    </row>
    <row r="103" spans="1:60" ht="22.9" customHeight="1">
      <c r="A103" s="15"/>
      <c r="B103" s="19" t="s">
        <v>90</v>
      </c>
      <c r="C103" s="15" t="s">
        <v>101</v>
      </c>
      <c r="D103" s="65">
        <v>9.1999999999999998E-2</v>
      </c>
      <c r="E103" s="66"/>
      <c r="F103" s="56"/>
      <c r="G103" s="56"/>
      <c r="H103" s="62">
        <v>9.1999999999999998E-2</v>
      </c>
      <c r="I103" s="63"/>
      <c r="W103" s="1" t="s">
        <v>90</v>
      </c>
      <c r="X103" s="1" t="s">
        <v>101</v>
      </c>
      <c r="Y103" s="1">
        <v>0.35100000000000003</v>
      </c>
      <c r="AA103" s="1">
        <v>0.36199999999999999</v>
      </c>
      <c r="AZ103" s="1">
        <v>5.5E-2</v>
      </c>
      <c r="BB103" s="1">
        <v>5.6723646649999994E-2</v>
      </c>
      <c r="BC103" s="64"/>
      <c r="BD103" s="14"/>
      <c r="BE103" s="14"/>
    </row>
    <row r="104" spans="1:60" ht="22.9" customHeight="1">
      <c r="A104" s="15"/>
      <c r="B104" s="19" t="s">
        <v>93</v>
      </c>
      <c r="C104" s="15" t="s">
        <v>101</v>
      </c>
      <c r="D104" s="65">
        <v>4.0000000000000001E-3</v>
      </c>
      <c r="E104" s="66"/>
      <c r="F104" s="56"/>
      <c r="G104" s="56"/>
      <c r="H104" s="62">
        <v>4.0000000000000001E-3</v>
      </c>
      <c r="I104" s="63"/>
      <c r="W104" s="1" t="s">
        <v>93</v>
      </c>
      <c r="X104" s="1" t="s">
        <v>101</v>
      </c>
      <c r="Y104" s="1">
        <v>4.0000000000000001E-3</v>
      </c>
      <c r="AA104" s="1">
        <v>5.0000000000000001E-3</v>
      </c>
      <c r="AZ104" s="1">
        <v>5.0000000000000001E-3</v>
      </c>
      <c r="BB104" s="1">
        <v>5.0000000000000001E-3</v>
      </c>
      <c r="BC104" s="64"/>
    </row>
    <row r="105" spans="1:60" ht="37.15" customHeight="1">
      <c r="A105" s="15" t="s">
        <v>110</v>
      </c>
      <c r="B105" s="18" t="s">
        <v>111</v>
      </c>
      <c r="C105" s="15" t="s">
        <v>101</v>
      </c>
      <c r="D105" s="65">
        <v>4.0000000000000001E-3</v>
      </c>
      <c r="E105" s="66"/>
      <c r="F105" s="56"/>
      <c r="G105" s="56"/>
      <c r="H105" s="62">
        <v>6.0000000000000001E-3</v>
      </c>
      <c r="I105" s="63"/>
      <c r="V105" s="14" t="s">
        <v>110</v>
      </c>
      <c r="W105" s="14" t="s">
        <v>112</v>
      </c>
      <c r="X105" s="14" t="s">
        <v>101</v>
      </c>
      <c r="Y105" s="14">
        <v>2.3E-2</v>
      </c>
      <c r="Z105" s="14"/>
      <c r="AA105" s="14">
        <v>2.5000000000000001E-2</v>
      </c>
      <c r="AB105" s="14"/>
      <c r="AZ105" s="1">
        <v>2.3E-2</v>
      </c>
      <c r="BB105" s="1">
        <v>2.3E-2</v>
      </c>
    </row>
    <row r="106" spans="1:60" s="14" customFormat="1" ht="43.5" customHeight="1">
      <c r="A106" s="9" t="s">
        <v>113</v>
      </c>
      <c r="B106" s="12" t="s">
        <v>114</v>
      </c>
      <c r="C106" s="9"/>
      <c r="D106" s="76">
        <f>D108+D109</f>
        <v>441906</v>
      </c>
      <c r="E106" s="77">
        <v>438055</v>
      </c>
      <c r="F106" s="13"/>
      <c r="G106" s="13"/>
      <c r="H106" s="13">
        <f>H108+H109</f>
        <v>438033</v>
      </c>
      <c r="I106" s="10"/>
      <c r="V106" s="1" t="s">
        <v>113</v>
      </c>
      <c r="W106" s="1" t="s">
        <v>115</v>
      </c>
      <c r="X106" s="1"/>
      <c r="Y106" s="1">
        <v>444248</v>
      </c>
      <c r="Z106" s="1"/>
      <c r="AA106" s="1">
        <v>457575</v>
      </c>
      <c r="AB106" s="1"/>
      <c r="AZ106" s="14">
        <v>429463</v>
      </c>
      <c r="BB106" s="14">
        <v>442347.28421362001</v>
      </c>
    </row>
    <row r="107" spans="1:60" ht="34.5" customHeight="1">
      <c r="A107" s="15"/>
      <c r="B107" s="16" t="s">
        <v>32</v>
      </c>
      <c r="C107" s="15"/>
      <c r="D107" s="78"/>
      <c r="E107" s="79"/>
      <c r="F107" s="17"/>
      <c r="G107" s="17"/>
      <c r="H107" s="80"/>
      <c r="I107" s="80"/>
      <c r="W107" s="1" t="s">
        <v>32</v>
      </c>
    </row>
    <row r="108" spans="1:60" ht="34.5" customHeight="1">
      <c r="A108" s="15" t="s">
        <v>116</v>
      </c>
      <c r="B108" s="18" t="s">
        <v>117</v>
      </c>
      <c r="C108" s="15" t="s">
        <v>118</v>
      </c>
      <c r="D108" s="60">
        <f>'[1]ТП. ИПЦ. ЦБ. НР'!D5+'[1]ТП. ИПЦ. ЦБ. НР'!D6+'[1]ТП. ИПЦ. ЦБ. НР'!D7+'[1]ТП. ИПЦ. ЦБ. НР'!D8</f>
        <v>407597</v>
      </c>
      <c r="E108" s="79"/>
      <c r="F108" s="17"/>
      <c r="G108" s="17"/>
      <c r="H108" s="17">
        <f>'[1]ТП. ИПЦ. ЦБ. НР'!G5+'[1]ТП. ИПЦ. ЦБ. НР'!G6+'[1]ТП. ИПЦ. ЦБ. НР'!G7+'[1]ТП. ИПЦ. ЦБ. НР'!G8</f>
        <v>403726</v>
      </c>
      <c r="I108" s="80">
        <v>413754</v>
      </c>
      <c r="V108" s="1" t="s">
        <v>116</v>
      </c>
      <c r="W108" s="1" t="s">
        <v>119</v>
      </c>
      <c r="X108" s="1" t="s">
        <v>118</v>
      </c>
      <c r="Y108" s="1">
        <v>412214</v>
      </c>
      <c r="AA108" s="1">
        <v>424580</v>
      </c>
      <c r="AZ108" s="1">
        <v>397510</v>
      </c>
      <c r="BB108" s="1">
        <v>409434.89453980001</v>
      </c>
    </row>
    <row r="109" spans="1:60" ht="60.6" customHeight="1">
      <c r="A109" s="15" t="s">
        <v>120</v>
      </c>
      <c r="B109" s="18" t="s">
        <v>121</v>
      </c>
      <c r="C109" s="15" t="s">
        <v>118</v>
      </c>
      <c r="D109" s="78">
        <f>D111+D112+D113</f>
        <v>34309</v>
      </c>
      <c r="E109" s="79"/>
      <c r="F109" s="17"/>
      <c r="G109" s="17"/>
      <c r="H109" s="60">
        <f>H111+H112+H113</f>
        <v>34307</v>
      </c>
      <c r="I109" s="79"/>
      <c r="V109" s="1" t="s">
        <v>120</v>
      </c>
      <c r="W109" s="1" t="s">
        <v>106</v>
      </c>
      <c r="X109" s="1" t="s">
        <v>118</v>
      </c>
      <c r="Y109" s="1">
        <v>32034</v>
      </c>
      <c r="AA109" s="1">
        <v>32995</v>
      </c>
      <c r="AZ109" s="1">
        <v>31953</v>
      </c>
      <c r="BB109" s="1">
        <v>32912.389673820006</v>
      </c>
    </row>
    <row r="110" spans="1:60" s="81" customFormat="1" ht="0.6" hidden="1" customHeight="1">
      <c r="A110" s="74"/>
      <c r="B110" s="75" t="s">
        <v>108</v>
      </c>
      <c r="C110" s="74" t="s">
        <v>118</v>
      </c>
      <c r="D110" s="78">
        <v>14425</v>
      </c>
      <c r="E110" s="79"/>
      <c r="F110" s="17"/>
      <c r="G110" s="17"/>
      <c r="H110" s="80"/>
      <c r="I110" s="80"/>
      <c r="W110" s="81" t="s">
        <v>108</v>
      </c>
      <c r="X110" s="81" t="s">
        <v>118</v>
      </c>
      <c r="Y110" s="81">
        <v>29593</v>
      </c>
      <c r="AA110" s="81">
        <v>30481</v>
      </c>
      <c r="AZ110" s="81">
        <v>29474</v>
      </c>
      <c r="BB110" s="81">
        <v>30358.429265400002</v>
      </c>
      <c r="BG110" s="81">
        <v>0</v>
      </c>
    </row>
    <row r="111" spans="1:60" ht="20.45" customHeight="1">
      <c r="A111" s="15"/>
      <c r="B111" s="19" t="s">
        <v>84</v>
      </c>
      <c r="C111" s="15" t="s">
        <v>118</v>
      </c>
      <c r="D111" s="60">
        <f>'[1]ТП. ИПЦ. ЦБ. НР'!G9</f>
        <v>33954</v>
      </c>
      <c r="E111" s="79"/>
      <c r="F111" s="17"/>
      <c r="G111" s="17"/>
      <c r="H111" s="60">
        <f>'[1]Группа масштаба'!D14</f>
        <v>33954</v>
      </c>
      <c r="I111" s="79">
        <v>2299.0140367200001</v>
      </c>
      <c r="W111" s="1" t="s">
        <v>109</v>
      </c>
      <c r="X111" s="1" t="s">
        <v>118</v>
      </c>
      <c r="Y111" s="1">
        <v>2065</v>
      </c>
      <c r="AA111" s="1">
        <v>2127</v>
      </c>
      <c r="AZ111" s="1">
        <v>2128</v>
      </c>
      <c r="BB111" s="1">
        <v>2191.8915188800001</v>
      </c>
      <c r="BC111" s="20"/>
    </row>
    <row r="112" spans="1:60" ht="20.45" customHeight="1">
      <c r="A112" s="15"/>
      <c r="B112" s="19" t="s">
        <v>90</v>
      </c>
      <c r="C112" s="15" t="s">
        <v>118</v>
      </c>
      <c r="D112" s="78">
        <f>'[1]ТП. ИПЦ. ЦБ. НР'!G10</f>
        <v>283</v>
      </c>
      <c r="E112" s="79"/>
      <c r="F112" s="17"/>
      <c r="G112" s="17"/>
      <c r="H112" s="17">
        <f>'[1]Группа масштаба'!D15</f>
        <v>281</v>
      </c>
      <c r="I112" s="80">
        <v>379.82666747999997</v>
      </c>
      <c r="W112" s="1" t="s">
        <v>90</v>
      </c>
      <c r="X112" s="1" t="s">
        <v>118</v>
      </c>
      <c r="Y112" s="1">
        <v>324</v>
      </c>
      <c r="AA112" s="1">
        <v>333</v>
      </c>
      <c r="AZ112" s="1">
        <v>293</v>
      </c>
      <c r="BB112" s="1">
        <v>304.06888953999999</v>
      </c>
      <c r="BC112" s="20"/>
    </row>
    <row r="113" spans="1:54" ht="20.45" customHeight="1">
      <c r="A113" s="15"/>
      <c r="B113" s="19" t="s">
        <v>93</v>
      </c>
      <c r="C113" s="15" t="s">
        <v>118</v>
      </c>
      <c r="D113" s="78">
        <f>'[1]ТП. ИПЦ. ЦБ. НР'!G11</f>
        <v>72</v>
      </c>
      <c r="E113" s="79"/>
      <c r="F113" s="17"/>
      <c r="G113" s="17"/>
      <c r="H113" s="17">
        <f>'[1]Группа масштаба'!D16</f>
        <v>72</v>
      </c>
      <c r="I113" s="80">
        <v>52</v>
      </c>
      <c r="V113" s="14"/>
      <c r="W113" s="14" t="s">
        <v>93</v>
      </c>
      <c r="X113" s="14" t="s">
        <v>118</v>
      </c>
      <c r="Y113" s="14">
        <v>52</v>
      </c>
      <c r="Z113" s="14"/>
      <c r="AA113" s="14">
        <v>54</v>
      </c>
      <c r="AB113" s="14"/>
      <c r="AZ113" s="1">
        <v>58</v>
      </c>
      <c r="BB113" s="1">
        <v>58</v>
      </c>
    </row>
    <row r="114" spans="1:54" s="14" customFormat="1" ht="21.6" customHeight="1">
      <c r="A114" s="9" t="s">
        <v>122</v>
      </c>
      <c r="B114" s="12" t="s">
        <v>123</v>
      </c>
      <c r="C114" s="9" t="s">
        <v>118</v>
      </c>
      <c r="D114" s="60">
        <v>431083</v>
      </c>
      <c r="E114" s="79">
        <v>433984</v>
      </c>
      <c r="F114" s="76"/>
      <c r="G114" s="82"/>
      <c r="H114" s="60">
        <v>431083</v>
      </c>
      <c r="I114" s="79">
        <v>441475</v>
      </c>
      <c r="R114" s="14">
        <f>R115/1000</f>
        <v>1073468.40851</v>
      </c>
      <c r="S114" s="14">
        <f>S115/1000</f>
        <v>1396274.4454387021</v>
      </c>
      <c r="T114" s="14">
        <f>T115/1000</f>
        <v>479018.89</v>
      </c>
      <c r="U114" s="14">
        <f>U115/1000</f>
        <v>1765795.0325439805</v>
      </c>
      <c r="V114" s="14" t="s">
        <v>122</v>
      </c>
      <c r="W114" s="14" t="s">
        <v>123</v>
      </c>
      <c r="X114" s="14" t="s">
        <v>118</v>
      </c>
      <c r="Y114" s="14">
        <v>424201</v>
      </c>
      <c r="AA114" s="14">
        <v>424580</v>
      </c>
      <c r="AZ114" s="14">
        <v>424201</v>
      </c>
      <c r="BB114" s="14">
        <v>424580</v>
      </c>
    </row>
    <row r="115" spans="1:54" s="14" customFormat="1" ht="25.9" customHeight="1">
      <c r="A115" s="9" t="s">
        <v>124</v>
      </c>
      <c r="B115" s="12" t="s">
        <v>125</v>
      </c>
      <c r="C115" s="9" t="s">
        <v>126</v>
      </c>
      <c r="D115" s="76">
        <v>1941365.00658</v>
      </c>
      <c r="E115" s="82"/>
      <c r="F115" s="76">
        <v>1970202.99</v>
      </c>
      <c r="G115" s="82"/>
      <c r="H115" s="76">
        <f>[1]НВВ!I5/1000</f>
        <v>2554144.2891093749</v>
      </c>
      <c r="I115" s="82"/>
      <c r="R115" s="14">
        <v>1073468408.51</v>
      </c>
      <c r="S115" s="14">
        <v>1396274445.4387021</v>
      </c>
      <c r="T115" s="14">
        <v>479018890</v>
      </c>
      <c r="U115" s="14">
        <v>1765795032.5439806</v>
      </c>
      <c r="V115" s="14" t="s">
        <v>122</v>
      </c>
      <c r="W115" s="14" t="s">
        <v>123</v>
      </c>
      <c r="X115" s="14" t="s">
        <v>118</v>
      </c>
      <c r="Y115" s="14">
        <v>424201</v>
      </c>
      <c r="AA115" s="14">
        <v>424580</v>
      </c>
    </row>
    <row r="116" spans="1:54" s="14" customFormat="1" ht="25.9" customHeight="1">
      <c r="A116" s="9" t="s">
        <v>127</v>
      </c>
      <c r="B116" s="12" t="s">
        <v>128</v>
      </c>
      <c r="C116" s="9"/>
      <c r="D116" s="13"/>
      <c r="E116" s="13"/>
      <c r="F116" s="13"/>
      <c r="G116" s="13"/>
      <c r="H116" s="13"/>
      <c r="I116" s="13"/>
    </row>
    <row r="117" spans="1:54">
      <c r="A117" s="15" t="s">
        <v>129</v>
      </c>
      <c r="B117" s="18" t="s">
        <v>130</v>
      </c>
      <c r="C117" s="15" t="s">
        <v>131</v>
      </c>
      <c r="D117" s="80">
        <v>571</v>
      </c>
      <c r="E117" s="80"/>
      <c r="F117" s="80"/>
      <c r="G117" s="80"/>
      <c r="H117" s="13"/>
      <c r="I117" s="13"/>
    </row>
    <row r="118" spans="1:54" ht="25.5">
      <c r="A118" s="15" t="s">
        <v>132</v>
      </c>
      <c r="B118" s="18" t="s">
        <v>133</v>
      </c>
      <c r="C118" s="15" t="s">
        <v>134</v>
      </c>
      <c r="D118" s="83">
        <v>60</v>
      </c>
      <c r="E118" s="83"/>
      <c r="F118" s="83"/>
      <c r="G118" s="83"/>
      <c r="H118" s="13"/>
      <c r="I118" s="13"/>
    </row>
    <row r="119" spans="1:54" ht="40.5" customHeight="1">
      <c r="A119" s="15" t="s">
        <v>135</v>
      </c>
      <c r="B119" s="18" t="s">
        <v>136</v>
      </c>
      <c r="C119" s="15"/>
      <c r="D119" s="60" t="s">
        <v>137</v>
      </c>
      <c r="E119" s="84"/>
      <c r="F119" s="84"/>
      <c r="G119" s="84"/>
      <c r="H119" s="84"/>
      <c r="I119" s="61"/>
    </row>
    <row r="120" spans="1:54" s="14" customFormat="1" ht="15.75">
      <c r="A120" s="9" t="s">
        <v>138</v>
      </c>
      <c r="B120" s="12" t="s">
        <v>139</v>
      </c>
      <c r="C120" s="9" t="s">
        <v>126</v>
      </c>
      <c r="D120" s="85">
        <v>411544.86106999998</v>
      </c>
      <c r="E120" s="85"/>
      <c r="F120" s="13">
        <v>323336.11</v>
      </c>
      <c r="G120" s="13"/>
      <c r="H120" s="13">
        <f>[1]НВВ!I25/1000</f>
        <v>436042.16258758149</v>
      </c>
      <c r="I120" s="13"/>
      <c r="AY120" s="86">
        <v>97173319.129999995</v>
      </c>
    </row>
    <row r="121" spans="1:54" s="14" customFormat="1">
      <c r="A121" s="9" t="s">
        <v>140</v>
      </c>
      <c r="B121" s="12" t="s">
        <v>141</v>
      </c>
      <c r="C121" s="9" t="s">
        <v>126</v>
      </c>
      <c r="D121" s="85">
        <v>53146.603840000003</v>
      </c>
      <c r="E121" s="85"/>
      <c r="F121" s="13">
        <v>309253.28000000003</v>
      </c>
      <c r="G121" s="13"/>
      <c r="H121" s="13">
        <f>[1]НВВ!I26/1000</f>
        <v>378520.71245061111</v>
      </c>
      <c r="I121" s="13"/>
      <c r="AY121" s="14">
        <v>124640813.23999999</v>
      </c>
    </row>
    <row r="122" spans="1:54" s="14" customFormat="1">
      <c r="A122" s="9" t="s">
        <v>142</v>
      </c>
      <c r="B122" s="12" t="s">
        <v>143</v>
      </c>
      <c r="C122" s="9" t="s">
        <v>126</v>
      </c>
      <c r="D122" s="85">
        <v>638011.53450999991</v>
      </c>
      <c r="E122" s="85"/>
      <c r="F122" s="13">
        <v>117682.09</v>
      </c>
      <c r="G122" s="13"/>
      <c r="H122" s="13">
        <f>[1]НВВ!I27/1000</f>
        <v>148597.11836238223</v>
      </c>
      <c r="I122" s="13"/>
    </row>
    <row r="123" spans="1:54" s="14" customFormat="1">
      <c r="A123" s="9" t="s">
        <v>144</v>
      </c>
      <c r="B123" s="12" t="s">
        <v>145</v>
      </c>
      <c r="C123" s="9" t="s">
        <v>126</v>
      </c>
      <c r="D123" s="85">
        <v>-206790.915373403</v>
      </c>
      <c r="E123" s="85"/>
      <c r="F123" s="83"/>
      <c r="G123" s="83"/>
      <c r="H123" s="13"/>
      <c r="I123" s="13"/>
      <c r="J123" s="14">
        <v>543760</v>
      </c>
    </row>
    <row r="124" spans="1:54" s="14" customFormat="1" ht="25.5">
      <c r="A124" s="9" t="s">
        <v>146</v>
      </c>
      <c r="B124" s="12" t="s">
        <v>147</v>
      </c>
      <c r="C124" s="9" t="s">
        <v>148</v>
      </c>
      <c r="D124" s="87">
        <v>3.2000000000000001E-2</v>
      </c>
      <c r="E124" s="87"/>
      <c r="F124" s="83"/>
      <c r="G124" s="83"/>
      <c r="H124" s="87"/>
      <c r="I124" s="87"/>
      <c r="J124" s="14">
        <v>12334121.880610865</v>
      </c>
    </row>
    <row r="125" spans="1:54" s="14" customFormat="1" ht="132" customHeight="1">
      <c r="A125" s="9" t="s">
        <v>149</v>
      </c>
      <c r="B125" s="12" t="s">
        <v>150</v>
      </c>
      <c r="C125" s="9"/>
      <c r="D125" s="10"/>
      <c r="E125" s="10"/>
      <c r="F125" s="88" t="s">
        <v>151</v>
      </c>
      <c r="G125" s="89"/>
      <c r="H125" s="89"/>
      <c r="I125" s="77"/>
    </row>
    <row r="126" spans="1:54">
      <c r="B126" s="21"/>
    </row>
    <row r="127" spans="1:54" ht="12.75" customHeight="1">
      <c r="A127" s="2" t="s">
        <v>152</v>
      </c>
      <c r="B127" s="2"/>
      <c r="C127" s="2"/>
      <c r="D127" s="2"/>
      <c r="E127" s="2"/>
      <c r="F127" s="2"/>
      <c r="G127" s="2"/>
      <c r="H127" s="2"/>
      <c r="I127" s="2"/>
    </row>
    <row r="128" spans="1:54">
      <c r="B128" s="21"/>
    </row>
    <row r="129" spans="1:9" ht="51.75" customHeight="1">
      <c r="A129" s="90" t="s">
        <v>24</v>
      </c>
      <c r="B129" s="90" t="s">
        <v>25</v>
      </c>
      <c r="C129" s="90" t="s">
        <v>26</v>
      </c>
      <c r="D129" s="88" t="s">
        <v>153</v>
      </c>
      <c r="E129" s="10"/>
      <c r="F129" s="88" t="s">
        <v>154</v>
      </c>
      <c r="G129" s="10"/>
      <c r="H129" s="88" t="s">
        <v>155</v>
      </c>
      <c r="I129" s="10"/>
    </row>
    <row r="130" spans="1:9" ht="38.25">
      <c r="A130" s="91"/>
      <c r="B130" s="91"/>
      <c r="C130" s="91"/>
      <c r="D130" s="9" t="s">
        <v>156</v>
      </c>
      <c r="E130" s="9" t="s">
        <v>157</v>
      </c>
      <c r="F130" s="9" t="s">
        <v>156</v>
      </c>
      <c r="G130" s="9" t="s">
        <v>157</v>
      </c>
      <c r="H130" s="9" t="s">
        <v>156</v>
      </c>
      <c r="I130" s="9" t="s">
        <v>157</v>
      </c>
    </row>
    <row r="131" spans="1:9" ht="25.5">
      <c r="A131" s="15" t="s">
        <v>30</v>
      </c>
      <c r="B131" s="16" t="s">
        <v>158</v>
      </c>
      <c r="C131" s="15"/>
      <c r="D131" s="15"/>
      <c r="E131" s="15"/>
      <c r="F131" s="15"/>
      <c r="G131" s="15"/>
      <c r="H131" s="15"/>
      <c r="I131" s="15"/>
    </row>
    <row r="132" spans="1:9" ht="26.25" customHeight="1">
      <c r="A132" s="15" t="s">
        <v>33</v>
      </c>
      <c r="B132" s="18" t="s">
        <v>159</v>
      </c>
      <c r="C132" s="15"/>
      <c r="D132" s="15"/>
      <c r="E132" s="15"/>
      <c r="F132" s="15"/>
      <c r="G132" s="15"/>
      <c r="H132" s="15"/>
      <c r="I132" s="15"/>
    </row>
    <row r="133" spans="1:9" ht="62.25" customHeight="1">
      <c r="A133" s="15"/>
      <c r="B133" s="19" t="s">
        <v>160</v>
      </c>
      <c r="C133" s="15" t="s">
        <v>161</v>
      </c>
      <c r="D133" s="15"/>
      <c r="E133" s="15"/>
      <c r="F133" s="15"/>
      <c r="G133" s="15"/>
      <c r="H133" s="15"/>
      <c r="I133" s="15"/>
    </row>
    <row r="134" spans="1:9" ht="36" customHeight="1">
      <c r="A134" s="15"/>
      <c r="B134" s="19" t="s">
        <v>162</v>
      </c>
      <c r="C134" s="15" t="s">
        <v>163</v>
      </c>
      <c r="D134" s="15"/>
      <c r="E134" s="15"/>
      <c r="F134" s="15"/>
      <c r="G134" s="15"/>
      <c r="H134" s="15"/>
      <c r="I134" s="15"/>
    </row>
    <row r="135" spans="1:9" ht="26.25" customHeight="1">
      <c r="A135" s="15" t="s">
        <v>80</v>
      </c>
      <c r="B135" s="18" t="s">
        <v>164</v>
      </c>
      <c r="C135" s="15"/>
      <c r="D135" s="15"/>
      <c r="E135" s="15"/>
      <c r="F135" s="15"/>
      <c r="G135" s="15"/>
      <c r="H135" s="15"/>
      <c r="I135" s="15"/>
    </row>
    <row r="136" spans="1:9" ht="26.25" customHeight="1">
      <c r="A136" s="15"/>
      <c r="B136" s="19" t="s">
        <v>165</v>
      </c>
      <c r="C136" s="15"/>
      <c r="D136" s="15"/>
      <c r="E136" s="15"/>
      <c r="F136" s="15"/>
      <c r="G136" s="15"/>
      <c r="H136" s="15"/>
      <c r="I136" s="15"/>
    </row>
    <row r="137" spans="1:9" ht="26.25" customHeight="1">
      <c r="A137" s="15"/>
      <c r="B137" s="22" t="s">
        <v>166</v>
      </c>
      <c r="C137" s="15" t="s">
        <v>161</v>
      </c>
      <c r="D137" s="15"/>
      <c r="E137" s="15"/>
      <c r="F137" s="15"/>
      <c r="G137" s="15"/>
      <c r="H137" s="15"/>
      <c r="I137" s="15"/>
    </row>
    <row r="138" spans="1:9" ht="26.25" customHeight="1">
      <c r="A138" s="15"/>
      <c r="B138" s="22" t="s">
        <v>167</v>
      </c>
      <c r="C138" s="15" t="s">
        <v>163</v>
      </c>
      <c r="D138" s="15"/>
      <c r="E138" s="15"/>
      <c r="F138" s="15"/>
      <c r="G138" s="15"/>
      <c r="H138" s="15"/>
      <c r="I138" s="15"/>
    </row>
    <row r="139" spans="1:9" ht="26.25" customHeight="1">
      <c r="A139" s="15"/>
      <c r="B139" s="19" t="s">
        <v>168</v>
      </c>
      <c r="C139" s="15" t="s">
        <v>163</v>
      </c>
      <c r="D139" s="15"/>
      <c r="E139" s="15"/>
      <c r="F139" s="15"/>
      <c r="G139" s="15"/>
      <c r="H139" s="15"/>
      <c r="I139" s="15"/>
    </row>
    <row r="140" spans="1:9" ht="26.25" customHeight="1">
      <c r="A140" s="15" t="s">
        <v>99</v>
      </c>
      <c r="B140" s="92" t="s">
        <v>169</v>
      </c>
      <c r="C140" s="15" t="s">
        <v>163</v>
      </c>
      <c r="D140" s="15"/>
      <c r="E140" s="15"/>
      <c r="F140" s="15"/>
      <c r="G140" s="15"/>
      <c r="H140" s="15"/>
      <c r="I140" s="15"/>
    </row>
    <row r="141" spans="1:9" ht="26.25" customHeight="1">
      <c r="A141" s="15" t="s">
        <v>113</v>
      </c>
      <c r="B141" s="16" t="s">
        <v>170</v>
      </c>
      <c r="C141" s="15"/>
      <c r="D141" s="15"/>
      <c r="E141" s="15"/>
      <c r="F141" s="15"/>
      <c r="G141" s="15"/>
      <c r="H141" s="15"/>
      <c r="I141" s="15"/>
    </row>
    <row r="142" spans="1:9" ht="51">
      <c r="A142" s="15" t="s">
        <v>116</v>
      </c>
      <c r="B142" s="18" t="s">
        <v>171</v>
      </c>
      <c r="C142" s="15" t="s">
        <v>163</v>
      </c>
      <c r="D142" s="93">
        <f>[1]Тариф!C201*1000</f>
        <v>193.64000000000001</v>
      </c>
      <c r="E142" s="93">
        <f>[1]Тариф!H197*1000</f>
        <v>226.42000000000002</v>
      </c>
      <c r="F142" s="93">
        <f>[1]Тариф!C117*1000</f>
        <v>226.42000000000002</v>
      </c>
      <c r="G142" s="93">
        <f>[1]Тариф!H115*1000</f>
        <v>273.42</v>
      </c>
      <c r="H142" s="93">
        <f>([1]НВВ!F64)*1000</f>
        <v>568.69128282603469</v>
      </c>
      <c r="I142" s="93">
        <f>([1]НВВ!F65)*1000</f>
        <v>511.36172796048118</v>
      </c>
    </row>
    <row r="143" spans="1:9" ht="51">
      <c r="A143" s="15" t="s">
        <v>120</v>
      </c>
      <c r="B143" s="18" t="s">
        <v>172</v>
      </c>
      <c r="C143" s="15" t="s">
        <v>163</v>
      </c>
      <c r="D143" s="93">
        <f>[1]Тариф!C213*1000</f>
        <v>648.20999999999992</v>
      </c>
      <c r="E143" s="93">
        <f>[1]Тариф!H213*1000</f>
        <v>718</v>
      </c>
      <c r="F143" s="93">
        <f>[1]Тариф!C127*1000</f>
        <v>718</v>
      </c>
      <c r="G143" s="93">
        <f>[1]Тариф!H127*1000</f>
        <v>977.26</v>
      </c>
      <c r="H143" s="93">
        <f>([1]НВВ!J64)*1000</f>
        <v>549.18686441206216</v>
      </c>
      <c r="I143" s="93">
        <f>([1]НВВ!J65)*1000</f>
        <v>549.18686441206205</v>
      </c>
    </row>
    <row r="144" spans="1:9" ht="25.5">
      <c r="A144" s="15" t="s">
        <v>173</v>
      </c>
      <c r="B144" s="18" t="s">
        <v>174</v>
      </c>
      <c r="C144" s="15"/>
      <c r="D144" s="15"/>
      <c r="E144" s="15"/>
      <c r="F144" s="15"/>
      <c r="G144" s="15"/>
      <c r="H144" s="15"/>
      <c r="I144" s="15"/>
    </row>
    <row r="145" spans="1:9" ht="12.75" customHeight="1">
      <c r="A145" s="15"/>
      <c r="B145" s="19" t="s">
        <v>84</v>
      </c>
      <c r="C145" s="15" t="s">
        <v>163</v>
      </c>
      <c r="D145" s="94">
        <f>[1]Тариф!C177*1000</f>
        <v>369.7</v>
      </c>
      <c r="E145" s="94">
        <f>[1]Тариф!H177*1000</f>
        <v>721.67000000000007</v>
      </c>
      <c r="F145" s="94">
        <f>[1]Тариф!C88*1000</f>
        <v>680.66000000000008</v>
      </c>
      <c r="G145" s="95">
        <f>[1]Тариф!H88*1000</f>
        <v>689.08</v>
      </c>
      <c r="H145" s="93">
        <f>'[1]НВВ и СН прочие'!C100*1000</f>
        <v>555.08000000000004</v>
      </c>
      <c r="I145" s="93">
        <f>'[1]НВВ и СН прочие'!C103*1000</f>
        <v>1038.9447445932487</v>
      </c>
    </row>
    <row r="146" spans="1:9" ht="12.75" customHeight="1">
      <c r="A146" s="15"/>
      <c r="B146" s="19" t="s">
        <v>90</v>
      </c>
      <c r="C146" s="15" t="s">
        <v>163</v>
      </c>
      <c r="D146" s="94">
        <f>[1]Тариф!C187*1000</f>
        <v>142.87</v>
      </c>
      <c r="E146" s="94">
        <f>[1]Тариф!H187*1000</f>
        <v>240.56</v>
      </c>
      <c r="F146" s="94">
        <f>[1]Тариф!C100*1000</f>
        <v>240.56</v>
      </c>
      <c r="G146" s="95">
        <f>[1]Тариф!H100*1000</f>
        <v>338.40999999999997</v>
      </c>
      <c r="H146" s="93">
        <f>'[1]НВВ и СН прочие'!D100*1000</f>
        <v>185.03</v>
      </c>
      <c r="I146" s="93">
        <f>'[1]НВВ и СН прочие'!D103*1000</f>
        <v>1038.9447445932487</v>
      </c>
    </row>
    <row r="147" spans="1:9" ht="12.75" customHeight="1">
      <c r="A147" s="15"/>
      <c r="B147" s="19" t="s">
        <v>93</v>
      </c>
      <c r="C147" s="15" t="s">
        <v>163</v>
      </c>
      <c r="D147" s="94">
        <f>[1]Тариф!C192*1000</f>
        <v>123.23</v>
      </c>
      <c r="E147" s="94">
        <f>[1]Тариф!H192*1000</f>
        <v>240.56</v>
      </c>
      <c r="F147" s="94">
        <f>[1]Тариф!C106*1000</f>
        <v>226.89000000000001</v>
      </c>
      <c r="G147" s="95">
        <f>[1]Тариф!H106*1000</f>
        <v>229.69</v>
      </c>
      <c r="H147" s="93">
        <f>'[1]НВВ и СН прочие'!E100*1000</f>
        <v>185.02627458358361</v>
      </c>
      <c r="I147" s="93">
        <f>'[1]НВВ и СН прочие'!E103*1000</f>
        <v>1038.9447445932487</v>
      </c>
    </row>
    <row r="148" spans="1:9">
      <c r="A148" s="15" t="s">
        <v>122</v>
      </c>
      <c r="B148" s="92" t="s">
        <v>175</v>
      </c>
      <c r="C148" s="15"/>
      <c r="D148" s="15"/>
      <c r="E148" s="15"/>
      <c r="F148" s="15"/>
      <c r="G148" s="15"/>
      <c r="H148" s="94"/>
      <c r="I148" s="15"/>
    </row>
    <row r="149" spans="1:9">
      <c r="A149" s="15" t="s">
        <v>176</v>
      </c>
      <c r="B149" s="18" t="s">
        <v>177</v>
      </c>
      <c r="C149" s="15" t="s">
        <v>178</v>
      </c>
      <c r="D149" s="15"/>
      <c r="E149" s="15"/>
      <c r="F149" s="15"/>
      <c r="G149" s="15"/>
      <c r="H149" s="15"/>
      <c r="I149" s="15"/>
    </row>
    <row r="150" spans="1:9">
      <c r="A150" s="15"/>
      <c r="B150" s="19" t="s">
        <v>179</v>
      </c>
      <c r="C150" s="15" t="s">
        <v>178</v>
      </c>
      <c r="D150" s="15"/>
      <c r="E150" s="15"/>
      <c r="F150" s="15"/>
      <c r="G150" s="15"/>
      <c r="H150" s="15"/>
      <c r="I150" s="15"/>
    </row>
    <row r="151" spans="1:9" ht="25.5">
      <c r="A151" s="15" t="s">
        <v>180</v>
      </c>
      <c r="B151" s="18" t="s">
        <v>181</v>
      </c>
      <c r="C151" s="15" t="s">
        <v>161</v>
      </c>
      <c r="D151" s="15"/>
      <c r="E151" s="15"/>
      <c r="F151" s="15"/>
      <c r="G151" s="15"/>
      <c r="H151" s="15"/>
      <c r="I151" s="15"/>
    </row>
    <row r="152" spans="1:9" ht="25.5">
      <c r="A152" s="15" t="s">
        <v>182</v>
      </c>
      <c r="B152" s="18" t="s">
        <v>183</v>
      </c>
      <c r="C152" s="15" t="s">
        <v>184</v>
      </c>
      <c r="D152" s="15"/>
      <c r="E152" s="15"/>
      <c r="F152" s="15"/>
      <c r="G152" s="15"/>
      <c r="H152" s="15"/>
      <c r="I152" s="15"/>
    </row>
    <row r="153" spans="1:9" ht="25.5">
      <c r="A153" s="15" t="s">
        <v>185</v>
      </c>
      <c r="B153" s="19" t="s">
        <v>186</v>
      </c>
      <c r="C153" s="15" t="s">
        <v>184</v>
      </c>
      <c r="D153" s="15"/>
      <c r="E153" s="15"/>
      <c r="F153" s="15"/>
      <c r="G153" s="15"/>
      <c r="H153" s="15"/>
      <c r="I153" s="15"/>
    </row>
    <row r="154" spans="1:9">
      <c r="A154" s="15" t="s">
        <v>187</v>
      </c>
      <c r="B154" s="19" t="s">
        <v>188</v>
      </c>
      <c r="C154" s="15" t="s">
        <v>184</v>
      </c>
      <c r="D154" s="15"/>
      <c r="E154" s="15"/>
      <c r="F154" s="15"/>
      <c r="G154" s="15"/>
      <c r="H154" s="15"/>
      <c r="I154" s="15"/>
    </row>
    <row r="155" spans="1:9">
      <c r="A155" s="15"/>
      <c r="B155" s="22" t="s">
        <v>189</v>
      </c>
      <c r="C155" s="15" t="s">
        <v>184</v>
      </c>
      <c r="D155" s="15"/>
      <c r="E155" s="15"/>
      <c r="F155" s="15"/>
      <c r="G155" s="15"/>
      <c r="H155" s="15"/>
      <c r="I155" s="15"/>
    </row>
    <row r="156" spans="1:9">
      <c r="A156" s="15"/>
      <c r="B156" s="22" t="s">
        <v>190</v>
      </c>
      <c r="C156" s="15" t="s">
        <v>184</v>
      </c>
      <c r="D156" s="15"/>
      <c r="E156" s="15"/>
      <c r="F156" s="15"/>
      <c r="G156" s="15"/>
      <c r="H156" s="15"/>
      <c r="I156" s="15"/>
    </row>
    <row r="157" spans="1:9">
      <c r="A157" s="15"/>
      <c r="B157" s="22" t="s">
        <v>191</v>
      </c>
      <c r="C157" s="15" t="s">
        <v>184</v>
      </c>
      <c r="D157" s="15"/>
      <c r="E157" s="15"/>
      <c r="F157" s="15"/>
      <c r="G157" s="15"/>
      <c r="H157" s="15"/>
      <c r="I157" s="15"/>
    </row>
    <row r="158" spans="1:9">
      <c r="A158" s="15"/>
      <c r="B158" s="22" t="s">
        <v>192</v>
      </c>
      <c r="C158" s="15" t="s">
        <v>184</v>
      </c>
      <c r="D158" s="15"/>
      <c r="E158" s="15"/>
      <c r="F158" s="15"/>
      <c r="G158" s="15"/>
      <c r="H158" s="15"/>
      <c r="I158" s="15"/>
    </row>
    <row r="159" spans="1:9">
      <c r="A159" s="15" t="s">
        <v>193</v>
      </c>
      <c r="B159" s="19" t="s">
        <v>194</v>
      </c>
      <c r="C159" s="15" t="s">
        <v>184</v>
      </c>
      <c r="D159" s="15"/>
      <c r="E159" s="15"/>
      <c r="F159" s="15"/>
      <c r="G159" s="15"/>
      <c r="H159" s="15"/>
      <c r="I159" s="15"/>
    </row>
    <row r="160" spans="1:9">
      <c r="A160" s="15" t="s">
        <v>195</v>
      </c>
      <c r="B160" s="18" t="s">
        <v>196</v>
      </c>
      <c r="C160" s="15"/>
      <c r="D160" s="15"/>
      <c r="E160" s="15"/>
      <c r="F160" s="15"/>
      <c r="G160" s="15"/>
      <c r="H160" s="15"/>
      <c r="I160" s="15"/>
    </row>
    <row r="161" spans="1:10" ht="25.5">
      <c r="A161" s="15" t="s">
        <v>197</v>
      </c>
      <c r="B161" s="19" t="s">
        <v>198</v>
      </c>
      <c r="C161" s="15" t="s">
        <v>199</v>
      </c>
      <c r="D161" s="15"/>
      <c r="E161" s="15"/>
      <c r="F161" s="15"/>
      <c r="G161" s="15"/>
      <c r="H161" s="15"/>
      <c r="I161" s="15"/>
    </row>
    <row r="162" spans="1:10">
      <c r="A162" s="15" t="s">
        <v>200</v>
      </c>
      <c r="B162" s="19" t="s">
        <v>201</v>
      </c>
      <c r="C162" s="15" t="s">
        <v>184</v>
      </c>
      <c r="D162" s="15"/>
      <c r="E162" s="15"/>
      <c r="F162" s="15"/>
      <c r="G162" s="15"/>
      <c r="H162" s="15"/>
      <c r="I162" s="15"/>
    </row>
    <row r="163" spans="1:10">
      <c r="A163" s="15" t="s">
        <v>202</v>
      </c>
      <c r="B163" s="18" t="s">
        <v>203</v>
      </c>
      <c r="C163" s="15"/>
      <c r="D163" s="15"/>
      <c r="E163" s="15"/>
      <c r="F163" s="15"/>
      <c r="G163" s="15"/>
      <c r="H163" s="15"/>
      <c r="I163" s="15"/>
    </row>
    <row r="164" spans="1:10" ht="25.5">
      <c r="A164" s="15"/>
      <c r="B164" s="19" t="s">
        <v>204</v>
      </c>
      <c r="C164" s="15" t="s">
        <v>205</v>
      </c>
      <c r="D164" s="15"/>
      <c r="E164" s="15"/>
      <c r="F164" s="15"/>
      <c r="G164" s="15"/>
      <c r="H164" s="15"/>
      <c r="I164" s="15"/>
    </row>
    <row r="165" spans="1:10" ht="25.5">
      <c r="A165" s="15"/>
      <c r="B165" s="19" t="s">
        <v>206</v>
      </c>
      <c r="C165" s="15" t="s">
        <v>205</v>
      </c>
      <c r="D165" s="15"/>
      <c r="E165" s="15"/>
      <c r="F165" s="15"/>
      <c r="G165" s="15"/>
      <c r="H165" s="15"/>
      <c r="I165" s="15"/>
    </row>
    <row r="166" spans="1:10">
      <c r="B166" s="5"/>
    </row>
    <row r="167" spans="1:10" ht="16.149999999999999" customHeight="1">
      <c r="A167" s="6"/>
      <c r="B167" s="6"/>
      <c r="C167" s="6"/>
      <c r="D167" s="6"/>
      <c r="E167" s="6"/>
      <c r="F167" s="6"/>
      <c r="G167" s="6"/>
      <c r="H167" s="6"/>
      <c r="I167" s="6"/>
    </row>
    <row r="168" spans="1:10" s="97" customFormat="1" ht="13.9" customHeight="1">
      <c r="A168" s="96"/>
      <c r="B168" s="96"/>
      <c r="C168" s="96"/>
      <c r="D168" s="96"/>
      <c r="E168" s="96"/>
      <c r="F168" s="96"/>
      <c r="G168" s="96"/>
      <c r="H168" s="96"/>
      <c r="I168" s="96"/>
    </row>
    <row r="169" spans="1:10" s="97" customFormat="1">
      <c r="A169" s="98"/>
      <c r="B169" s="99"/>
      <c r="C169" s="98"/>
      <c r="D169" s="98"/>
      <c r="E169" s="98"/>
      <c r="F169" s="98"/>
      <c r="G169" s="98"/>
      <c r="H169" s="98"/>
      <c r="I169" s="98"/>
      <c r="J169" s="98"/>
    </row>
    <row r="170" spans="1:10" s="97" customFormat="1">
      <c r="A170" s="98"/>
      <c r="B170" s="99"/>
      <c r="C170" s="98"/>
      <c r="D170" s="98"/>
      <c r="E170" s="98"/>
      <c r="F170" s="98"/>
      <c r="G170" s="98"/>
      <c r="H170" s="98"/>
      <c r="I170" s="98"/>
      <c r="J170" s="98"/>
    </row>
    <row r="171" spans="1:10" s="97" customFormat="1">
      <c r="A171" s="98"/>
      <c r="B171" s="99"/>
      <c r="C171" s="98"/>
      <c r="D171" s="98"/>
      <c r="E171" s="98"/>
      <c r="F171" s="98"/>
      <c r="G171" s="98"/>
      <c r="H171" s="98"/>
      <c r="I171" s="98"/>
      <c r="J171" s="98"/>
    </row>
    <row r="172" spans="1:10">
      <c r="A172" s="37"/>
      <c r="B172" s="100"/>
      <c r="C172" s="37"/>
      <c r="D172" s="101"/>
      <c r="E172" s="37"/>
      <c r="F172" s="37"/>
      <c r="G172" s="37"/>
      <c r="H172" s="37"/>
      <c r="I172" s="37"/>
      <c r="J172" s="37"/>
    </row>
    <row r="173" spans="1:10" ht="38.25" customHeight="1">
      <c r="A173" s="102"/>
      <c r="B173" s="102"/>
      <c r="C173" s="102"/>
      <c r="D173" s="103"/>
      <c r="E173" s="103"/>
      <c r="F173" s="37"/>
      <c r="G173" s="37"/>
      <c r="H173" s="103"/>
      <c r="I173" s="103"/>
      <c r="J173" s="37"/>
    </row>
    <row r="174" spans="1:10">
      <c r="A174" s="102"/>
      <c r="B174" s="104"/>
      <c r="C174" s="102"/>
      <c r="D174" s="57"/>
      <c r="E174" s="57"/>
      <c r="F174" s="37"/>
      <c r="G174" s="37"/>
      <c r="H174" s="57"/>
      <c r="I174" s="57"/>
      <c r="J174" s="101"/>
    </row>
    <row r="175" spans="1:10">
      <c r="A175" s="37"/>
      <c r="B175" s="105"/>
      <c r="C175" s="37"/>
      <c r="D175" s="106"/>
      <c r="E175" s="106"/>
      <c r="F175" s="37"/>
      <c r="G175" s="37"/>
      <c r="H175" s="106"/>
      <c r="I175" s="106"/>
      <c r="J175" s="37"/>
    </row>
    <row r="176" spans="1:10">
      <c r="A176" s="37"/>
      <c r="B176" s="107"/>
      <c r="C176" s="37"/>
      <c r="D176" s="58"/>
      <c r="E176" s="58"/>
      <c r="F176" s="37"/>
      <c r="G176" s="37"/>
      <c r="H176" s="58"/>
      <c r="I176" s="58"/>
      <c r="J176" s="37"/>
    </row>
    <row r="177" spans="1:10">
      <c r="A177" s="37"/>
      <c r="B177" s="107"/>
      <c r="C177" s="37"/>
      <c r="D177" s="108"/>
      <c r="E177" s="108"/>
      <c r="F177" s="37"/>
      <c r="G177" s="37"/>
      <c r="H177" s="108"/>
      <c r="I177" s="108"/>
      <c r="J177" s="37"/>
    </row>
    <row r="178" spans="1:10">
      <c r="A178" s="37"/>
      <c r="B178" s="109"/>
      <c r="C178" s="37"/>
      <c r="D178" s="58"/>
      <c r="E178" s="58"/>
      <c r="F178" s="37"/>
      <c r="G178" s="37"/>
      <c r="H178" s="58"/>
      <c r="I178" s="58"/>
      <c r="J178" s="37"/>
    </row>
    <row r="179" spans="1:10">
      <c r="A179" s="37"/>
      <c r="B179" s="109"/>
      <c r="C179" s="37"/>
      <c r="D179" s="58"/>
      <c r="E179" s="58"/>
      <c r="F179" s="37"/>
      <c r="G179" s="37"/>
      <c r="H179" s="58"/>
      <c r="I179" s="58"/>
      <c r="J179" s="37"/>
    </row>
    <row r="180" spans="1:10">
      <c r="A180" s="37"/>
      <c r="B180" s="109"/>
      <c r="C180" s="37"/>
      <c r="D180" s="58"/>
      <c r="E180" s="58"/>
      <c r="F180" s="37"/>
      <c r="G180" s="37"/>
      <c r="H180" s="58"/>
      <c r="I180" s="58"/>
      <c r="J180" s="37"/>
    </row>
    <row r="181" spans="1:10">
      <c r="A181" s="37"/>
      <c r="B181" s="109"/>
      <c r="C181" s="37"/>
      <c r="D181" s="58"/>
      <c r="E181" s="58"/>
      <c r="F181" s="37"/>
      <c r="G181" s="37"/>
      <c r="H181" s="58"/>
      <c r="I181" s="58"/>
      <c r="J181" s="37"/>
    </row>
    <row r="182" spans="1:10">
      <c r="A182" s="37"/>
      <c r="B182" s="107"/>
      <c r="C182" s="37"/>
      <c r="D182" s="58"/>
      <c r="E182" s="58"/>
      <c r="F182" s="37"/>
      <c r="G182" s="37"/>
      <c r="H182" s="58"/>
      <c r="I182" s="58"/>
      <c r="J182" s="37"/>
    </row>
    <row r="183" spans="1:10">
      <c r="A183" s="102"/>
      <c r="B183" s="104"/>
      <c r="C183" s="102"/>
      <c r="D183" s="110"/>
      <c r="E183" s="110"/>
      <c r="F183" s="37"/>
      <c r="G183" s="37"/>
      <c r="H183" s="110"/>
      <c r="I183" s="110"/>
      <c r="J183" s="37"/>
    </row>
    <row r="184" spans="1:10">
      <c r="A184" s="37"/>
      <c r="B184" s="105"/>
      <c r="C184" s="37"/>
      <c r="D184" s="106"/>
      <c r="E184" s="106"/>
      <c r="F184" s="37"/>
      <c r="G184" s="37"/>
      <c r="H184" s="106"/>
      <c r="I184" s="106"/>
      <c r="J184" s="37"/>
    </row>
    <row r="185" spans="1:10">
      <c r="A185" s="37"/>
      <c r="B185" s="107"/>
      <c r="C185" s="37"/>
      <c r="D185" s="58"/>
      <c r="E185" s="58"/>
      <c r="F185" s="37"/>
      <c r="G185" s="37"/>
      <c r="H185" s="106"/>
      <c r="I185" s="106"/>
      <c r="J185" s="37"/>
    </row>
    <row r="186" spans="1:10">
      <c r="A186" s="37"/>
      <c r="B186" s="107"/>
      <c r="C186" s="37"/>
      <c r="D186" s="106"/>
      <c r="E186" s="106"/>
      <c r="F186" s="37"/>
      <c r="G186" s="37"/>
      <c r="H186" s="106"/>
      <c r="I186" s="106"/>
      <c r="J186" s="37"/>
    </row>
    <row r="187" spans="1:10">
      <c r="A187" s="37"/>
      <c r="B187" s="109"/>
      <c r="C187" s="37"/>
      <c r="D187" s="58"/>
      <c r="E187" s="58"/>
      <c r="F187" s="37"/>
      <c r="G187" s="37"/>
      <c r="H187" s="106"/>
      <c r="I187" s="106"/>
      <c r="J187" s="37"/>
    </row>
    <row r="188" spans="1:10">
      <c r="A188" s="37"/>
      <c r="B188" s="109"/>
      <c r="C188" s="37"/>
      <c r="D188" s="58"/>
      <c r="E188" s="58"/>
      <c r="F188" s="37"/>
      <c r="G188" s="37"/>
      <c r="H188" s="106"/>
      <c r="I188" s="106"/>
      <c r="J188" s="37"/>
    </row>
    <row r="189" spans="1:10">
      <c r="A189" s="37"/>
      <c r="B189" s="109"/>
      <c r="C189" s="37"/>
      <c r="D189" s="58"/>
      <c r="E189" s="58"/>
      <c r="F189" s="37"/>
      <c r="G189" s="37"/>
      <c r="H189" s="106"/>
      <c r="I189" s="106"/>
      <c r="J189" s="37"/>
    </row>
    <row r="190" spans="1:10">
      <c r="A190" s="37"/>
      <c r="B190" s="109"/>
      <c r="C190" s="37"/>
      <c r="D190" s="58"/>
      <c r="E190" s="58"/>
      <c r="F190" s="37"/>
      <c r="G190" s="37"/>
      <c r="H190" s="106"/>
      <c r="I190" s="106"/>
      <c r="J190" s="37"/>
    </row>
    <row r="191" spans="1:10">
      <c r="A191" s="102"/>
      <c r="B191" s="104"/>
      <c r="C191" s="102"/>
      <c r="D191" s="110"/>
      <c r="E191" s="110"/>
      <c r="F191" s="37"/>
      <c r="G191" s="37"/>
      <c r="H191" s="110"/>
      <c r="I191" s="110"/>
      <c r="J191" s="37"/>
    </row>
    <row r="192" spans="1:10">
      <c r="A192" s="37"/>
      <c r="B192" s="37"/>
      <c r="C192" s="37"/>
      <c r="D192" s="37"/>
      <c r="E192" s="37"/>
      <c r="F192" s="37"/>
      <c r="G192" s="37"/>
      <c r="H192" s="37"/>
      <c r="I192" s="37"/>
      <c r="J192" s="37"/>
    </row>
    <row r="193" spans="1:10">
      <c r="A193" s="37"/>
      <c r="B193" s="37"/>
      <c r="C193" s="37"/>
      <c r="D193" s="37"/>
      <c r="E193" s="37"/>
      <c r="F193" s="37"/>
      <c r="G193" s="37"/>
      <c r="H193" s="37"/>
      <c r="I193" s="37"/>
      <c r="J193" s="37"/>
    </row>
    <row r="194" spans="1:10">
      <c r="A194" s="37"/>
      <c r="B194" s="37"/>
      <c r="C194" s="37"/>
      <c r="D194" s="37"/>
      <c r="E194" s="37"/>
      <c r="F194" s="37"/>
      <c r="G194" s="37"/>
      <c r="H194" s="37"/>
      <c r="I194" s="37"/>
      <c r="J194" s="37"/>
    </row>
    <row r="195" spans="1:10">
      <c r="A195" s="37"/>
      <c r="B195" s="37"/>
      <c r="C195" s="37"/>
      <c r="D195" s="37"/>
      <c r="E195" s="37"/>
      <c r="F195" s="37"/>
      <c r="G195" s="37"/>
      <c r="H195" s="37"/>
      <c r="I195" s="37"/>
      <c r="J195" s="37"/>
    </row>
  </sheetData>
  <protectedRanges>
    <protectedRange password="D815" sqref="J12:N15" name="Диапазон1_3_2"/>
  </protectedRanges>
  <mergeCells count="359">
    <mergeCell ref="D190:E190"/>
    <mergeCell ref="H190:I190"/>
    <mergeCell ref="D191:E191"/>
    <mergeCell ref="H191:I191"/>
    <mergeCell ref="D187:E187"/>
    <mergeCell ref="H187:I187"/>
    <mergeCell ref="D188:E188"/>
    <mergeCell ref="H188:I188"/>
    <mergeCell ref="D189:E189"/>
    <mergeCell ref="H189:I189"/>
    <mergeCell ref="D184:E184"/>
    <mergeCell ref="H184:I184"/>
    <mergeCell ref="D185:E185"/>
    <mergeCell ref="H185:I185"/>
    <mergeCell ref="D186:E186"/>
    <mergeCell ref="H186:I186"/>
    <mergeCell ref="D181:E181"/>
    <mergeCell ref="H181:I181"/>
    <mergeCell ref="D182:E182"/>
    <mergeCell ref="H182:I182"/>
    <mergeCell ref="D183:E183"/>
    <mergeCell ref="H183:I183"/>
    <mergeCell ref="D178:E178"/>
    <mergeCell ref="H178:I178"/>
    <mergeCell ref="D179:E179"/>
    <mergeCell ref="H179:I179"/>
    <mergeCell ref="D180:E180"/>
    <mergeCell ref="H180:I180"/>
    <mergeCell ref="D175:E175"/>
    <mergeCell ref="H175:I175"/>
    <mergeCell ref="D176:E176"/>
    <mergeCell ref="H176:I176"/>
    <mergeCell ref="D177:E177"/>
    <mergeCell ref="H177:I177"/>
    <mergeCell ref="A167:I167"/>
    <mergeCell ref="A168:I168"/>
    <mergeCell ref="D173:E173"/>
    <mergeCell ref="H173:I173"/>
    <mergeCell ref="D174:E174"/>
    <mergeCell ref="H174:I174"/>
    <mergeCell ref="A129:A130"/>
    <mergeCell ref="B129:B130"/>
    <mergeCell ref="C129:C130"/>
    <mergeCell ref="D129:E129"/>
    <mergeCell ref="F129:G129"/>
    <mergeCell ref="H129:I129"/>
    <mergeCell ref="D124:E124"/>
    <mergeCell ref="F124:G124"/>
    <mergeCell ref="H124:I124"/>
    <mergeCell ref="D125:E125"/>
    <mergeCell ref="F125:I125"/>
    <mergeCell ref="A127:I127"/>
    <mergeCell ref="D122:E122"/>
    <mergeCell ref="F122:G122"/>
    <mergeCell ref="H122:I122"/>
    <mergeCell ref="D123:E123"/>
    <mergeCell ref="F123:G123"/>
    <mergeCell ref="H123:I123"/>
    <mergeCell ref="D119:I119"/>
    <mergeCell ref="D120:E120"/>
    <mergeCell ref="F120:G120"/>
    <mergeCell ref="H120:I120"/>
    <mergeCell ref="D121:E121"/>
    <mergeCell ref="F121:G121"/>
    <mergeCell ref="H121:I121"/>
    <mergeCell ref="D117:E117"/>
    <mergeCell ref="F117:G117"/>
    <mergeCell ref="H117:I117"/>
    <mergeCell ref="D118:E118"/>
    <mergeCell ref="F118:G118"/>
    <mergeCell ref="H118:I118"/>
    <mergeCell ref="D115:E115"/>
    <mergeCell ref="F115:G115"/>
    <mergeCell ref="H115:I115"/>
    <mergeCell ref="D116:E116"/>
    <mergeCell ref="F116:G116"/>
    <mergeCell ref="H116:I116"/>
    <mergeCell ref="D113:E113"/>
    <mergeCell ref="F113:G113"/>
    <mergeCell ref="H113:I113"/>
    <mergeCell ref="D114:E114"/>
    <mergeCell ref="F114:G114"/>
    <mergeCell ref="H114:I114"/>
    <mergeCell ref="D111:E111"/>
    <mergeCell ref="F111:G111"/>
    <mergeCell ref="H111:I111"/>
    <mergeCell ref="D112:E112"/>
    <mergeCell ref="F112:G112"/>
    <mergeCell ref="H112:I112"/>
    <mergeCell ref="D109:E109"/>
    <mergeCell ref="F109:G109"/>
    <mergeCell ref="H109:I109"/>
    <mergeCell ref="D110:E110"/>
    <mergeCell ref="F110:G110"/>
    <mergeCell ref="H110:I110"/>
    <mergeCell ref="D107:E107"/>
    <mergeCell ref="F107:G107"/>
    <mergeCell ref="H107:I107"/>
    <mergeCell ref="D108:E108"/>
    <mergeCell ref="F108:G108"/>
    <mergeCell ref="H108:I108"/>
    <mergeCell ref="D105:E105"/>
    <mergeCell ref="F105:G105"/>
    <mergeCell ref="H105:I105"/>
    <mergeCell ref="D106:E106"/>
    <mergeCell ref="F106:G106"/>
    <mergeCell ref="H106:I106"/>
    <mergeCell ref="D103:E103"/>
    <mergeCell ref="F103:G103"/>
    <mergeCell ref="H103:I103"/>
    <mergeCell ref="D104:E104"/>
    <mergeCell ref="F104:G104"/>
    <mergeCell ref="H104:I104"/>
    <mergeCell ref="K100:Q100"/>
    <mergeCell ref="D101:E101"/>
    <mergeCell ref="F101:G101"/>
    <mergeCell ref="H101:I101"/>
    <mergeCell ref="D102:E102"/>
    <mergeCell ref="F102:G102"/>
    <mergeCell ref="H102:I102"/>
    <mergeCell ref="D99:E99"/>
    <mergeCell ref="F99:G99"/>
    <mergeCell ref="H99:I99"/>
    <mergeCell ref="D100:E100"/>
    <mergeCell ref="F100:G100"/>
    <mergeCell ref="H100:I100"/>
    <mergeCell ref="BC97:BD97"/>
    <mergeCell ref="BE97:BF97"/>
    <mergeCell ref="BG97:BH97"/>
    <mergeCell ref="D98:E98"/>
    <mergeCell ref="F98:G98"/>
    <mergeCell ref="H98:I98"/>
    <mergeCell ref="D95:E95"/>
    <mergeCell ref="F95:G95"/>
    <mergeCell ref="H95:I95"/>
    <mergeCell ref="K95:K98"/>
    <mergeCell ref="D96:E96"/>
    <mergeCell ref="F96:G96"/>
    <mergeCell ref="H96:I96"/>
    <mergeCell ref="D97:E97"/>
    <mergeCell ref="F97:G97"/>
    <mergeCell ref="H97:I97"/>
    <mergeCell ref="H92:I92"/>
    <mergeCell ref="D93:E93"/>
    <mergeCell ref="F93:G93"/>
    <mergeCell ref="H93:I93"/>
    <mergeCell ref="D94:E94"/>
    <mergeCell ref="F94:G94"/>
    <mergeCell ref="H94:I94"/>
    <mergeCell ref="D90:E90"/>
    <mergeCell ref="F90:G90"/>
    <mergeCell ref="H90:I90"/>
    <mergeCell ref="K90:Q90"/>
    <mergeCell ref="D91:E91"/>
    <mergeCell ref="F91:G91"/>
    <mergeCell ref="H91:I91"/>
    <mergeCell ref="K91:K94"/>
    <mergeCell ref="D92:E92"/>
    <mergeCell ref="F92:G92"/>
    <mergeCell ref="D88:E88"/>
    <mergeCell ref="F88:G88"/>
    <mergeCell ref="H88:I88"/>
    <mergeCell ref="D89:E89"/>
    <mergeCell ref="F89:G89"/>
    <mergeCell ref="H89:I89"/>
    <mergeCell ref="D85:E85"/>
    <mergeCell ref="F85:G85"/>
    <mergeCell ref="H85:I85"/>
    <mergeCell ref="K85:K87"/>
    <mergeCell ref="D86:E86"/>
    <mergeCell ref="F86:G86"/>
    <mergeCell ref="H86:I86"/>
    <mergeCell ref="D87:E87"/>
    <mergeCell ref="F87:G87"/>
    <mergeCell ref="H87:I87"/>
    <mergeCell ref="D83:E83"/>
    <mergeCell ref="F83:G83"/>
    <mergeCell ref="H83:I83"/>
    <mergeCell ref="K83:K84"/>
    <mergeCell ref="D84:E84"/>
    <mergeCell ref="F84:G84"/>
    <mergeCell ref="H84:I84"/>
    <mergeCell ref="D81:E81"/>
    <mergeCell ref="F81:G81"/>
    <mergeCell ref="H81:I81"/>
    <mergeCell ref="K81:Q81"/>
    <mergeCell ref="D82:E82"/>
    <mergeCell ref="F82:G82"/>
    <mergeCell ref="H82:I82"/>
    <mergeCell ref="D79:E79"/>
    <mergeCell ref="F79:G79"/>
    <mergeCell ref="H79:I79"/>
    <mergeCell ref="D80:E80"/>
    <mergeCell ref="F80:G80"/>
    <mergeCell ref="H80:I80"/>
    <mergeCell ref="D77:E77"/>
    <mergeCell ref="F77:G77"/>
    <mergeCell ref="H77:I77"/>
    <mergeCell ref="D78:E78"/>
    <mergeCell ref="F78:G78"/>
    <mergeCell ref="H78:I78"/>
    <mergeCell ref="D75:E75"/>
    <mergeCell ref="F75:G75"/>
    <mergeCell ref="H75:I75"/>
    <mergeCell ref="D76:E76"/>
    <mergeCell ref="F76:G76"/>
    <mergeCell ref="H76:I76"/>
    <mergeCell ref="D73:E73"/>
    <mergeCell ref="F73:G73"/>
    <mergeCell ref="H73:I73"/>
    <mergeCell ref="D74:E74"/>
    <mergeCell ref="F74:G74"/>
    <mergeCell ref="H74:I74"/>
    <mergeCell ref="D71:E71"/>
    <mergeCell ref="F71:G71"/>
    <mergeCell ref="H71:I71"/>
    <mergeCell ref="D72:E72"/>
    <mergeCell ref="F72:G72"/>
    <mergeCell ref="H72:I72"/>
    <mergeCell ref="D69:E69"/>
    <mergeCell ref="F69:G69"/>
    <mergeCell ref="H69:I69"/>
    <mergeCell ref="D70:E70"/>
    <mergeCell ref="F70:G70"/>
    <mergeCell ref="H70:I70"/>
    <mergeCell ref="D67:E67"/>
    <mergeCell ref="F67:G67"/>
    <mergeCell ref="H67:I67"/>
    <mergeCell ref="D68:E68"/>
    <mergeCell ref="F68:G68"/>
    <mergeCell ref="H68:I68"/>
    <mergeCell ref="D65:E65"/>
    <mergeCell ref="F65:G65"/>
    <mergeCell ref="H65:I65"/>
    <mergeCell ref="D66:E66"/>
    <mergeCell ref="F66:G66"/>
    <mergeCell ref="H66:I66"/>
    <mergeCell ref="D63:E63"/>
    <mergeCell ref="F63:G63"/>
    <mergeCell ref="H63:I63"/>
    <mergeCell ref="D64:E64"/>
    <mergeCell ref="F64:G64"/>
    <mergeCell ref="H64:I64"/>
    <mergeCell ref="D61:E61"/>
    <mergeCell ref="F61:G61"/>
    <mergeCell ref="H61:I61"/>
    <mergeCell ref="D62:E62"/>
    <mergeCell ref="F62:G62"/>
    <mergeCell ref="H62:I62"/>
    <mergeCell ref="D59:E59"/>
    <mergeCell ref="F59:G59"/>
    <mergeCell ref="H59:I59"/>
    <mergeCell ref="D60:E60"/>
    <mergeCell ref="F60:G60"/>
    <mergeCell ref="H60:I60"/>
    <mergeCell ref="D57:E57"/>
    <mergeCell ref="F57:G57"/>
    <mergeCell ref="H57:I57"/>
    <mergeCell ref="D58:E58"/>
    <mergeCell ref="F58:G58"/>
    <mergeCell ref="H58:I58"/>
    <mergeCell ref="D55:E55"/>
    <mergeCell ref="F55:G55"/>
    <mergeCell ref="H55:I55"/>
    <mergeCell ref="D56:E56"/>
    <mergeCell ref="F56:G56"/>
    <mergeCell ref="H56:I56"/>
    <mergeCell ref="D53:E53"/>
    <mergeCell ref="F53:G53"/>
    <mergeCell ref="H53:I53"/>
    <mergeCell ref="D54:E54"/>
    <mergeCell ref="F54:G54"/>
    <mergeCell ref="H54:I54"/>
    <mergeCell ref="D51:E51"/>
    <mergeCell ref="F51:G51"/>
    <mergeCell ref="H51:I51"/>
    <mergeCell ref="D52:E52"/>
    <mergeCell ref="F52:G52"/>
    <mergeCell ref="H52:I52"/>
    <mergeCell ref="D49:E49"/>
    <mergeCell ref="F49:G49"/>
    <mergeCell ref="H49:I49"/>
    <mergeCell ref="D50:E50"/>
    <mergeCell ref="F50:G50"/>
    <mergeCell ref="H50:I50"/>
    <mergeCell ref="D47:E47"/>
    <mergeCell ref="F47:G47"/>
    <mergeCell ref="H47:I47"/>
    <mergeCell ref="D48:E48"/>
    <mergeCell ref="F48:G48"/>
    <mergeCell ref="H48:I48"/>
    <mergeCell ref="D45:E45"/>
    <mergeCell ref="F45:G45"/>
    <mergeCell ref="H45:I45"/>
    <mergeCell ref="D46:E46"/>
    <mergeCell ref="F46:G46"/>
    <mergeCell ref="H46:I46"/>
    <mergeCell ref="D43:E43"/>
    <mergeCell ref="F43:G43"/>
    <mergeCell ref="H43:I43"/>
    <mergeCell ref="D44:E44"/>
    <mergeCell ref="F44:G44"/>
    <mergeCell ref="H44:I44"/>
    <mergeCell ref="D41:E41"/>
    <mergeCell ref="F41:G41"/>
    <mergeCell ref="H41:I41"/>
    <mergeCell ref="D42:E42"/>
    <mergeCell ref="F42:G42"/>
    <mergeCell ref="H42:I42"/>
    <mergeCell ref="D39:E39"/>
    <mergeCell ref="F39:G39"/>
    <mergeCell ref="H39:I39"/>
    <mergeCell ref="D40:E40"/>
    <mergeCell ref="F40:G40"/>
    <mergeCell ref="H40:I40"/>
    <mergeCell ref="D37:E37"/>
    <mergeCell ref="F37:G37"/>
    <mergeCell ref="H37:I37"/>
    <mergeCell ref="D38:E38"/>
    <mergeCell ref="F38:G38"/>
    <mergeCell ref="H38:I38"/>
    <mergeCell ref="D35:E35"/>
    <mergeCell ref="F35:G35"/>
    <mergeCell ref="H35:I35"/>
    <mergeCell ref="D36:E36"/>
    <mergeCell ref="F36:G36"/>
    <mergeCell ref="H36:I36"/>
    <mergeCell ref="D33:E33"/>
    <mergeCell ref="F33:G33"/>
    <mergeCell ref="H33:I33"/>
    <mergeCell ref="D34:E34"/>
    <mergeCell ref="F34:G34"/>
    <mergeCell ref="H34:I34"/>
    <mergeCell ref="C27:I27"/>
    <mergeCell ref="A29:I29"/>
    <mergeCell ref="D31:E31"/>
    <mergeCell ref="F31:G31"/>
    <mergeCell ref="H31:I31"/>
    <mergeCell ref="D32:E32"/>
    <mergeCell ref="F32:G32"/>
    <mergeCell ref="H32:I32"/>
    <mergeCell ref="C17:I17"/>
    <mergeCell ref="C19:I19"/>
    <mergeCell ref="C21:I21"/>
    <mergeCell ref="C22:I22"/>
    <mergeCell ref="C23:I23"/>
    <mergeCell ref="C25:I25"/>
    <mergeCell ref="J12:N12"/>
    <mergeCell ref="C13:I13"/>
    <mergeCell ref="J13:N13"/>
    <mergeCell ref="J14:N14"/>
    <mergeCell ref="C15:I15"/>
    <mergeCell ref="J15:N15"/>
    <mergeCell ref="A2:I2"/>
    <mergeCell ref="A3:I3"/>
    <mergeCell ref="A5:I5"/>
    <mergeCell ref="A7:I7"/>
    <mergeCell ref="C9:I9"/>
    <mergeCell ref="C11:I11"/>
  </mergeCells>
  <pageMargins left="0.70866141732283472" right="0.70866141732283472" top="0.74803149606299213" bottom="0.74803149606299213" header="0.31496062992125984" footer="0.31496062992125984"/>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Раскрытие  собрано</vt:lpstr>
      <vt:lpstr>'Раскрытие  собрано'!Print_Area</vt:lpstr>
    </vt:vector>
  </TitlesOfParts>
  <Company>ТП Энергосбыт Бурятии ОАО Читаэнергосбыт</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Линхоев Эдуард Бадмаевич</dc:creator>
  <cp:lastModifiedBy>Линхоев Эдуард Бадмаевич</cp:lastModifiedBy>
  <dcterms:created xsi:type="dcterms:W3CDTF">2025-10-31T03:31:29Z</dcterms:created>
  <dcterms:modified xsi:type="dcterms:W3CDTF">2025-10-31T03:31:52Z</dcterms:modified>
</cp:coreProperties>
</file>