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21. Отдел ограничений\Мункуева Э.И\Размещение на сайте о ремонтных работах ПО ЧЕТВЕРГАМ\07-11.09.2026\Для АДМИН\"/>
    </mc:Choice>
  </mc:AlternateContent>
  <bookViews>
    <workbookView xWindow="360" yWindow="15" windowWidth="20955" windowHeight="9720"/>
  </bookViews>
  <sheets>
    <sheet name="Лист1" sheetId="1" r:id="rId1"/>
    <sheet name="Лист2" sheetId="2" r:id="rId2"/>
    <sheet name="Лист3" sheetId="3" r:id="rId3"/>
  </sheets>
  <calcPr calcId="152511"/>
</workbook>
</file>

<file path=xl/calcChain.xml><?xml version="1.0" encoding="utf-8"?>
<calcChain xmlns="http://schemas.openxmlformats.org/spreadsheetml/2006/main">
  <c r="B15" i="1" l="1"/>
  <c r="B24" i="1"/>
  <c r="B25" i="1"/>
  <c r="B26" i="1"/>
  <c r="B16" i="1" l="1"/>
  <c r="B21" i="1"/>
  <c r="B22" i="1"/>
  <c r="B12" i="1" l="1"/>
  <c r="B13" i="1"/>
  <c r="B14" i="1"/>
  <c r="B6" i="1"/>
  <c r="B17" i="1" l="1"/>
  <c r="B20" i="1"/>
  <c r="B7" i="1" l="1"/>
  <c r="B8" i="1"/>
  <c r="B11" i="1"/>
  <c r="A7" i="1"/>
</calcChain>
</file>

<file path=xl/sharedStrings.xml><?xml version="1.0" encoding="utf-8"?>
<sst xmlns="http://schemas.openxmlformats.org/spreadsheetml/2006/main" count="153" uniqueCount="82">
  <si>
    <t>Советский, Октябрьский , Железнодорожный районы г. Улан-Удэ</t>
  </si>
  <si>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</si>
  <si>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</si>
  <si>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</si>
  <si>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</si>
  <si>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</si>
  <si>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</si>
  <si>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</si>
  <si>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</si>
  <si>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</si>
  <si>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</si>
  <si>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Железнодорожный район</t>
  </si>
  <si>
    <t>Советский район</t>
  </si>
  <si>
    <t>Октябрьский район</t>
  </si>
  <si>
    <t>ПО ЦЭС, Городской РЭС</t>
  </si>
  <si>
    <t>для установки опор</t>
  </si>
  <si>
    <t>Приложение №1
к письму филиала ПАО "Россети Сибирь" - "Бурятэнерго"
от________________________№___________________</t>
  </si>
  <si>
    <t xml:space="preserve"> 09:00 - 17:00</t>
  </si>
  <si>
    <t>ПО ГЭС Восточный РЭС</t>
  </si>
  <si>
    <t>Улан-Удэ</t>
  </si>
  <si>
    <t>Информация о планируемых отключениях в сетях ПО ГЭС, ЦЭС в период с 07 по 11 сентября 2026 года</t>
  </si>
  <si>
    <t>для доливки масла</t>
  </si>
  <si>
    <t>ДНТ «Алтан», ул. Беловежская 1-58, стройка ж/д по ул. Ринчино стр.29, дацан по ул. Целебная 1.</t>
  </si>
  <si>
    <t>для перевода питания на вновь построенную ТП</t>
  </si>
  <si>
    <t>для замены опоры 42/5</t>
  </si>
  <si>
    <t xml:space="preserve">ул. Иволгинская 13а, магазин «Крона», магазин «Барис», магазин «Николаевский», ломбард «Сибирь», магазин «Рыболов и охотник», Учхоз «Байкал», Учхоз «Байкал 2», ул. Степная протока, ул. Баргузинская 1-24, пер. Баргузинский, ул. Проселочная 2-22, ул. Сельская 1-15, ул. Ольхонская 1-30, ДНТ «Весна», Сад «Коммунальник», ООО «Трансуголь», ул. Окинская 17-81, ул. Оронгойская 1-39, пер. Оронгойский 2, ул. Селенгинская 1-35, ул. Черемушки 8-84,  ул. Джидинская 1-83, ул. Сельскохозяйственная 2-12, СНТ Черемушки, ул. Судоремонтная 3-78, Городской пляж «Комсомольский остров», ул. Иволгинская магазин ИП «Шульгина», магазин ул. Окинская 2, магазин по ул. пер. Гравинский, ул. Иркутская, ул. Привольная, пер. Пилорамный, ул. Житкевич, ИП «Грудинин», Авиабаза «Лесная охрана», Комплекс фотофиксации ул. Иволгинская 15, Светофор ул. Иволгинская 15, СТО «Серена», магазин ООО «Алексеева». </t>
  </si>
  <si>
    <t>для перевода СИП на новые опоры</t>
  </si>
  <si>
    <t>ул. Рождественская 41-311, ул. Балдано 11б-327.</t>
  </si>
  <si>
    <t>для правки  опор</t>
  </si>
  <si>
    <t>ул. Подорожная 9 пр.1-68, ул. Подорожная 10 пр.1-54, ул. Подорожная 11 пр.1-22, ул. Подорожная 12 пр.1-19, ул. Подорожная 13 пр.1-13, ул. Подорожная 14 пр.1-22, ул. Подорожная 15 пр.1-17, ул. Яблоневая 1-10, ул. Яблоневая 3 пр. 1-13, ул. Яблоневая 4 пр. 1-10а, ул. Яблоневая 5 пр. 1-8, ул. Яблоневая 6 пр. 1-5, ул. Яблоневая 7 пр. 1-10, ул. Яблоневая 8 пр. 1-4.</t>
  </si>
  <si>
    <t>для сборки шлейфов для подключения вновь построенной ВЛЗ-10кВ</t>
  </si>
  <si>
    <t>Микрорайон 121,122, 123, 124, ул. Батагаева.</t>
  </si>
  <si>
    <t>для перевода абонентов на новую ВЛИ-0,4кВ</t>
  </si>
  <si>
    <t>ул. Мостовая 4, ул. Производственная 1-16, ул. Проточная 2-26, ул. Производственная 6 (Храм Вознесения Господня).</t>
  </si>
  <si>
    <t>для регулировки напряжения</t>
  </si>
  <si>
    <t>ул. Гурульбинская 24 - 45.</t>
  </si>
  <si>
    <t>для установки подкоса</t>
  </si>
  <si>
    <t>ул. Комарова 15Б-100, ул. Ольховая 2-72, п. Зеленый 49, ул. Лучистая 12-83, ул. Седова, ул. Кошевого, кол. Сад Пионер-2, ул. Тюленина, ул. Смирнова, ул. Земнухова, ул. Громовой, скважина пос. Зеленый МУП «Водоканал», производственная база ООО Байкал Экспорт, ул. Гавань, меб. Фабрика «Постулат», ГСМ «Авиалинии», кир. Завод (пос.Площадка), школа №23, скважина МУП «Водоканал» по ул. Авиационной, ул. Сперанского, ул. Авиационная, Амбулатория по ул. Авиационная, ул. Верхнеудинская, ул. Таганская, ул. Школьная, ул. Железнодорожников, ДНТ Молодежное , Котельная  школы №23, СНТ Гавань.</t>
  </si>
  <si>
    <t>для безопасного ведения работ</t>
  </si>
  <si>
    <t>ДНТ «Алтаргана», ул. Зернистая, ул. Балетная, ул. Музыкальная</t>
  </si>
  <si>
    <t>для сборки шлейфов</t>
  </si>
  <si>
    <t>ул. Циолковского 34 - 72, ул. Д. Бедного 1 – 20, ул. Нарвская 4 - 16, ул. Тагильская 1 - 43, ул. Майская 1 - 24, ул. Кутузова 1 - 29, Кедровый проезд 2, ул. Гайдара 24, ул. Водопадная 3 - 43, ул. Шахтовая 2 - 30, ул. Тельмана 2 - 8, ул. Чертенкова 119-149, ул. Самбуева 1 - 5, ул. Заовражная 64 – 89, ул. Енисейская 18 – 20, ул. Минина 23 - 53А.</t>
  </si>
  <si>
    <t>ТЦ «Вегос-М» ул. Кабанская, АЗС ул. Кабанская 53/3(Управляющая организация Бурвод), ул. Кабанская,53/5 ( магазин Автомир), ООО Удинское база №2, производственная база ул. Кабанская 59А, база ул. Обручева 46 (торговая производственная компания ООО «Зам»), п. Тулунжа частный сектор ул. Луговая, ул. Дамбовая, ул. Акшинская, ул. Международная, ул. Подгорная, ул. Можайская, ул. Орлиная, ул. Алтачейская, ул. Ноябрьская, ул. Трудовая, ул. Осенняя, ул. Юбилейная, ул. 40-лет Победы, ул. Кооперативная,ул. Смоленская, ул. Охотская, ул. Правды, ул. Деловая, ул. Дальнегурульбинская, 5б (ООО Автотехцентр Камаз), ул. Мангальная, ул. Дальнегурульбинская, 6а (ЗАО Центральная), ул. Дальнегурульбинская, 6б (ООО Чистый город), ул. Благополучная, ул. Зеленая, ул. Водопадная, ул. Облепиховая.</t>
  </si>
  <si>
    <t>ул. Рождественская 41-311, ул. Балдано 11б-327</t>
  </si>
  <si>
    <t>для замены коммутации</t>
  </si>
  <si>
    <t>ул. Декабристов 1 - 35, ул. Шафрановая 4 - 35, ул. Лавандовая 56.</t>
  </si>
  <si>
    <t>монтаж провода СИП</t>
  </si>
  <si>
    <t xml:space="preserve"> ул. Бийская 5 - 62, ул. Загородная 47 - 74.</t>
  </si>
  <si>
    <t>ДНТ "Простор", ДНТ Лесное, ДНТ "Радуга", КТП базы Горлесхоза, ул. Ветеранов 19-107, ДНТ "Ургы", Корпус(Организация Государственная заводская конюшня "Бурятская"), Котельная  по ул. Ипподром1 (У-УЭК филиал ОАО "ТГК-14"), Насосная (МУП Водоканал», ул. Ипподром 1-6, ул. Ипподромная 11-39, ИП Цыбикова Д.А., Верхняя Березовка 1Д,Е блок 1,Турбаза "Динамо", Этнографический музей, Закусочная Нютаг, Этнографический музей , ДНТ "Радуга", ДНТ «Тимирязева».</t>
  </si>
  <si>
    <t>Школа №58, Дом культуры по ул. Дивизионная, 12, Котельная по ул. Батарейная, водоналивная будка, кладбище на стеклозаводе, ул. Ижевская, ул. Батарейная, ул. Школьный пер. 9-68, ул. Гарнизонная 1-60, ул. Нерченская 1 - 16, ул. Пантонная 1-10, ул. Железнодорожная 1-3, ул. Армейская 2-5, ул. Дарасунская 1-19, ул. Огневая 1-12, ул. Войсковая 25, ул. Интернациональная 10-43, ул. Ратная 2-11, ул. Березовская 1-2, ул. Сотниковская 1-23, ул. Тухачевского 1-14, ул. Черемховская 1-14.</t>
  </si>
  <si>
    <t>СК №23ул. Рождественская 41-311, ул. Балдано 11б-327.</t>
  </si>
  <si>
    <t xml:space="preserve">ул. Буйко 1 - 4 , ул. Выборгская 1 - 24, ул. Гвардейская 7, ул. Дунайская 1 - 9. </t>
  </si>
  <si>
    <t xml:space="preserve"> для замены опор</t>
  </si>
  <si>
    <t>для технического обслуживания</t>
  </si>
  <si>
    <t>ул. Бабушкина 186</t>
  </si>
  <si>
    <t>ул. Курская 3 - 20, ул. Полевая (Пригородная) 1 - 8, ул. Тепличная 4 - 14, ул. Урожайная 1 - 5.</t>
  </si>
  <si>
    <t xml:space="preserve">  10:00 - 17:00 </t>
  </si>
  <si>
    <t xml:space="preserve">  10:00 - 18:00 </t>
  </si>
  <si>
    <t xml:space="preserve">  10:00 - 13:00 </t>
  </si>
  <si>
    <t xml:space="preserve">  10:00 - 16:00 </t>
  </si>
  <si>
    <t xml:space="preserve"> 10:00 - 17:00</t>
  </si>
  <si>
    <t xml:space="preserve"> 10:00 - 15:00</t>
  </si>
  <si>
    <t xml:space="preserve"> 10:00 - 18:00</t>
  </si>
  <si>
    <t xml:space="preserve"> 10:00 - 13:00</t>
  </si>
  <si>
    <t>ТО ТП</t>
  </si>
  <si>
    <t>11:00-17:00</t>
  </si>
  <si>
    <t>п. Светлый</t>
  </si>
  <si>
    <t>ул. Серебристая, Небесная, Приборная - полностью</t>
  </si>
  <si>
    <t>10:00-17:00</t>
  </si>
  <si>
    <t>все дома с номиналом Б по ул. Жасминовой</t>
  </si>
  <si>
    <t>ул. Пограничная дома 5,7,9,11,13 Верхнеангарская, Ювелирная, мастеров, Генадия Тынтуева</t>
  </si>
  <si>
    <t>ф.4 замена ж/б приставки</t>
  </si>
  <si>
    <t>п. Н.Саянтуй</t>
  </si>
  <si>
    <t>ул. Придорожная с 17 по 31 домул. Мирная с 20 по 43 домул. Молодежная - полностью РТРС ретранслятор</t>
  </si>
  <si>
    <t>ф.2 замена ж/б приставки, выправка опор</t>
  </si>
  <si>
    <t>11:00-18:00</t>
  </si>
  <si>
    <t>с. В.Саянтуй</t>
  </si>
  <si>
    <t>Ул. Ленина с 1 по 99а дом, ул. Заречная - полностью, заречный переулок - полностью.</t>
  </si>
  <si>
    <t>Тарбагатайский район</t>
  </si>
  <si>
    <t>г.Улан-Удэ</t>
  </si>
  <si>
    <t>г. Улан-Удэ</t>
  </si>
  <si>
    <t>ДНТ «Оптимист» ул. Светлая, ул. Пригорная, ул. Еловая, ул. Песчаная.</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</si>
</sst>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scheme val="minor"/>
    </font>
    <font>
      <sz val="10"/>
      <name val="Arial Cyr"/>
    </font>
    <font>
      <sz val="11"/>
      <color theme="1"/>
      <name val="Times New Roman"/>
      <family val="1"/>
      <charset val="204"/>
    </font>
    <font>
      <sz val="14"/>
      <color theme="1"/>
      <name val="Times New Roman"/>
      <family val="1"/>
      <charset val="204"/>
    </font>
    <font>
      <b/>
      <sz val="16"/>
      <color theme="1"/>
      <name val="Times New Roman"/>
      <family val="1"/>
      <charset val="204"/>
    </font>
    <font>
      <sz val="14"/>
      <color theme="1"/>
      <name val="Calibri"/>
      <family val="2"/>
      <charset val="204"/>
      <scheme val="minor"/>
    </font>
    <font>
      <sz val="11"/>
      <color theme="1"/>
      <name val="Calibri"/>
      <family val="2"/>
      <charset val="204"/>
      <scheme val="minor"/>
    </font>
    <font>
      <sz val="10"/>
      <color theme="1"/>
      <name val="Times New Roman"/>
      <family val="1"/>
      <charset val="204"/>
    </font>
    <font>
      <sz val="14"/>
      <name val="Times New Roman"/>
      <family val="1"/>
      <charset val="204"/>
    </font>
    <font>
      <sz val="13"/>
      <name val="Times New Roman"/>
      <family val="1"/>
      <charset val="204"/>
    </font>
    <font>
      <sz val="13"/>
      <color theme="1"/>
      <name val="Times New Roman"/>
      <family val="1"/>
      <charset val="204"/>
    </font>
  </fonts>
  <fills count="3">
    <fill>
      <patternFill patternType="none"/>
    </fill>
    <fill>
      <patternFill patternType="gray125"/>
    </fill>
    <fill>
      <patternFill patternType="solid">
        <fgColor theme="0"/>
        <bgColor theme="0"/>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diagonal/>
    </border>
    <border>
      <left/>
      <right/>
      <top style="thin">
        <color theme="1"/>
      </top>
      <bottom/>
      <diagonal/>
    </border>
    <border>
      <left/>
      <right style="thin">
        <color theme="1"/>
      </right>
      <top style="thin">
        <color theme="1"/>
      </top>
      <bottom/>
      <diagonal/>
    </border>
  </borders>
  <cellStyleXfs count="3">
    <xf numFmtId="0" fontId="0" fillId="0" borderId="0"/>
    <xf numFmtId="0" fontId="6" fillId="0" borderId="0"/>
    <xf numFmtId="0" fontId="1" fillId="0" borderId="0"/>
  </cellStyleXfs>
  <cellXfs count="41">
    <xf numFmtId="0" fontId="0" fillId="0" borderId="0" xfId="0"/>
    <xf numFmtId="0" fontId="0" fillId="0" borderId="0" xfId="0"/>
    <xf numFmtId="0" fontId="2" fillId="0" borderId="0" xfId="0" applyFont="1"/>
    <xf numFmtId="0" fontId="3" fillId="0" borderId="0" xfId="0" applyFont="1" applyAlignment="1">
      <alignment horizontal="center" vertical="center"/>
    </xf>
    <xf numFmtId="0" fontId="3" fillId="0" borderId="0" xfId="0" applyFont="1"/>
    <xf numFmtId="0" fontId="3" fillId="0" borderId="0" xfId="0" applyFont="1" applyAlignment="1">
      <alignment horizontal="center" wrapText="1"/>
    </xf>
    <xf numFmtId="0" fontId="3" fillId="2" borderId="0" xfId="0" applyFont="1" applyFill="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5" fillId="0" borderId="0" xfId="0" applyFont="1"/>
    <xf numFmtId="0" fontId="0" fillId="0" borderId="0" xfId="0" applyAlignment="1">
      <alignment wrapText="1"/>
    </xf>
    <xf numFmtId="0" fontId="3" fillId="0" borderId="2" xfId="0" applyFont="1" applyBorder="1" applyAlignment="1">
      <alignment horizontal="center" wrapText="1"/>
    </xf>
    <xf numFmtId="0" fontId="3" fillId="0" borderId="2" xfId="0" applyFont="1" applyBorder="1" applyAlignment="1">
      <alignment horizontal="center" vertical="center" wrapText="1"/>
    </xf>
    <xf numFmtId="0" fontId="7" fillId="0" borderId="0" xfId="0" applyFont="1" applyAlignment="1">
      <alignment horizontal="center" vertical="top" wrapText="1"/>
    </xf>
    <xf numFmtId="0" fontId="8" fillId="2" borderId="5" xfId="0" applyFont="1" applyFill="1" applyBorder="1" applyAlignment="1" applyProtection="1">
      <alignment horizontal="center" vertical="center" wrapText="1"/>
    </xf>
    <xf numFmtId="14" fontId="8" fillId="2" borderId="6" xfId="0" applyNumberFormat="1" applyFont="1" applyFill="1" applyBorder="1" applyAlignment="1" applyProtection="1">
      <alignment horizontal="center" vertical="center" wrapText="1"/>
    </xf>
    <xf numFmtId="0" fontId="9" fillId="2" borderId="5" xfId="0" applyFont="1" applyFill="1" applyBorder="1" applyAlignment="1" applyProtection="1">
      <alignment horizontal="center" vertical="center" wrapText="1"/>
    </xf>
    <xf numFmtId="0" fontId="8" fillId="2" borderId="6" xfId="0" applyFont="1" applyFill="1" applyBorder="1" applyAlignment="1" applyProtection="1">
      <alignment horizontal="center" vertical="center" wrapText="1"/>
    </xf>
    <xf numFmtId="0" fontId="8" fillId="2" borderId="5" xfId="0" applyFont="1" applyFill="1" applyBorder="1" applyAlignment="1" applyProtection="1">
      <alignment vertical="center" wrapText="1"/>
    </xf>
    <xf numFmtId="0" fontId="8" fillId="2" borderId="7" xfId="0" applyFont="1" applyFill="1" applyBorder="1" applyAlignment="1" applyProtection="1">
      <alignment horizontal="center" vertical="center" wrapText="1"/>
    </xf>
    <xf numFmtId="14" fontId="8" fillId="2" borderId="8" xfId="0" applyNumberFormat="1" applyFont="1" applyFill="1" applyBorder="1" applyAlignment="1" applyProtection="1">
      <alignment horizontal="center" vertical="center" wrapText="1"/>
    </xf>
    <xf numFmtId="0" fontId="9" fillId="2" borderId="7" xfId="0" applyFont="1" applyFill="1" applyBorder="1" applyAlignment="1" applyProtection="1">
      <alignment horizontal="center" vertical="center" wrapText="1"/>
    </xf>
    <xf numFmtId="0" fontId="8" fillId="2" borderId="8" xfId="0" applyFont="1" applyFill="1" applyBorder="1" applyAlignment="1" applyProtection="1">
      <alignment horizontal="center" vertical="center" wrapText="1"/>
    </xf>
    <xf numFmtId="0" fontId="3" fillId="0" borderId="2" xfId="0" applyFont="1" applyBorder="1" applyAlignment="1">
      <alignment horizontal="center" vertical="center"/>
    </xf>
    <xf numFmtId="0" fontId="8" fillId="2" borderId="9" xfId="0" applyFont="1" applyFill="1" applyBorder="1" applyAlignment="1" applyProtection="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xf>
    <xf numFmtId="14" fontId="10" fillId="0" borderId="2" xfId="0" applyNumberFormat="1" applyFont="1" applyBorder="1" applyAlignment="1">
      <alignment horizontal="center" vertical="center"/>
    </xf>
    <xf numFmtId="0" fontId="3" fillId="2" borderId="2" xfId="0" applyFont="1" applyFill="1" applyBorder="1" applyAlignment="1">
      <alignment horizontal="center" vertical="center"/>
    </xf>
    <xf numFmtId="0" fontId="2" fillId="0" borderId="0" xfId="0" applyFont="1" applyFill="1"/>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14" fontId="3" fillId="0" borderId="2" xfId="0" applyNumberFormat="1" applyFont="1" applyBorder="1" applyAlignment="1">
      <alignment horizontal="center" vertical="center"/>
    </xf>
    <xf numFmtId="0" fontId="4"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4" fillId="0" borderId="0" xfId="0" applyFont="1" applyAlignment="1">
      <alignment horizontal="center" vertical="center"/>
    </xf>
  </cellXfs>
  <cellStyles count="3">
    <cellStyle name="Обычный" xfId="0" builtinId="0"/>
    <cellStyle name="Обычный 13"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abSelected="1" topLeftCell="A19" zoomScale="70" zoomScaleNormal="70" workbookViewId="0">
      <selection activeCell="H7" sqref="H7"/>
    </sheetView>
  </sheetViews>
  <sheetFormatPr defaultColWidth="9.140625" defaultRowHeight="18.75" x14ac:dyDescent="0.3"/>
  <cols>
    <col min="1" max="1" width="5.85546875" style="1" customWidth="1"/>
    <col min="2" max="2" width="32.28515625" style="32" customWidth="1"/>
    <col min="3" max="3" width="31" style="3" customWidth="1"/>
    <col min="4" max="4" width="27.7109375" style="2" customWidth="1"/>
    <col min="5" max="5" width="21" style="4" customWidth="1"/>
    <col min="6" max="6" width="37.28515625" style="5" customWidth="1"/>
    <col min="7" max="7" width="31.5703125" style="4" customWidth="1"/>
    <col min="8" max="8" width="142.5703125" style="6" customWidth="1"/>
    <col min="9" max="9" width="16.7109375" style="1" customWidth="1"/>
    <col min="10" max="16384" width="9.140625" style="1"/>
  </cols>
  <sheetData>
    <row r="1" spans="1:8" ht="69" customHeight="1" x14ac:dyDescent="0.3">
      <c r="H1" s="14" t="s">
        <v>16</v>
      </c>
    </row>
    <row r="2" spans="1:8" ht="20.25" x14ac:dyDescent="0.25">
      <c r="B2" s="40" t="s">
        <v>20</v>
      </c>
      <c r="C2" s="40"/>
      <c r="D2" s="40"/>
      <c r="E2" s="40"/>
      <c r="F2" s="40"/>
      <c r="G2" s="40"/>
      <c r="H2" s="40"/>
    </row>
    <row r="3" spans="1:8" ht="39.75" customHeight="1" x14ac:dyDescent="0.3">
      <c r="D3" s="36" t="s">
        <v>0</v>
      </c>
      <c r="E3" s="36"/>
      <c r="F3" s="36"/>
      <c r="G3" s="36"/>
    </row>
    <row r="4" spans="1:8" ht="53.25" customHeight="1" x14ac:dyDescent="0.25">
      <c r="A4" s="37" t="s">
        <v>1</v>
      </c>
      <c r="B4" s="38" t="s">
        <v>2</v>
      </c>
      <c r="C4" s="37" t="s">
        <v>3</v>
      </c>
      <c r="D4" s="37" t="s">
        <v>4</v>
      </c>
      <c r="E4" s="37"/>
      <c r="F4" s="37" t="s">
        <v>5</v>
      </c>
      <c r="G4" s="37"/>
      <c r="H4" s="37"/>
    </row>
    <row r="5" spans="1:8" ht="56.25" x14ac:dyDescent="0.25">
      <c r="A5" s="37"/>
      <c r="B5" s="38"/>
      <c r="C5" s="39"/>
      <c r="D5" s="8" t="s">
        <v>6</v>
      </c>
      <c r="E5" s="8" t="s">
        <v>7</v>
      </c>
      <c r="F5" s="8" t="s">
        <v>8</v>
      </c>
      <c r="G5" s="8" t="s">
        <v>9</v>
      </c>
      <c r="H5" s="9" t="s">
        <v>10</v>
      </c>
    </row>
    <row r="6" spans="1:8" s="10" customFormat="1" ht="198" customHeight="1" x14ac:dyDescent="0.3">
      <c r="A6" s="7">
        <v>1</v>
      </c>
      <c r="B6" s="34" t="str">
        <f t="shared" ref="B6:B26" si="0">IF(F6="Октябрьский район","ПО ГЭС, Октябрьский РЭС",IF(F6="Советский район","ПО ГЭС, Советский РЭС",IF(F6="Железнодорожный район","ПО ГЭС, Железнодорожный РЭС")))</f>
        <v>ПО ГЭС, Октябрьский РЭС</v>
      </c>
      <c r="C6" s="15" t="s">
        <v>21</v>
      </c>
      <c r="D6" s="16">
        <v>46272</v>
      </c>
      <c r="E6" s="17" t="s">
        <v>56</v>
      </c>
      <c r="F6" s="15" t="s">
        <v>13</v>
      </c>
      <c r="G6" s="18" t="s">
        <v>79</v>
      </c>
      <c r="H6" s="15" t="s">
        <v>22</v>
      </c>
    </row>
    <row r="7" spans="1:8" ht="136.5" customHeight="1" x14ac:dyDescent="0.25">
      <c r="A7" s="7">
        <f t="shared" ref="A7" si="1">A6+1</f>
        <v>2</v>
      </c>
      <c r="B7" s="34" t="str">
        <f t="shared" si="0"/>
        <v>ПО ГЭС, Октябрьский РЭС</v>
      </c>
      <c r="C7" s="15" t="s">
        <v>23</v>
      </c>
      <c r="D7" s="16">
        <v>46272</v>
      </c>
      <c r="E7" s="17" t="s">
        <v>57</v>
      </c>
      <c r="F7" s="15" t="s">
        <v>13</v>
      </c>
      <c r="G7" s="18" t="s">
        <v>80</v>
      </c>
      <c r="H7" s="15" t="s">
        <v>81</v>
      </c>
    </row>
    <row r="8" spans="1:8" s="11" customFormat="1" ht="186" customHeight="1" x14ac:dyDescent="0.25">
      <c r="A8" s="13">
        <v>3</v>
      </c>
      <c r="B8" s="34" t="str">
        <f t="shared" si="0"/>
        <v>ПО ГЭС, Советский РЭС</v>
      </c>
      <c r="C8" s="15" t="s">
        <v>24</v>
      </c>
      <c r="D8" s="16">
        <v>46272</v>
      </c>
      <c r="E8" s="17" t="s">
        <v>56</v>
      </c>
      <c r="F8" s="15" t="s">
        <v>12</v>
      </c>
      <c r="G8" s="18" t="s">
        <v>80</v>
      </c>
      <c r="H8" s="15" t="s">
        <v>25</v>
      </c>
    </row>
    <row r="9" spans="1:8" ht="148.5" customHeight="1" x14ac:dyDescent="0.25">
      <c r="A9" s="13">
        <v>4</v>
      </c>
      <c r="B9" s="34" t="s">
        <v>18</v>
      </c>
      <c r="C9" s="15" t="s">
        <v>26</v>
      </c>
      <c r="D9" s="16">
        <v>46272</v>
      </c>
      <c r="E9" s="17" t="s">
        <v>56</v>
      </c>
      <c r="F9" s="15" t="s">
        <v>11</v>
      </c>
      <c r="G9" s="18" t="s">
        <v>80</v>
      </c>
      <c r="H9" s="15" t="s">
        <v>27</v>
      </c>
    </row>
    <row r="10" spans="1:8" ht="124.5" customHeight="1" x14ac:dyDescent="0.25">
      <c r="A10" s="13">
        <v>5</v>
      </c>
      <c r="B10" s="34" t="s">
        <v>18</v>
      </c>
      <c r="C10" s="15" t="s">
        <v>28</v>
      </c>
      <c r="D10" s="16">
        <v>46272</v>
      </c>
      <c r="E10" s="17" t="s">
        <v>56</v>
      </c>
      <c r="F10" s="15" t="s">
        <v>13</v>
      </c>
      <c r="G10" s="18" t="s">
        <v>80</v>
      </c>
      <c r="H10" s="15" t="s">
        <v>29</v>
      </c>
    </row>
    <row r="11" spans="1:8" ht="213.75" customHeight="1" x14ac:dyDescent="0.25">
      <c r="A11" s="13">
        <v>6</v>
      </c>
      <c r="B11" s="34" t="str">
        <f t="shared" si="0"/>
        <v>ПО ГЭС, Октябрьский РЭС</v>
      </c>
      <c r="C11" s="15" t="s">
        <v>30</v>
      </c>
      <c r="D11" s="16">
        <v>46273</v>
      </c>
      <c r="E11" s="17" t="s">
        <v>57</v>
      </c>
      <c r="F11" s="15" t="s">
        <v>13</v>
      </c>
      <c r="G11" s="18" t="s">
        <v>80</v>
      </c>
      <c r="H11" s="15" t="s">
        <v>31</v>
      </c>
    </row>
    <row r="12" spans="1:8" ht="37.5" x14ac:dyDescent="0.25">
      <c r="A12" s="13">
        <v>7</v>
      </c>
      <c r="B12" s="34" t="str">
        <f t="shared" si="0"/>
        <v>ПО ГЭС, Октябрьский РЭС</v>
      </c>
      <c r="C12" s="15" t="s">
        <v>32</v>
      </c>
      <c r="D12" s="16">
        <v>46273</v>
      </c>
      <c r="E12" s="17" t="s">
        <v>56</v>
      </c>
      <c r="F12" s="15" t="s">
        <v>13</v>
      </c>
      <c r="G12" s="18" t="s">
        <v>80</v>
      </c>
      <c r="H12" s="15" t="s">
        <v>33</v>
      </c>
    </row>
    <row r="13" spans="1:8" ht="121.5" customHeight="1" x14ac:dyDescent="0.25">
      <c r="A13" s="13">
        <v>8</v>
      </c>
      <c r="B13" s="34" t="str">
        <f t="shared" si="0"/>
        <v>ПО ГЭС, Советский РЭС</v>
      </c>
      <c r="C13" s="15" t="s">
        <v>34</v>
      </c>
      <c r="D13" s="16">
        <v>46273</v>
      </c>
      <c r="E13" s="17" t="s">
        <v>58</v>
      </c>
      <c r="F13" s="15" t="s">
        <v>12</v>
      </c>
      <c r="G13" s="18" t="s">
        <v>80</v>
      </c>
      <c r="H13" s="15" t="s">
        <v>35</v>
      </c>
    </row>
    <row r="14" spans="1:8" ht="138" customHeight="1" x14ac:dyDescent="0.25">
      <c r="A14" s="13">
        <v>9</v>
      </c>
      <c r="B14" s="34" t="str">
        <f t="shared" si="0"/>
        <v>ПО ГЭС, Железнодорожный РЭС</v>
      </c>
      <c r="C14" s="15" t="s">
        <v>36</v>
      </c>
      <c r="D14" s="16">
        <v>46273</v>
      </c>
      <c r="E14" s="17" t="s">
        <v>59</v>
      </c>
      <c r="F14" s="15" t="s">
        <v>11</v>
      </c>
      <c r="G14" s="18" t="s">
        <v>80</v>
      </c>
      <c r="H14" s="15" t="s">
        <v>37</v>
      </c>
    </row>
    <row r="15" spans="1:8" ht="121.5" customHeight="1" x14ac:dyDescent="0.25">
      <c r="A15" s="13">
        <v>10</v>
      </c>
      <c r="B15" s="34" t="str">
        <f t="shared" si="0"/>
        <v>ПО ГЭС, Железнодорожный РЭС</v>
      </c>
      <c r="C15" s="15" t="s">
        <v>38</v>
      </c>
      <c r="D15" s="16">
        <v>46274</v>
      </c>
      <c r="E15" s="17" t="s">
        <v>57</v>
      </c>
      <c r="F15" s="15" t="s">
        <v>11</v>
      </c>
      <c r="G15" s="18" t="s">
        <v>80</v>
      </c>
      <c r="H15" s="15" t="s">
        <v>39</v>
      </c>
    </row>
    <row r="16" spans="1:8" ht="129" customHeight="1" x14ac:dyDescent="0.25">
      <c r="A16" s="13">
        <v>11</v>
      </c>
      <c r="B16" s="34" t="str">
        <f>IF(F16="Октябрьский район","ПО ГЭС, Октябрьский РЭС",IF(F16="Советский район","ПО ГЭС, Советский РЭС",IF(F16="Железнодорожный район","ПО ГЭС, Железнодорожный РЭС")))</f>
        <v>ПО ГЭС, Железнодорожный РЭС</v>
      </c>
      <c r="C16" s="15" t="s">
        <v>40</v>
      </c>
      <c r="D16" s="16">
        <v>46274</v>
      </c>
      <c r="E16" s="17" t="s">
        <v>17</v>
      </c>
      <c r="F16" s="15" t="s">
        <v>11</v>
      </c>
      <c r="G16" s="18" t="s">
        <v>80</v>
      </c>
      <c r="H16" s="15" t="s">
        <v>41</v>
      </c>
    </row>
    <row r="17" spans="1:8" ht="145.5" customHeight="1" x14ac:dyDescent="0.25">
      <c r="A17" s="13">
        <v>12</v>
      </c>
      <c r="B17" s="34" t="str">
        <f t="shared" si="0"/>
        <v>ПО ГЭС, Советский РЭС</v>
      </c>
      <c r="C17" s="15" t="s">
        <v>15</v>
      </c>
      <c r="D17" s="16">
        <v>46274</v>
      </c>
      <c r="E17" s="17" t="s">
        <v>60</v>
      </c>
      <c r="F17" s="15" t="s">
        <v>12</v>
      </c>
      <c r="G17" s="18" t="s">
        <v>80</v>
      </c>
      <c r="H17" s="19" t="s">
        <v>42</v>
      </c>
    </row>
    <row r="18" spans="1:8" ht="93.75" customHeight="1" x14ac:dyDescent="0.25">
      <c r="A18" s="13">
        <v>13</v>
      </c>
      <c r="B18" s="34" t="s">
        <v>18</v>
      </c>
      <c r="C18" s="15" t="s">
        <v>26</v>
      </c>
      <c r="D18" s="16">
        <v>46274</v>
      </c>
      <c r="E18" s="17" t="s">
        <v>60</v>
      </c>
      <c r="F18" s="15" t="s">
        <v>11</v>
      </c>
      <c r="G18" s="18" t="s">
        <v>80</v>
      </c>
      <c r="H18" s="15" t="s">
        <v>43</v>
      </c>
    </row>
    <row r="19" spans="1:8" ht="59.25" customHeight="1" x14ac:dyDescent="0.25">
      <c r="A19" s="13">
        <v>14</v>
      </c>
      <c r="B19" s="34" t="s">
        <v>18</v>
      </c>
      <c r="C19" s="15" t="s">
        <v>44</v>
      </c>
      <c r="D19" s="16">
        <v>46275</v>
      </c>
      <c r="E19" s="17" t="s">
        <v>57</v>
      </c>
      <c r="F19" s="15" t="s">
        <v>13</v>
      </c>
      <c r="G19" s="18" t="s">
        <v>80</v>
      </c>
      <c r="H19" s="15" t="s">
        <v>45</v>
      </c>
    </row>
    <row r="20" spans="1:8" ht="202.5" customHeight="1" x14ac:dyDescent="0.25">
      <c r="A20" s="13">
        <v>15</v>
      </c>
      <c r="B20" s="34" t="str">
        <f t="shared" si="0"/>
        <v>ПО ГЭС, Октябрьский РЭС</v>
      </c>
      <c r="C20" s="15" t="s">
        <v>46</v>
      </c>
      <c r="D20" s="16">
        <v>46275</v>
      </c>
      <c r="E20" s="17" t="s">
        <v>60</v>
      </c>
      <c r="F20" s="15" t="s">
        <v>13</v>
      </c>
      <c r="G20" s="18" t="s">
        <v>80</v>
      </c>
      <c r="H20" s="15" t="s">
        <v>47</v>
      </c>
    </row>
    <row r="21" spans="1:8" ht="102" customHeight="1" x14ac:dyDescent="0.25">
      <c r="A21" s="13">
        <v>16</v>
      </c>
      <c r="B21" s="34" t="str">
        <f t="shared" si="0"/>
        <v>ПО ГЭС, Железнодорожный РЭС</v>
      </c>
      <c r="C21" s="15" t="s">
        <v>38</v>
      </c>
      <c r="D21" s="16">
        <v>46275</v>
      </c>
      <c r="E21" s="17" t="s">
        <v>17</v>
      </c>
      <c r="F21" s="15" t="s">
        <v>11</v>
      </c>
      <c r="G21" s="18" t="s">
        <v>80</v>
      </c>
      <c r="H21" s="15" t="s">
        <v>48</v>
      </c>
    </row>
    <row r="22" spans="1:8" ht="117.75" customHeight="1" x14ac:dyDescent="0.25">
      <c r="A22" s="13">
        <v>17</v>
      </c>
      <c r="B22" s="34" t="str">
        <f t="shared" si="0"/>
        <v>ПО ГЭС, Советский РЭС</v>
      </c>
      <c r="C22" s="15" t="s">
        <v>38</v>
      </c>
      <c r="D22" s="16">
        <v>46275</v>
      </c>
      <c r="E22" s="17" t="s">
        <v>61</v>
      </c>
      <c r="F22" s="15" t="s">
        <v>12</v>
      </c>
      <c r="G22" s="18" t="s">
        <v>80</v>
      </c>
      <c r="H22" s="15" t="s">
        <v>49</v>
      </c>
    </row>
    <row r="23" spans="1:8" ht="48" customHeight="1" x14ac:dyDescent="0.25">
      <c r="A23" s="26">
        <v>18</v>
      </c>
      <c r="B23" s="34" t="s">
        <v>18</v>
      </c>
      <c r="C23" s="15" t="s">
        <v>26</v>
      </c>
      <c r="D23" s="16">
        <v>46275</v>
      </c>
      <c r="E23" s="17" t="s">
        <v>60</v>
      </c>
      <c r="F23" s="15" t="s">
        <v>11</v>
      </c>
      <c r="G23" s="18" t="s">
        <v>80</v>
      </c>
      <c r="H23" s="15" t="s">
        <v>50</v>
      </c>
    </row>
    <row r="24" spans="1:8" ht="140.25" customHeight="1" x14ac:dyDescent="0.25">
      <c r="A24" s="26">
        <v>19</v>
      </c>
      <c r="B24" s="26" t="str">
        <f t="shared" si="0"/>
        <v>ПО ГЭС, Железнодорожный РЭС</v>
      </c>
      <c r="C24" s="25" t="s">
        <v>40</v>
      </c>
      <c r="D24" s="21">
        <v>46276</v>
      </c>
      <c r="E24" s="22" t="s">
        <v>62</v>
      </c>
      <c r="F24" s="20" t="s">
        <v>11</v>
      </c>
      <c r="G24" s="23" t="s">
        <v>80</v>
      </c>
      <c r="H24" s="20" t="s">
        <v>51</v>
      </c>
    </row>
    <row r="25" spans="1:8" x14ac:dyDescent="0.3">
      <c r="A25" s="26">
        <v>20</v>
      </c>
      <c r="B25" s="26" t="str">
        <f t="shared" si="0"/>
        <v>ПО ГЭС, Советский РЭС</v>
      </c>
      <c r="C25" s="24" t="s">
        <v>52</v>
      </c>
      <c r="D25" s="30">
        <v>46276</v>
      </c>
      <c r="E25" s="24" t="s">
        <v>61</v>
      </c>
      <c r="F25" s="12" t="s">
        <v>12</v>
      </c>
      <c r="G25" s="29" t="s">
        <v>80</v>
      </c>
      <c r="H25" s="31" t="s">
        <v>55</v>
      </c>
    </row>
    <row r="26" spans="1:8" ht="37.5" x14ac:dyDescent="0.3">
      <c r="A26" s="26">
        <v>21</v>
      </c>
      <c r="B26" s="26" t="str">
        <f t="shared" si="0"/>
        <v>ПО ГЭС, Октябрьский РЭС</v>
      </c>
      <c r="C26" s="27" t="s">
        <v>53</v>
      </c>
      <c r="D26" s="30">
        <v>46276</v>
      </c>
      <c r="E26" s="24" t="s">
        <v>63</v>
      </c>
      <c r="F26" s="12" t="s">
        <v>13</v>
      </c>
      <c r="G26" s="29" t="s">
        <v>19</v>
      </c>
      <c r="H26" s="31" t="s">
        <v>54</v>
      </c>
    </row>
    <row r="27" spans="1:8" ht="37.5" x14ac:dyDescent="0.3">
      <c r="A27" s="26">
        <v>22</v>
      </c>
      <c r="B27" s="26" t="s">
        <v>14</v>
      </c>
      <c r="C27" s="24" t="s">
        <v>64</v>
      </c>
      <c r="D27" s="35">
        <v>46272</v>
      </c>
      <c r="E27" s="24" t="s">
        <v>65</v>
      </c>
      <c r="F27" s="12" t="s">
        <v>12</v>
      </c>
      <c r="G27" s="24" t="s">
        <v>66</v>
      </c>
      <c r="H27" s="31" t="s">
        <v>67</v>
      </c>
    </row>
    <row r="28" spans="1:8" ht="37.5" x14ac:dyDescent="0.3">
      <c r="A28" s="33">
        <v>23</v>
      </c>
      <c r="B28" s="33" t="s">
        <v>14</v>
      </c>
      <c r="C28" s="24" t="s">
        <v>64</v>
      </c>
      <c r="D28" s="35">
        <v>46273</v>
      </c>
      <c r="E28" s="24" t="s">
        <v>68</v>
      </c>
      <c r="F28" s="12" t="s">
        <v>12</v>
      </c>
      <c r="G28" s="24" t="s">
        <v>66</v>
      </c>
      <c r="H28" s="31" t="s">
        <v>69</v>
      </c>
    </row>
    <row r="29" spans="1:8" ht="37.5" x14ac:dyDescent="0.3">
      <c r="A29" s="33">
        <v>24</v>
      </c>
      <c r="B29" s="33" t="s">
        <v>14</v>
      </c>
      <c r="C29" s="24" t="s">
        <v>64</v>
      </c>
      <c r="D29" s="35">
        <v>46274</v>
      </c>
      <c r="E29" s="24" t="s">
        <v>68</v>
      </c>
      <c r="F29" s="12" t="s">
        <v>12</v>
      </c>
      <c r="G29" s="24" t="s">
        <v>66</v>
      </c>
      <c r="H29" s="31" t="s">
        <v>70</v>
      </c>
    </row>
    <row r="30" spans="1:8" ht="37.5" x14ac:dyDescent="0.3">
      <c r="A30" s="33">
        <v>25</v>
      </c>
      <c r="B30" s="33" t="s">
        <v>14</v>
      </c>
      <c r="C30" s="28" t="s">
        <v>71</v>
      </c>
      <c r="D30" s="35">
        <v>46275</v>
      </c>
      <c r="E30" s="24" t="s">
        <v>65</v>
      </c>
      <c r="F30" s="12" t="s">
        <v>78</v>
      </c>
      <c r="G30" s="24" t="s">
        <v>72</v>
      </c>
      <c r="H30" s="31" t="s">
        <v>73</v>
      </c>
    </row>
    <row r="31" spans="1:8" ht="56.25" x14ac:dyDescent="0.3">
      <c r="A31" s="33">
        <v>26</v>
      </c>
      <c r="B31" s="33" t="s">
        <v>14</v>
      </c>
      <c r="C31" s="28" t="s">
        <v>74</v>
      </c>
      <c r="D31" s="35">
        <v>46276</v>
      </c>
      <c r="E31" s="24" t="s">
        <v>75</v>
      </c>
      <c r="F31" s="12" t="s">
        <v>78</v>
      </c>
      <c r="G31" s="24" t="s">
        <v>76</v>
      </c>
      <c r="H31" s="31" t="s">
        <v>77</v>
      </c>
    </row>
  </sheetData>
  <mergeCells count="7">
    <mergeCell ref="B2:H2"/>
    <mergeCell ref="D3:G3"/>
    <mergeCell ref="A4:A5"/>
    <mergeCell ref="B4:B5"/>
    <mergeCell ref="C4:C5"/>
    <mergeCell ref="D4:E4"/>
    <mergeCell ref="F4:H4"/>
  </mergeCells>
  <pageMargins left="0.7" right="0.25208333333333344" top="0.75" bottom="0.75" header="0.3" footer="0.3"/>
  <pageSetup paperSize="9" scale="33"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Плюснина Александра Леонидовна</dc:creator>
  <cp:lastModifiedBy>Мункуева Эльвира Игоревна</cp:lastModifiedBy>
  <cp:revision>8</cp:revision>
  <dcterms:created xsi:type="dcterms:W3CDTF">2006-09-16T00:00:00Z</dcterms:created>
  <dcterms:modified xsi:type="dcterms:W3CDTF">2026-09-03T00:56:14Z</dcterms:modified>
</cp:coreProperties>
</file>