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N:\21. Отдел ограничений\Мункуева Э.И\Размещение на сайте о ремонтных работах ПО ЧЕТВЕРГАМ\04-08.05.2026\согласование с Администрациями 04-08.05.2026\"/>
    </mc:Choice>
  </mc:AlternateContent>
  <bookViews>
    <workbookView xWindow="360" yWindow="15" windowWidth="20955" windowHeight="9720"/>
  </bookViews>
  <sheets>
    <sheet name="Лист1" sheetId="1" r:id="rId1"/>
    <sheet name="Лист2" sheetId="2" r:id="rId2"/>
    <sheet name="Лист3" sheetId="3" r:id="rId3"/>
  </sheets>
  <calcPr calcId="152511"/>
</workbook>
</file>

<file path=xl/calcChain.xml><?xml version="1.0" encoding="utf-8"?>
<calcChain xmlns="http://schemas.openxmlformats.org/spreadsheetml/2006/main">
  <c r="A25" i="1" l="1"/>
  <c r="A26" i="1" s="1"/>
  <c r="A27" i="1" s="1"/>
  <c r="B27" i="1"/>
  <c r="B26" i="1"/>
  <c r="B25" i="1"/>
  <c r="B24" i="1" l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A7" i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B6" i="1"/>
</calcChain>
</file>

<file path=xl/sharedStrings.xml><?xml version="1.0" encoding="utf-8"?>
<sst xmlns="http://schemas.openxmlformats.org/spreadsheetml/2006/main" count="146" uniqueCount="81">
  <si>
    <t>Информация о планируемых отключениях в сетях ПО ГЭС, ЦЭС в период с 04 по 08 мая 2026 года</t>
  </si>
  <si>
    <t>Советский, Октябрьский , Железнодорожный районы г. Улан-Удэ</t>
  </si>
  <si>
    <t>№ п/п</t>
  </si>
  <si>
    <t>ПО, РЭС</t>
  </si>
  <si>
    <t>Оборудование, выводимое в ремонт</t>
  </si>
  <si>
    <t>Вид ремонта</t>
  </si>
  <si>
    <t>Период ремонта (ограничения потребителей)</t>
  </si>
  <si>
    <t>Ограничиваемые потребители</t>
  </si>
  <si>
    <t>Дата</t>
  </si>
  <si>
    <t>Время начала – время окончания</t>
  </si>
  <si>
    <t>Район, муниципальное образование</t>
  </si>
  <si>
    <t>Населённый пункт</t>
  </si>
  <si>
    <t>Улицы, дома, которые будут отключены</t>
  </si>
  <si>
    <t>ВЛ-0,4кВ ф.5 от ТП-794</t>
  </si>
  <si>
    <t>для монтажа провода СИП</t>
  </si>
  <si>
    <t xml:space="preserve"> 10-00 - 17-00</t>
  </si>
  <si>
    <t>Октябрьский район</t>
  </si>
  <si>
    <t>г.Улан-Удэ</t>
  </si>
  <si>
    <t>ул. Онохойская 2 - 19.</t>
  </si>
  <si>
    <t xml:space="preserve">ВЛ-0,4кВ ф.1 от ТП-380 </t>
  </si>
  <si>
    <t>для спуска ПУ</t>
  </si>
  <si>
    <t xml:space="preserve"> 09-00 - 17-00</t>
  </si>
  <si>
    <t>Советский район</t>
  </si>
  <si>
    <t>ул. Подстанционная 1 - 24, 16а, 21а, 1б.</t>
  </si>
  <si>
    <t>ТП-31 Э-4 РУ-10/0,4кВ</t>
  </si>
  <si>
    <t>для замены ГР-Т</t>
  </si>
  <si>
    <t xml:space="preserve"> 12-00 - 17-00</t>
  </si>
  <si>
    <t>Железнодорожный район</t>
  </si>
  <si>
    <t>CНТ Автодорожник, ул.1, ул.2, ул.3, ул.4, ул.7.</t>
  </si>
  <si>
    <t>ВЛ-10кВ ф.11 РП-16</t>
  </si>
  <si>
    <t>для технического обслуживания по письму ООО «Тан»</t>
  </si>
  <si>
    <t xml:space="preserve"> 22-00 - 24-00</t>
  </si>
  <si>
    <t>Рошстрой по ул. Ботанической 37А, Байкал-Вент по ул. пр. Автомобилистов 1, ОАО Бурят. Авто. Сервис, Шиномонтаж (ООО ВОГ -2000), ООО Автомир, маг. Автомир, АЗС №12 ул. пр. Автомобилистов 21А, типография Ново Принт,  РошСтрой  ул. Ботаническая 38, ПАП-3, Мебель от Зыкова ул. Ботаническая 38, пром. База ЭНХЭ Строй, ООО Колибри, база ХАЗО МВД, отель Аракс пр. Автомобилистов 7В, РА  Барон ул. Ботаническая 38.</t>
  </si>
  <si>
    <t>ВЛ-0,4кВ ф.1 ТП-540</t>
  </si>
  <si>
    <t>для установки опор</t>
  </si>
  <si>
    <t xml:space="preserve"> 09-30 - 17-00</t>
  </si>
  <si>
    <t xml:space="preserve"> ул. Бичурская 1-21, 12а, ул. Медицинская 43, 47, ул. Наушкинская 38-68, 56а ул. Суворова 1-6</t>
  </si>
  <si>
    <t>ВЛ-0,4кВ ф.3 от ТП-380</t>
  </si>
  <si>
    <t>ул. Кабанская 12 - 14, Кабанский пер. 3 - 4 , ул. Толстихина 1 - 29, 6б.</t>
  </si>
  <si>
    <t>ВЛ-6кВ ф.35 ПС «ЗММК»</t>
  </si>
  <si>
    <t>для БВР</t>
  </si>
  <si>
    <t xml:space="preserve"> 09-00 - 18-00</t>
  </si>
  <si>
    <t>п. Зеленхоз, ул. Третьякова, проезд Третьякова, ул. Арбузова, ул. Житкова, ул. Богданова, ул. Перова, ДНТ Баяр, ул. Грушевая, п.Полигон, ул. Полигон. ул. Тяганская 22А (ООО «Система-Инвест»), ул. Телембинская, 49-116, ДНТ Терра ул. Анатолия Лопарева 11-18, переулок Сахюртинский, 1-21, п.Зеленхоз (Амбулатория), ул. Таганская, 22 (Сибмет).</t>
  </si>
  <si>
    <t>ВЛ-6 кВ ф.5 ПС «Зеленхоз»</t>
  </si>
  <si>
    <t xml:space="preserve">п. Солнечный, ул. Балдано 1-70, ул. Загустайская1-104, ул. Рождественская1-421, ул.Сахюртинская 100-181, ул. Кленовая 1-156 </t>
  </si>
  <si>
    <t>ВЛ-6 кВ ф.31 ПС «ЗММК»</t>
  </si>
  <si>
    <t xml:space="preserve"> п. Старый Зелёный, ул.Ветрова, ул.Первоцветная, ул.Вершинная, проезд Мостостроителей 1-8, проезд Брусничный, ул.Брусничная, ул.Зеленоградская,  ул.Комарова д.1, д.2, д.116А – д.116К, ДНТ Терра, ул.Ясногорская, ул.Дамби Дамбаева, ул.Ракитовая, 7-й проезд, ул. П.Матросова 1а (База Барис), ул Николая Нищенко 2а, 1-15, ДНТ Единство.</t>
  </si>
  <si>
    <t>РУ-10/0,4кВ ТП-661</t>
  </si>
  <si>
    <t>для доливки масла и замена РПС</t>
  </si>
  <si>
    <t>ул. Строителей проспект 14,18,22,24,26, Детсад №96 "Калинка" по ул. Строителей проспект 16а, Школа № 49 по ул.Строителей проспект 16.</t>
  </si>
  <si>
    <t>СП-25 Ф.10 ПС «Медведчиково»</t>
  </si>
  <si>
    <t xml:space="preserve"> для проверки РЗА</t>
  </si>
  <si>
    <t>п. Забакальский ул. Совхозная 32 - 111, ул. Шукшина 1 - 15, ул. Лавровая 6-17, Школа № 55 ул. Шукшина 1, ул. Ледовая 1-25, ул. Линейная 1-23, Котельная по ул. Совхозная, Ясли-сад №47 по ул. Совхозная 67 б, ул. 30 лет Победы 1-73, ул. Речная 1 - 43, Скважина №1, №2, ул. Калиновая, ул. Костровая, ул. Перспективная 12-40, Проходной пер. 1-10, ООО "Алмаз Электро" по ул. Перспективная д.23, ДНТ «Оптимист», ДНТ «Октябрьское».</t>
  </si>
  <si>
    <t>ТП-78В РУ-10кВ</t>
  </si>
  <si>
    <t>для тех. обслуживания</t>
  </si>
  <si>
    <t xml:space="preserve"> 10-00 - 13-00</t>
  </si>
  <si>
    <t xml:space="preserve"> пр.Автомобилистов 4б (ООО «ТК Фортуна»).</t>
  </si>
  <si>
    <t>ВЛ-0,4кВ ф.2 от ТП-85В</t>
  </si>
  <si>
    <t>для подрезки крон деревьев</t>
  </si>
  <si>
    <t xml:space="preserve"> ДНТ Матрица.</t>
  </si>
  <si>
    <t>монтаж провода СИП</t>
  </si>
  <si>
    <t>ул. Бичурская 1-21, 12а, ул. Медицинская 43, 47, ул. Наушкинская 38-68, 56а ул. Суворова 1-6</t>
  </si>
  <si>
    <t>ВЛ-10 кВ ф.8 ПС Полигон</t>
  </si>
  <si>
    <t>для подключения ТП-1488</t>
  </si>
  <si>
    <t>мкр. 101, 118, 119, 120, ул. Бураева, ул. Пежемского, ул. Лирическая, ул. Серебряный бор, ул. Цветущая, ул. Чиндалейская, ул. Гутайская, ул. Улейская, ул. Тугнуйская, ул. Лесогорная.</t>
  </si>
  <si>
    <t>ВЛ-0,4кВ ф.2 от ТП-409</t>
  </si>
  <si>
    <t>для замены опор</t>
  </si>
  <si>
    <t>ул. Полевая 16 - 23, ул. Урожайная 21 - 82, 31б.</t>
  </si>
  <si>
    <t>ВЛ-0,4кВ ф.4 от ТП-409</t>
  </si>
  <si>
    <t>ул. Блюхера 146 - 200, 140а, 145А, 148Б, 143А, ул. Пригородная 15а.</t>
  </si>
  <si>
    <t xml:space="preserve">ВЛ-0,4кВ ф.1 от ТП-31 Э-4 </t>
  </si>
  <si>
    <t xml:space="preserve"> для установки опор</t>
  </si>
  <si>
    <t xml:space="preserve"> CНТ Автодорожник, ул.1, ул.2, ул.3.</t>
  </si>
  <si>
    <t>Приложение №1
к письму филиала ПАО "Россети Сибирь" - "Бурятэнерго"
от________________________№___________________</t>
  </si>
  <si>
    <t>ул. Онохойская 20-37, 39а, ул. Ростовская 40-42, ул. Гармаева 23</t>
  </si>
  <si>
    <t>ул. Полевая 16 - 23, ул. Урожайная 21 - 82</t>
  </si>
  <si>
    <t>ул. Блюхера 146 - 200, ул. Пригородная 15а</t>
  </si>
  <si>
    <t xml:space="preserve">ВЛ-0,4кВ ф.1 от ТП-794 </t>
  </si>
  <si>
    <t xml:space="preserve">ВЛ-0,4кВ ф.2 от ТП-409 </t>
  </si>
  <si>
    <t xml:space="preserve">ВЛ-0,4кВ ф.4 от ТП-409 </t>
  </si>
  <si>
    <t>для для БВР по замене опор по ф.2 ТП-409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</si>
</sst>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sz val="10"/>
      <name val="Arial Cyr"/>
    </font>
    <font>
      <sz val="11"/>
      <color theme="1"/>
      <name val="Times New Roman"/>
    </font>
    <font>
      <sz val="14"/>
      <color theme="1"/>
      <name val="Times New Roman"/>
    </font>
    <font>
      <b/>
      <sz val="16"/>
      <color theme="1"/>
      <name val="Times New Roman"/>
    </font>
    <font>
      <sz val="14"/>
      <color theme="1"/>
      <name val="Calibri"/>
      <scheme val="minor"/>
    </font>
    <font>
      <sz val="14"/>
      <name val="Times New Roman"/>
    </font>
    <font>
      <sz val="13"/>
      <name val="Times New Roman"/>
    </font>
    <font>
      <sz val="13"/>
      <name val="Times New Roman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3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14" fontId="6" fillId="3" borderId="6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 wrapText="1" indent="3"/>
    </xf>
    <xf numFmtId="0" fontId="7" fillId="3" borderId="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left" vertical="center" wrapText="1" inden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left" vertical="center" wrapText="1" indent="1"/>
    </xf>
    <xf numFmtId="14" fontId="6" fillId="3" borderId="6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top" wrapText="1"/>
    </xf>
    <xf numFmtId="0" fontId="4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14" fontId="6" fillId="3" borderId="8" xfId="0" applyNumberFormat="1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 indent="1"/>
    </xf>
    <xf numFmtId="0" fontId="9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14" fontId="10" fillId="3" borderId="2" xfId="0" applyNumberFormat="1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left" vertical="center" wrapText="1" indent="1"/>
    </xf>
    <xf numFmtId="0" fontId="10" fillId="3" borderId="2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/>
    </xf>
    <xf numFmtId="0" fontId="10" fillId="3" borderId="2" xfId="0" applyFont="1" applyFill="1" applyBorder="1" applyAlignment="1">
      <alignment horizontal="left"/>
    </xf>
    <xf numFmtId="0" fontId="9" fillId="0" borderId="2" xfId="0" applyFont="1" applyBorder="1" applyAlignment="1">
      <alignment horizontal="center" vertical="center"/>
    </xf>
    <xf numFmtId="14" fontId="9" fillId="0" borderId="2" xfId="0" applyNumberFormat="1" applyFont="1" applyBorder="1" applyAlignment="1">
      <alignment horizontal="center"/>
    </xf>
    <xf numFmtId="0" fontId="9" fillId="2" borderId="2" xfId="0" applyFont="1" applyFill="1" applyBorder="1" applyAlignment="1">
      <alignment horizontal="left"/>
    </xf>
  </cellXfs>
  <cellStyles count="2">
    <cellStyle name="Обычный" xfId="0" builtinId="0"/>
    <cellStyle name="Обычный 3" xfId="1"/>
  </cellStyles>
  <dxfs count="24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tabSelected="1" topLeftCell="A16" zoomScale="65" workbookViewId="0">
      <selection activeCell="I41" sqref="I41"/>
    </sheetView>
  </sheetViews>
  <sheetFormatPr defaultRowHeight="18.75" x14ac:dyDescent="0.3"/>
  <cols>
    <col min="1" max="1" width="5.85546875" style="1" customWidth="1"/>
    <col min="2" max="2" width="32.28515625" style="2" customWidth="1"/>
    <col min="3" max="3" width="36.42578125" style="3" customWidth="1"/>
    <col min="4" max="4" width="31" style="3" customWidth="1"/>
    <col min="5" max="5" width="27.7109375" style="2" customWidth="1"/>
    <col min="6" max="6" width="27.42578125" style="4" customWidth="1"/>
    <col min="7" max="7" width="24.5703125" style="5" customWidth="1"/>
    <col min="8" max="8" width="26.28515625" style="4" customWidth="1"/>
    <col min="9" max="9" width="107.140625" style="6" customWidth="1"/>
    <col min="10" max="10" width="16.7109375" style="1" customWidth="1"/>
    <col min="11" max="16384" width="9.140625" style="1"/>
  </cols>
  <sheetData>
    <row r="1" spans="1:9" ht="56.25" x14ac:dyDescent="0.3">
      <c r="I1" s="23" t="s">
        <v>73</v>
      </c>
    </row>
    <row r="2" spans="1:9" ht="20.25" x14ac:dyDescent="0.3">
      <c r="B2" s="24" t="s">
        <v>0</v>
      </c>
      <c r="C2" s="24"/>
      <c r="D2" s="24"/>
      <c r="E2" s="24"/>
      <c r="F2" s="24"/>
      <c r="G2" s="24"/>
      <c r="H2" s="24"/>
      <c r="I2" s="24"/>
    </row>
    <row r="3" spans="1:9" ht="20.25" x14ac:dyDescent="0.3">
      <c r="E3" s="25" t="s">
        <v>1</v>
      </c>
      <c r="F3" s="25"/>
      <c r="G3" s="25"/>
      <c r="H3" s="25"/>
    </row>
    <row r="4" spans="1:9" ht="47.25" customHeight="1" x14ac:dyDescent="0.25">
      <c r="A4" s="26" t="s">
        <v>2</v>
      </c>
      <c r="B4" s="26" t="s">
        <v>3</v>
      </c>
      <c r="C4" s="26" t="s">
        <v>4</v>
      </c>
      <c r="D4" s="26" t="s">
        <v>5</v>
      </c>
      <c r="E4" s="26" t="s">
        <v>6</v>
      </c>
      <c r="F4" s="26"/>
      <c r="G4" s="26" t="s">
        <v>7</v>
      </c>
      <c r="H4" s="26"/>
      <c r="I4" s="26"/>
    </row>
    <row r="5" spans="1:9" ht="56.25" x14ac:dyDescent="0.25">
      <c r="A5" s="26"/>
      <c r="B5" s="27"/>
      <c r="C5" s="27"/>
      <c r="D5" s="27"/>
      <c r="E5" s="7" t="s">
        <v>8</v>
      </c>
      <c r="F5" s="7" t="s">
        <v>9</v>
      </c>
      <c r="G5" s="7" t="s">
        <v>10</v>
      </c>
      <c r="H5" s="7" t="s">
        <v>11</v>
      </c>
      <c r="I5" s="8" t="s">
        <v>12</v>
      </c>
    </row>
    <row r="6" spans="1:9" s="9" customFormat="1" ht="37.5" x14ac:dyDescent="0.3">
      <c r="A6" s="10">
        <v>1</v>
      </c>
      <c r="B6" s="11" t="str">
        <f t="shared" ref="B6:B9" si="0">IF(G6="Октябрьский район","ПО ГЭС, Октябрьский РЭС",IF(G6="Советский район","ПО ГЭС, Советский РЭС",IF(G6="Железнодорожный район","ПО ГЭС, Железнодорожный РЭС")))</f>
        <v>ПО ГЭС, Октябрьский РЭС</v>
      </c>
      <c r="C6" s="12" t="s">
        <v>13</v>
      </c>
      <c r="D6" s="12" t="s">
        <v>14</v>
      </c>
      <c r="E6" s="13">
        <v>46146</v>
      </c>
      <c r="F6" s="12" t="s">
        <v>15</v>
      </c>
      <c r="G6" s="12" t="s">
        <v>16</v>
      </c>
      <c r="H6" s="12" t="s">
        <v>17</v>
      </c>
      <c r="I6" s="14" t="s">
        <v>18</v>
      </c>
    </row>
    <row r="7" spans="1:9" x14ac:dyDescent="0.25">
      <c r="A7" s="10">
        <f t="shared" ref="A7:A10" si="1">A6+1</f>
        <v>2</v>
      </c>
      <c r="B7" s="11" t="str">
        <f t="shared" si="0"/>
        <v>ПО ГЭС, Советский РЭС</v>
      </c>
      <c r="C7" s="12" t="s">
        <v>19</v>
      </c>
      <c r="D7" s="12" t="s">
        <v>20</v>
      </c>
      <c r="E7" s="13">
        <v>46146</v>
      </c>
      <c r="F7" s="12" t="s">
        <v>21</v>
      </c>
      <c r="G7" s="12" t="s">
        <v>22</v>
      </c>
      <c r="H7" s="12" t="s">
        <v>17</v>
      </c>
      <c r="I7" s="14" t="s">
        <v>23</v>
      </c>
    </row>
    <row r="8" spans="1:9" ht="37.5" x14ac:dyDescent="0.25">
      <c r="A8" s="10">
        <f t="shared" si="1"/>
        <v>3</v>
      </c>
      <c r="B8" s="15" t="str">
        <f t="shared" si="0"/>
        <v>ПО ГЭС, Железнодорожный РЭС</v>
      </c>
      <c r="C8" s="12" t="s">
        <v>24</v>
      </c>
      <c r="D8" s="12" t="s">
        <v>25</v>
      </c>
      <c r="E8" s="13">
        <v>46146</v>
      </c>
      <c r="F8" s="12" t="s">
        <v>26</v>
      </c>
      <c r="G8" s="16" t="s">
        <v>27</v>
      </c>
      <c r="H8" s="12" t="s">
        <v>17</v>
      </c>
      <c r="I8" s="17" t="s">
        <v>28</v>
      </c>
    </row>
    <row r="9" spans="1:9" ht="112.5" x14ac:dyDescent="0.25">
      <c r="A9" s="10">
        <f t="shared" si="1"/>
        <v>4</v>
      </c>
      <c r="B9" s="15" t="str">
        <f t="shared" si="0"/>
        <v>ПО ГЭС, Железнодорожный РЭС</v>
      </c>
      <c r="C9" s="12" t="s">
        <v>29</v>
      </c>
      <c r="D9" s="12" t="s">
        <v>30</v>
      </c>
      <c r="E9" s="13">
        <v>46146</v>
      </c>
      <c r="F9" s="12" t="s">
        <v>31</v>
      </c>
      <c r="G9" s="12" t="s">
        <v>27</v>
      </c>
      <c r="H9" s="12" t="s">
        <v>17</v>
      </c>
      <c r="I9" s="14" t="s">
        <v>32</v>
      </c>
    </row>
    <row r="10" spans="1:9" ht="37.5" x14ac:dyDescent="0.25">
      <c r="A10" s="10">
        <f t="shared" si="1"/>
        <v>5</v>
      </c>
      <c r="B10" s="15" t="str">
        <f t="shared" ref="B10:B21" si="2">IF(G10="Октябрьский район","ПО ГЭС, Октябрьский РЭС",IF(G10="Советский район","ПО ГЭС, Советский РЭС",IF(G10="Железнодорожный район","ПО ГЭС, Железнодорожный РЭС")))</f>
        <v>ПО ГЭС, Октябрьский РЭС</v>
      </c>
      <c r="C10" s="12" t="s">
        <v>33</v>
      </c>
      <c r="D10" s="12" t="s">
        <v>34</v>
      </c>
      <c r="E10" s="13">
        <v>46147</v>
      </c>
      <c r="F10" s="12" t="s">
        <v>35</v>
      </c>
      <c r="G10" s="16" t="s">
        <v>16</v>
      </c>
      <c r="H10" s="12" t="s">
        <v>17</v>
      </c>
      <c r="I10" s="14" t="s">
        <v>36</v>
      </c>
    </row>
    <row r="11" spans="1:9" x14ac:dyDescent="0.25">
      <c r="A11" s="10">
        <f t="shared" ref="A11:A21" si="3">A10+1</f>
        <v>6</v>
      </c>
      <c r="B11" s="15" t="str">
        <f t="shared" si="2"/>
        <v>ПО ГЭС, Советский РЭС</v>
      </c>
      <c r="C11" s="12" t="s">
        <v>37</v>
      </c>
      <c r="D11" s="12" t="s">
        <v>20</v>
      </c>
      <c r="E11" s="13">
        <v>46147</v>
      </c>
      <c r="F11" s="12" t="s">
        <v>21</v>
      </c>
      <c r="G11" s="12" t="s">
        <v>22</v>
      </c>
      <c r="H11" s="12" t="s">
        <v>17</v>
      </c>
      <c r="I11" s="14" t="s">
        <v>38</v>
      </c>
    </row>
    <row r="12" spans="1:9" ht="93.75" x14ac:dyDescent="0.25">
      <c r="A12" s="10">
        <f t="shared" si="3"/>
        <v>7</v>
      </c>
      <c r="B12" s="15" t="str">
        <f t="shared" si="2"/>
        <v>ПО ГЭС, Железнодорожный РЭС</v>
      </c>
      <c r="C12" s="12" t="s">
        <v>39</v>
      </c>
      <c r="D12" s="12" t="s">
        <v>40</v>
      </c>
      <c r="E12" s="13">
        <v>46147</v>
      </c>
      <c r="F12" s="12" t="s">
        <v>41</v>
      </c>
      <c r="G12" s="12" t="s">
        <v>27</v>
      </c>
      <c r="H12" s="12" t="s">
        <v>17</v>
      </c>
      <c r="I12" s="14" t="s">
        <v>42</v>
      </c>
    </row>
    <row r="13" spans="1:9" ht="37.5" x14ac:dyDescent="0.25">
      <c r="A13" s="10">
        <f t="shared" si="3"/>
        <v>8</v>
      </c>
      <c r="B13" s="15" t="str">
        <f t="shared" si="2"/>
        <v>ПО ГЭС, Железнодорожный РЭС</v>
      </c>
      <c r="C13" s="18" t="s">
        <v>43</v>
      </c>
      <c r="D13" s="12" t="s">
        <v>40</v>
      </c>
      <c r="E13" s="13">
        <v>46147</v>
      </c>
      <c r="F13" s="12" t="s">
        <v>41</v>
      </c>
      <c r="G13" s="16" t="s">
        <v>27</v>
      </c>
      <c r="H13" s="12" t="s">
        <v>17</v>
      </c>
      <c r="I13" s="14" t="s">
        <v>44</v>
      </c>
    </row>
    <row r="14" spans="1:9" ht="93.75" x14ac:dyDescent="0.25">
      <c r="A14" s="10">
        <f t="shared" si="3"/>
        <v>9</v>
      </c>
      <c r="B14" s="15" t="str">
        <f t="shared" si="2"/>
        <v>ПО ГЭС, Железнодорожный РЭС</v>
      </c>
      <c r="C14" s="12" t="s">
        <v>45</v>
      </c>
      <c r="D14" s="12" t="s">
        <v>40</v>
      </c>
      <c r="E14" s="13">
        <v>46147</v>
      </c>
      <c r="F14" s="12" t="s">
        <v>41</v>
      </c>
      <c r="G14" s="12" t="s">
        <v>27</v>
      </c>
      <c r="H14" s="12" t="s">
        <v>17</v>
      </c>
      <c r="I14" s="19" t="s">
        <v>46</v>
      </c>
    </row>
    <row r="15" spans="1:9" ht="37.5" x14ac:dyDescent="0.25">
      <c r="A15" s="10">
        <f t="shared" si="3"/>
        <v>10</v>
      </c>
      <c r="B15" s="15" t="str">
        <f t="shared" si="2"/>
        <v>ПО ГЭС, Октябрьский РЭС</v>
      </c>
      <c r="C15" s="12" t="s">
        <v>47</v>
      </c>
      <c r="D15" s="12" t="s">
        <v>48</v>
      </c>
      <c r="E15" s="13">
        <v>46148</v>
      </c>
      <c r="F15" s="12" t="s">
        <v>21</v>
      </c>
      <c r="G15" s="16" t="s">
        <v>16</v>
      </c>
      <c r="H15" s="12" t="s">
        <v>17</v>
      </c>
      <c r="I15" s="19" t="s">
        <v>49</v>
      </c>
    </row>
    <row r="16" spans="1:9" ht="82.5" x14ac:dyDescent="0.25">
      <c r="A16" s="10">
        <f t="shared" si="3"/>
        <v>11</v>
      </c>
      <c r="B16" s="15" t="str">
        <f t="shared" si="2"/>
        <v>ПО ГЭС, Октябрьский РЭС</v>
      </c>
      <c r="C16" s="20" t="s">
        <v>50</v>
      </c>
      <c r="D16" s="20" t="s">
        <v>51</v>
      </c>
      <c r="E16" s="13">
        <v>46148</v>
      </c>
      <c r="F16" s="12" t="s">
        <v>21</v>
      </c>
      <c r="G16" s="12" t="s">
        <v>16</v>
      </c>
      <c r="H16" s="12" t="s">
        <v>17</v>
      </c>
      <c r="I16" s="21" t="s">
        <v>52</v>
      </c>
    </row>
    <row r="17" spans="1:9" x14ac:dyDescent="0.25">
      <c r="A17" s="10">
        <f t="shared" si="3"/>
        <v>12</v>
      </c>
      <c r="B17" s="15" t="str">
        <f t="shared" si="2"/>
        <v>ПО ГЭС, Советский РЭС</v>
      </c>
      <c r="C17" s="12" t="s">
        <v>37</v>
      </c>
      <c r="D17" s="12" t="s">
        <v>20</v>
      </c>
      <c r="E17" s="13">
        <v>46148</v>
      </c>
      <c r="F17" s="12" t="s">
        <v>21</v>
      </c>
      <c r="G17" s="16" t="s">
        <v>22</v>
      </c>
      <c r="H17" s="12" t="s">
        <v>17</v>
      </c>
      <c r="I17" s="21" t="s">
        <v>38</v>
      </c>
    </row>
    <row r="18" spans="1:9" ht="37.5" x14ac:dyDescent="0.25">
      <c r="A18" s="10">
        <f t="shared" si="3"/>
        <v>13</v>
      </c>
      <c r="B18" s="15" t="str">
        <f t="shared" si="2"/>
        <v>ПО ГЭС, Железнодорожный РЭС</v>
      </c>
      <c r="C18" s="12" t="s">
        <v>53</v>
      </c>
      <c r="D18" s="12" t="s">
        <v>54</v>
      </c>
      <c r="E18" s="22">
        <v>46148</v>
      </c>
      <c r="F18" s="12" t="s">
        <v>55</v>
      </c>
      <c r="G18" s="12" t="s">
        <v>27</v>
      </c>
      <c r="H18" s="12" t="s">
        <v>17</v>
      </c>
      <c r="I18" s="19" t="s">
        <v>56</v>
      </c>
    </row>
    <row r="19" spans="1:9" ht="37.5" x14ac:dyDescent="0.25">
      <c r="A19" s="10">
        <f t="shared" si="3"/>
        <v>14</v>
      </c>
      <c r="B19" s="15" t="str">
        <f t="shared" si="2"/>
        <v>ПО ГЭС, Октябрьский РЭС</v>
      </c>
      <c r="C19" s="12" t="s">
        <v>57</v>
      </c>
      <c r="D19" s="12" t="s">
        <v>58</v>
      </c>
      <c r="E19" s="22">
        <v>46148</v>
      </c>
      <c r="F19" s="12" t="s">
        <v>15</v>
      </c>
      <c r="G19" s="16" t="s">
        <v>16</v>
      </c>
      <c r="H19" s="12" t="s">
        <v>17</v>
      </c>
      <c r="I19" s="19" t="s">
        <v>59</v>
      </c>
    </row>
    <row r="20" spans="1:9" ht="37.5" x14ac:dyDescent="0.25">
      <c r="A20" s="28">
        <f t="shared" si="3"/>
        <v>15</v>
      </c>
      <c r="B20" s="29" t="str">
        <f t="shared" si="2"/>
        <v>ПО ГЭС, Октябрьский РЭС</v>
      </c>
      <c r="C20" s="30" t="s">
        <v>33</v>
      </c>
      <c r="D20" s="30" t="s">
        <v>60</v>
      </c>
      <c r="E20" s="31">
        <v>46149</v>
      </c>
      <c r="F20" s="30" t="s">
        <v>35</v>
      </c>
      <c r="G20" s="30" t="s">
        <v>16</v>
      </c>
      <c r="H20" s="30" t="s">
        <v>17</v>
      </c>
      <c r="I20" s="32" t="s">
        <v>61</v>
      </c>
    </row>
    <row r="21" spans="1:9" ht="56.25" x14ac:dyDescent="0.25">
      <c r="A21" s="33">
        <f t="shared" si="3"/>
        <v>16</v>
      </c>
      <c r="B21" s="34" t="str">
        <f t="shared" si="2"/>
        <v>ПО ГЭС, Октябрьский РЭС</v>
      </c>
      <c r="C21" s="35" t="s">
        <v>62</v>
      </c>
      <c r="D21" s="35" t="s">
        <v>63</v>
      </c>
      <c r="E21" s="36">
        <v>46149</v>
      </c>
      <c r="F21" s="35" t="s">
        <v>41</v>
      </c>
      <c r="G21" s="35" t="s">
        <v>16</v>
      </c>
      <c r="H21" s="35" t="s">
        <v>17</v>
      </c>
      <c r="I21" s="37" t="s">
        <v>64</v>
      </c>
    </row>
    <row r="22" spans="1:9" x14ac:dyDescent="0.25">
      <c r="A22" s="33">
        <f>A21+1</f>
        <v>17</v>
      </c>
      <c r="B22" s="34" t="str">
        <f>IF(G22="Октябрьский район","ПО ГЭС, Октябрьский РЭС",IF(G22="Советский район","ПО ГЭС, Советский РЭС",IF(G22="Железнодорожный район","ПО ГЭС, Железнодорожный РЭС")))</f>
        <v>ПО ГЭС, Советский РЭС</v>
      </c>
      <c r="C22" s="38" t="s">
        <v>65</v>
      </c>
      <c r="D22" s="35" t="s">
        <v>66</v>
      </c>
      <c r="E22" s="36">
        <v>46149</v>
      </c>
      <c r="F22" s="35" t="s">
        <v>21</v>
      </c>
      <c r="G22" s="35" t="s">
        <v>22</v>
      </c>
      <c r="H22" s="35" t="s">
        <v>17</v>
      </c>
      <c r="I22" s="39" t="s">
        <v>67</v>
      </c>
    </row>
    <row r="23" spans="1:9" x14ac:dyDescent="0.3">
      <c r="A23" s="33">
        <f>A22+1</f>
        <v>18</v>
      </c>
      <c r="B23" s="34" t="str">
        <f>IF(G23="Октябрьский район","ПО ГЭС, Октябрьский РЭС",IF(G23="Советский район","ПО ГЭС, Советский РЭС",IF(G23="Железнодорожный район","ПО ГЭС, Железнодорожный РЭС")))</f>
        <v>ПО ГЭС, Советский РЭС</v>
      </c>
      <c r="C23" s="40" t="s">
        <v>68</v>
      </c>
      <c r="D23" s="40" t="s">
        <v>40</v>
      </c>
      <c r="E23" s="36">
        <v>46149</v>
      </c>
      <c r="F23" s="35" t="s">
        <v>21</v>
      </c>
      <c r="G23" s="35" t="s">
        <v>22</v>
      </c>
      <c r="H23" s="35" t="s">
        <v>17</v>
      </c>
      <c r="I23" s="41" t="s">
        <v>69</v>
      </c>
    </row>
    <row r="24" spans="1:9" ht="37.5" x14ac:dyDescent="0.3">
      <c r="A24" s="33">
        <f>A23+1</f>
        <v>19</v>
      </c>
      <c r="B24" s="34" t="str">
        <f>IF(G24="Октябрьский район","ПО ГЭС, Октябрьский РЭС",IF(G24="Советский район","ПО ГЭС, Советский РЭС",IF(G24="Железнодорожный район","ПО ГЭС, Железнодорожный РЭС")))</f>
        <v>ПО ГЭС, Железнодорожный РЭС</v>
      </c>
      <c r="C24" s="40" t="s">
        <v>70</v>
      </c>
      <c r="D24" s="40" t="s">
        <v>71</v>
      </c>
      <c r="E24" s="36">
        <v>46149</v>
      </c>
      <c r="F24" s="35" t="s">
        <v>15</v>
      </c>
      <c r="G24" s="35" t="s">
        <v>27</v>
      </c>
      <c r="H24" s="35" t="s">
        <v>17</v>
      </c>
      <c r="I24" s="41" t="s">
        <v>72</v>
      </c>
    </row>
    <row r="25" spans="1:9" ht="37.5" x14ac:dyDescent="0.3">
      <c r="A25" s="33">
        <f t="shared" ref="A25:A27" si="4">A24+1</f>
        <v>20</v>
      </c>
      <c r="B25" s="34" t="str">
        <f t="shared" ref="B25" si="5">IF(G25="Октябрьский район","ПО ГЭС, Октябрьский РЭС",IF(G25="Советский район","ПО ГЭС, Советский РЭС",IF(G25="Железнодорожный район","ПО ГЭС, Железнодорожный РЭС")))</f>
        <v>ПО ГЭС, Октябрьский РЭС</v>
      </c>
      <c r="C25" s="42" t="s">
        <v>77</v>
      </c>
      <c r="D25" s="42" t="s">
        <v>14</v>
      </c>
      <c r="E25" s="43">
        <v>46150</v>
      </c>
      <c r="F25" s="35" t="s">
        <v>15</v>
      </c>
      <c r="G25" s="35" t="s">
        <v>16</v>
      </c>
      <c r="H25" s="35" t="s">
        <v>17</v>
      </c>
      <c r="I25" s="44" t="s">
        <v>74</v>
      </c>
    </row>
    <row r="26" spans="1:9" x14ac:dyDescent="0.3">
      <c r="A26" s="33">
        <f t="shared" si="4"/>
        <v>21</v>
      </c>
      <c r="B26" s="34" t="str">
        <f>IF(G26="Октябрьский район","ПО ГЭС, Октябрьский РЭС",IF(G26="Советский район","ПО ГЭС, Советский РЭС",IF(G26="Железнодорожный район","ПО ГЭС, Железнодорожный РЭС")))</f>
        <v>ПО ГЭС, Советский РЭС</v>
      </c>
      <c r="C26" s="42" t="s">
        <v>78</v>
      </c>
      <c r="D26" s="42" t="s">
        <v>66</v>
      </c>
      <c r="E26" s="43">
        <v>46150</v>
      </c>
      <c r="F26" s="35" t="s">
        <v>21</v>
      </c>
      <c r="G26" s="35" t="s">
        <v>22</v>
      </c>
      <c r="H26" s="35" t="s">
        <v>17</v>
      </c>
      <c r="I26" s="44" t="s">
        <v>75</v>
      </c>
    </row>
    <row r="27" spans="1:9" x14ac:dyDescent="0.3">
      <c r="A27" s="33">
        <f t="shared" si="4"/>
        <v>22</v>
      </c>
      <c r="B27" s="34" t="str">
        <f>IF(G27="Октябрьский район","ПО ГЭС, Октябрьский РЭС",IF(G27="Советский район","ПО ГЭС, Советский РЭС",IF(G27="Железнодорожный район","ПО ГЭС, Железнодорожный РЭС")))</f>
        <v>ПО ГЭС, Советский РЭС</v>
      </c>
      <c r="C27" s="42" t="s">
        <v>79</v>
      </c>
      <c r="D27" s="42" t="s">
        <v>80</v>
      </c>
      <c r="E27" s="43">
        <v>46150</v>
      </c>
      <c r="F27" s="35" t="s">
        <v>21</v>
      </c>
      <c r="G27" s="35" t="s">
        <v>22</v>
      </c>
      <c r="H27" s="35" t="s">
        <v>17</v>
      </c>
      <c r="I27" s="44" t="s">
        <v>76</v>
      </c>
    </row>
  </sheetData>
  <mergeCells count="8">
    <mergeCell ref="B2:I2"/>
    <mergeCell ref="E3:H3"/>
    <mergeCell ref="A4:A5"/>
    <mergeCell ref="B4:B5"/>
    <mergeCell ref="C4:C5"/>
    <mergeCell ref="D4:D5"/>
    <mergeCell ref="E4:F4"/>
    <mergeCell ref="G4:I4"/>
  </mergeCells>
  <conditionalFormatting sqref="C6:C8">
    <cfRule type="duplicateValues" dxfId="23" priority="628"/>
  </conditionalFormatting>
  <conditionalFormatting sqref="C6:C8">
    <cfRule type="duplicateValues" dxfId="22" priority="624"/>
  </conditionalFormatting>
  <conditionalFormatting sqref="C6:C8">
    <cfRule type="duplicateValues" dxfId="21" priority="623"/>
  </conditionalFormatting>
  <conditionalFormatting sqref="C6:C8">
    <cfRule type="duplicateValues" dxfId="20" priority="608"/>
  </conditionalFormatting>
  <conditionalFormatting sqref="C6:C8">
    <cfRule type="duplicateValues" dxfId="19" priority="607"/>
  </conditionalFormatting>
  <conditionalFormatting sqref="C6:C7">
    <cfRule type="duplicateValues" dxfId="18" priority="526"/>
  </conditionalFormatting>
  <conditionalFormatting sqref="C6:C7">
    <cfRule type="duplicateValues" dxfId="17" priority="450"/>
  </conditionalFormatting>
  <conditionalFormatting sqref="C6:C7">
    <cfRule type="duplicateValues" dxfId="16" priority="447"/>
  </conditionalFormatting>
  <conditionalFormatting sqref="C6:C7">
    <cfRule type="duplicateValues" dxfId="15" priority="446"/>
  </conditionalFormatting>
  <conditionalFormatting sqref="C6:C8">
    <cfRule type="duplicateValues" dxfId="14" priority="369"/>
  </conditionalFormatting>
  <conditionalFormatting sqref="C6">
    <cfRule type="duplicateValues" dxfId="13" priority="265"/>
  </conditionalFormatting>
  <conditionalFormatting sqref="C6:C7">
    <cfRule type="duplicateValues" dxfId="12" priority="77"/>
  </conditionalFormatting>
  <conditionalFormatting sqref="C9">
    <cfRule type="duplicateValues" dxfId="11" priority="18"/>
  </conditionalFormatting>
  <conditionalFormatting sqref="C6:C8">
    <cfRule type="duplicateValues" dxfId="10" priority="11"/>
  </conditionalFormatting>
  <conditionalFormatting sqref="C6:C8">
    <cfRule type="duplicateValues" dxfId="9" priority="10"/>
  </conditionalFormatting>
  <conditionalFormatting sqref="C6:C8">
    <cfRule type="duplicateValues" dxfId="8" priority="9"/>
  </conditionalFormatting>
  <conditionalFormatting sqref="C6:C8">
    <cfRule type="duplicateValues" dxfId="7" priority="8"/>
  </conditionalFormatting>
  <conditionalFormatting sqref="C6:C9">
    <cfRule type="duplicateValues" dxfId="6" priority="7"/>
  </conditionalFormatting>
  <conditionalFormatting sqref="C6:C10">
    <cfRule type="duplicateValues" dxfId="5" priority="6"/>
  </conditionalFormatting>
  <conditionalFormatting sqref="C6:C11">
    <cfRule type="duplicateValues" dxfId="4" priority="5"/>
  </conditionalFormatting>
  <conditionalFormatting sqref="C6:C11">
    <cfRule type="duplicateValues" dxfId="3" priority="4"/>
  </conditionalFormatting>
  <conditionalFormatting sqref="C6:C11">
    <cfRule type="duplicateValues" dxfId="2" priority="3"/>
  </conditionalFormatting>
  <conditionalFormatting sqref="C6:C11">
    <cfRule type="duplicateValues" dxfId="1" priority="2"/>
  </conditionalFormatting>
  <conditionalFormatting sqref="C6:C11">
    <cfRule type="duplicateValues" dxfId="0" priority="1"/>
  </conditionalFormatting>
  <pageMargins left="0.7" right="0.25208333333333344" top="0.75" bottom="0.75" header="0.3" footer="0.3"/>
  <pageSetup paperSize="9"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Мункуева Эльвира Игоревна</cp:lastModifiedBy>
  <cp:revision>54</cp:revision>
  <dcterms:created xsi:type="dcterms:W3CDTF">2006-09-16T00:00:00Z</dcterms:created>
  <dcterms:modified xsi:type="dcterms:W3CDTF">2026-04-30T05:56:28Z</dcterms:modified>
</cp:coreProperties>
</file>