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<sst xmlns="http://schemas.openxmlformats.org/spreadsheetml/2006/main" count="72" uniqueCount="72">
  <si>
    <t xml:space="preserve">Приложение №1</t>
  </si>
  <si>
    <t xml:space="preserve">Информация о планируемых отключениях в сетях ПО ГЭС, ЦЭС в период с 01 по 05 сентября 2025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</si>
  <si>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</si>
  <si>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</si>
  <si>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</si>
  <si>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</si>
  <si>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</si>
  <si>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</si>
  <si>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</si>
  <si>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</si>
  <si>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</si>
  <si>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</si>
  <si>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</si>
  <si>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</si>
  <si>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ВЛ-0,4кВ ф.1 ТП-79</t>
  </si>
  <si>
    <t xml:space="preserve">для замены провода</t>
  </si>
  <si>
    <t>01,04.09.2025</t>
  </si>
  <si>
    <t xml:space="preserve"> 10-00 - 16-00</t>
  </si>
  <si>
    <t xml:space="preserve">Советский район</t>
  </si>
  <si>
    <t>г.Улан-Удэ</t>
  </si>
  <si>
    <t xml:space="preserve">ул. Каменная.</t>
  </si>
  <si>
    <t xml:space="preserve">ВЛ-0,4кВ ф.3 ТП-855</t>
  </si>
  <si>
    <t xml:space="preserve">для монтаж провода</t>
  </si>
  <si>
    <t>01,02,03,04.09.2025</t>
  </si>
  <si>
    <t xml:space="preserve"> 10-00 - 17-00</t>
  </si>
  <si>
    <t xml:space="preserve">Октябрьский район</t>
  </si>
  <si>
    <t xml:space="preserve">ул. Сахалинская 1-18 , Сахалинская 2а.</t>
  </si>
  <si>
    <t xml:space="preserve">ВЛ-10кВ ф.10 ПС Медвечиково </t>
  </si>
  <si>
    <t xml:space="preserve">для ремонта двери ячейки СП-25</t>
  </si>
  <si>
    <t xml:space="preserve"> 06:00 - 17:00</t>
  </si>
  <si>
    <t xml:space="preserve">п. Забайкальский ул. Совхозная 32- 111, ул. Шукшина 1 – 15, ул. Лавровая 6-17, Школа № 55, ул. Ледовая 1-25, ул. Линейная 1-23, Котельная по ул. Совхозная, Ясли-сад №47 по ул. Совхозная 67 б, ул. 30 лет Победы 1-73, ул. Речная 1 - 43, Скважина №1, №2, ул. Калиновая, ул. Костровая, ул. Перспективная 12-40, Проходной пер. 1-10, ООО "Алмаз Электро" по ул. Перспективная №23 д, ДНТ «Оптимист», ДНТ «Октябрьское».
</t>
  </si>
  <si>
    <t xml:space="preserve">ВЛ-10кВ ф.3 ПС БВС </t>
  </si>
  <si>
    <t xml:space="preserve">Для работ подрядчиком Чистый воздух</t>
  </si>
  <si>
    <t xml:space="preserve"> 08-00 - 20-00</t>
  </si>
  <si>
    <t xml:space="preserve"> СНТ «Профсоюзник», СНТ «Урожай»
</t>
  </si>
  <si>
    <t xml:space="preserve">ВЛ-10кВ Ф.22 ПС АРЗ</t>
  </si>
  <si>
    <t xml:space="preserve">установка анкерной опоры</t>
  </si>
  <si>
    <t xml:space="preserve">Подсобное хозяйство ИП Иванова ул. Хуторская 1д, СНТ «Родник», ДНТ «Судостроитель», ДНТ "Баяр-плюс", ДНТ «Пригородное», ДНТ "Жаргаланта", ДНТ «Туяа», ДНТ «Аргада», ул. Советская, ул. Флотская, ул. Мирная, ул. Крымская, ул. Земляничная, ул. Севастопольская, ул. Дружбы, ул. Новая, ул. Строительная, ул. Капитальная ул. Далахайская  ул. Благополучная, м-н Барис по ул. Советская,16,  м-н Абсолют по ул. Советская 106, Амбулатория по ул. Уланская 16а, СНТ Дружба, СНТ 20 лет Победы.
</t>
  </si>
  <si>
    <t xml:space="preserve">ВЛ-10 кВ РП-10 кВ ЦВМ ф.1 до ТП-2 ЦВМ-1</t>
  </si>
  <si>
    <t xml:space="preserve">для замены участка ВЛ-10кВ на КЛ-10кВ</t>
  </si>
  <si>
    <t xml:space="preserve">Железнодорожный район</t>
  </si>
  <si>
    <t xml:space="preserve"> п.Верхняя Березовка ул. Серебряная, ул. Петра Бадмаева, Серебряный переулок, ИП Улзытуев, «Геронтологический центр».</t>
  </si>
  <si>
    <t xml:space="preserve">ВЛ-10кВ ф2 ПС БВС</t>
  </si>
  <si>
    <t xml:space="preserve"> для замены провода от КРУН до опоры №1</t>
  </si>
  <si>
    <t xml:space="preserve"> 10-00 - 19-00</t>
  </si>
  <si>
    <t xml:space="preserve">Ясли-сад №27 и Д/сад «Сэсэг» по ул. Мерецкова 3. Ул. Кабанская 26, 47, 47б, 47в, Мерецкова 1 – 35, 34б, 47б, Ясли-сад №27 по ул. Мерецкова 3, Строителей 33а, 35б, 44, КНС-7, Автотранспортная 2а, 5, 21а, 21, 26а, 38А, Учебная 1а, 1, 2, Дальнегурульбинская 1–16, Гурульбинская 5, 21, 22, Светлая 11, ООО Лукондра, СНТ "Современник". 
</t>
  </si>
  <si>
    <t xml:space="preserve">ВЛ-10кВ ф.8 ПС  БВС</t>
  </si>
  <si>
    <t xml:space="preserve">пер. Кемеровский ул. Кемеровская ул. Новая, пер. Грачевский пер. Новый, пер. Иволгинский, ул. Грачевская, ул. Заречная, ул. Кемеровская, ул. Новосибирская, ул. Республиканская, ул. Красночикойская, СНТ Сибиряк, ул. Пригородная</t>
  </si>
  <si>
    <t xml:space="preserve">ВЛ-10кВ ПС БВС ф.12 </t>
  </si>
  <si>
    <t xml:space="preserve">ул. Иволгинская 13а,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ООО «Трансуголь», ул. Окинская 17-81, ул. Оронгойская 1-39, пер. Оронгойский 2, ул. Селенгинская 1-35, ул. Черемушки 8-84,  ул. Джидинская 1-83,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t>
  </si>
  <si>
    <t xml:space="preserve">ВЛ-10кВ ф.5 ПС «АРЗ»</t>
  </si>
  <si>
    <t xml:space="preserve">по заявке Гор.РЭС</t>
  </si>
  <si>
    <t xml:space="preserve"> 08-00 - 17-00</t>
  </si>
  <si>
    <t xml:space="preserve">ФГУ Упрдор «Южный Байкал», Мотель Данай, СТО Автосити ул. Мелиораторов 29А, АЗС Альянс ул. Тополиная, ИП Павлов ул. Покровская, ДНТ Цагатуй, ул. Панфилова 16-68, АЗС Бурятнефтепродукт ул. Мелиораторов, ул. Талалихина 11-59, Школа №54 по ул. Талалихина 62, котельная ТГК-14, Амбулатория  по ул.Талалихина 34,  ул. Мелиораторов 9-26, ул. Вертолетная 6-42, ул. Закаменская 1-50, ул. Посельская 2-32, пер. Центральный 1-40, ул. Восточная 1-37, ул. Просторная 7-61, ул. Тополиная 2-18, ул. Центральная 1-49, ДНТ Джидинское, ДНТ Таежный-2,  АЗС БРК ул. Тополиная 1В, ул. Верхняя 1-22,  ул. Хуторская 1-58,  ДНТ ТУЯА.
</t>
  </si>
  <si>
    <t xml:space="preserve">ВЛ-10кВ ф.7 ПС «АРЗ» до СЯ-69</t>
  </si>
  <si>
    <t xml:space="preserve">Станция «Мегафон», станция «МТС», ДНТ «Сокол», ул. Карьер, СНТ Баян Тала, ИП Пак, п. Исток ул. Победы 1-41, ул. Светлогорская 7 - 32, пер. Карьерный 1-8, ул. Прибрежная 2 - 40, ул. Полынная 1-37, ул. Земляничная  1-22, ул. Инская 1-16, ул. Карьерная 23–31,  ул. Природная 19-36, Подсобное хозяйство ПСЗ, ул. Центральная 2 – 28,   ул. Изумрудная 3, ул. Номинская 10.</t>
  </si>
  <si>
    <t xml:space="preserve">ВЛ-10кВ ПС БВС ф.11ВЛ-0,4кВ ф.4 ТП-855</t>
  </si>
  <si>
    <t xml:space="preserve">Замена концевой муфты ввод в ТП-375</t>
  </si>
  <si>
    <t xml:space="preserve"> СНТ Оёр, СНТ Сибиряк.
</t>
  </si>
  <si>
    <t xml:space="preserve">РП-21 яч.19 </t>
  </si>
  <si>
    <t xml:space="preserve">п. Комушка ФГУП РТ и РС.
</t>
  </si>
  <si>
    <t xml:space="preserve"> 06-00 - 17-00</t>
  </si>
  <si>
    <t xml:space="preserve">ВЛ-10кВ ПС Южная ф.5 до СЯ-14 </t>
  </si>
  <si>
    <t xml:space="preserve">замена опоры</t>
  </si>
  <si>
    <t xml:space="preserve">пром. зона ул. Забайкальская, 3д (ООО "СантехМЕТ"), ул. Зайбакальская,16/1(ООО "Газойл"), ул. Забайкальская, 16в, 110 кв-л,9, 9/1, Теле-2 (вышка) 106 кв-л, ул. Забайкальская,11а.</t>
  </si>
  <si>
    <t xml:space="preserve">ВЛ-10кВ ф.6 ПС «БЦС»</t>
  </si>
  <si>
    <t xml:space="preserve"> пром.зона ул. Ботаническая 71В ООО «Экоальянс».
</t>
  </si>
  <si>
    <t xml:space="preserve">ВЛ-10 кВ Ф-11 ПС БЦС </t>
  </si>
  <si>
    <t xml:space="preserve">для проверки ТТ</t>
  </si>
  <si>
    <t xml:space="preserve">ул Орбитальная, ул.Булата Лхасоранова, ул. Петра Абашеева, ул. Чудесная, ул Декоративная, ул. Богданова, ул. Плодовоягодная ,ул. Рождественская, ул. Загустайская, ул Болдано, пер. Лусад, ул. Заломова, ул. Волшебная, ул. Неоновая, ул. Липовая, ул. Базыра Николаева.</t>
  </si>
  <si>
    <t xml:space="preserve">ВЛ-10 кВ Ф-3 ПС БЦС </t>
  </si>
  <si>
    <t xml:space="preserve">Ул. Трест столовых д. 8 б, 8б/1,6..</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</si>
</sst>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7">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s>
  <fills count="3">
    <fill>
      <patternFill patternType="none"/>
    </fill>
    <fill>
      <patternFill patternType="gray125"/>
    </fill>
    <fill>
      <patternFill patternType="solid">
        <fgColor theme="0"/>
        <bgColor theme="0"/>
      </patternFill>
    </fill>
  </fills>
  <borders count="7">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theme="1"/>
      </bottom>
      <diagonal style="none"/>
    </border>
  </borders>
  <cellStyleXfs count="2">
    <xf fontId="0" fillId="0" borderId="0" numFmtId="0" applyNumberFormat="1" applyFont="1" applyFill="1" applyBorder="1"/>
    <xf fontId="1" fillId="0" borderId="0" numFmtId="0" applyNumberFormat="1" applyFont="1" applyFill="1" applyBorder="1"/>
  </cellStyleXfs>
  <cellXfs count="25">
    <xf fontId="0" fillId="0" borderId="0" numFmtId="0" xfId="0"/>
    <xf fontId="0" fillId="0" borderId="0" numFmtId="0" xfId="0"/>
    <xf fontId="2" fillId="0" borderId="0" numFmtId="0" xfId="0" applyFont="1"/>
    <xf fontId="3" fillId="0" borderId="0" numFmtId="0" xfId="0" applyFont="1" applyAlignment="1">
      <alignment horizontal="center" vertical="center"/>
    </xf>
    <xf fontId="2" fillId="0" borderId="0" numFmtId="0" xfId="0" applyFont="1" applyAlignment="1">
      <alignment horizontal="center"/>
    </xf>
    <xf fontId="3" fillId="0" borderId="0" numFmtId="0" xfId="0" applyFont="1" applyAlignment="1">
      <alignment horizontal="center"/>
    </xf>
    <xf fontId="3" fillId="0" borderId="0" numFmtId="0" xfId="0" applyFont="1" applyAlignment="1">
      <alignment horizontal="center" wrapText="1"/>
    </xf>
    <xf fontId="3" fillId="2" borderId="0" numFmtId="0" xfId="0" applyFont="1" applyFill="1"/>
    <xf fontId="3" fillId="2" borderId="0" numFmtId="0" xfId="0" applyFont="1" applyFill="1" applyAlignment="1">
      <alignment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2" borderId="3" numFmtId="0" xfId="0" applyFont="1" applyFill="1" applyBorder="1" applyAlignment="1">
      <alignment horizontal="center" vertical="center" wrapText="1"/>
    </xf>
    <xf fontId="5" fillId="0" borderId="0" numFmtId="0" xfId="0" applyFont="1"/>
    <xf fontId="3" fillId="0" borderId="4" numFmtId="0" xfId="0" applyFont="1" applyBorder="1" applyAlignment="1">
      <alignment horizontal="center" vertical="center" wrapText="1"/>
    </xf>
    <xf fontId="6" fillId="0" borderId="5" numFmtId="0" xfId="0" applyFont="1" applyBorder="1" applyAlignment="1">
      <alignment horizontal="center" vertical="center" wrapText="1"/>
    </xf>
    <xf fontId="6" fillId="2" borderId="6" numFmtId="0" xfId="0" applyFont="1" applyFill="1" applyBorder="1" applyAlignment="1">
      <alignment horizontal="center" vertical="center" wrapText="1"/>
    </xf>
    <xf fontId="6" fillId="2" borderId="6" numFmtId="160" xfId="0" applyNumberFormat="1" applyFont="1" applyFill="1" applyBorder="1" applyAlignment="1">
      <alignment horizontal="center" vertical="center" wrapText="1"/>
    </xf>
    <xf fontId="6" fillId="2" borderId="6" numFmtId="0" xfId="0" applyFont="1" applyFill="1" applyBorder="1" applyAlignment="1">
      <alignment horizontal="left" vertical="center" wrapText="1"/>
    </xf>
    <xf fontId="6" fillId="0" borderId="6" numFmtId="0" xfId="0" applyFont="1" applyBorder="1" applyAlignment="1">
      <alignment horizontal="center" vertical="center" wrapText="1"/>
    </xf>
    <xf fontId="6" fillId="2" borderId="0" numFmtId="0" xfId="0" applyFont="1" applyFill="1" applyAlignment="1">
      <alignment horizontal="center" vertical="center" wrapText="1"/>
    </xf>
    <xf fontId="6" fillId="2" borderId="0" numFmtId="160" xfId="0" applyNumberFormat="1" applyFont="1" applyFill="1" applyAlignment="1">
      <alignment horizontal="center" vertical="center" wrapText="1"/>
    </xf>
    <xf fontId="6" fillId="0" borderId="6" numFmtId="0" xfId="0" applyFont="1" applyBorder="1" applyAlignment="1">
      <alignment horizontal="center" wrapText="1"/>
    </xf>
    <xf fontId="6" fillId="0" borderId="6" numFmtId="0" xfId="0" applyFont="1" applyBorder="1" applyAlignment="1">
      <alignment horizontal="left"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topLeftCell="A15" zoomScale="65" workbookViewId="0">
      <selection activeCell="A13" activeCellId="0" sqref="A13:A20"/>
    </sheetView>
  </sheetViews>
  <sheetFormatPr defaultRowHeight="14.25"/>
  <cols>
    <col customWidth="1" min="1" max="1" style="1" width="5.85546875"/>
    <col customWidth="1" min="2" max="2" style="2" width="32.28515625"/>
    <col customWidth="1" min="3" max="3" style="3" width="36.421875"/>
    <col customWidth="1" min="4" max="4" style="3" width="31"/>
    <col customWidth="1" min="5" max="5" style="4" width="27.7109375"/>
    <col customWidth="1" min="6" max="6" style="5" width="27.421875"/>
    <col customWidth="1" min="7" max="7" style="6" width="24.5703125"/>
    <col customWidth="1" min="8" max="8" style="5" width="26.28515625"/>
    <col customWidth="1" min="9" max="9" style="7" width="91.28515625"/>
    <col customWidth="1" min="10" max="10" style="1" width="16.7109375"/>
    <col min="11" max="16384" style="1" width="9.140625"/>
  </cols>
  <sheetData>
    <row r="1" ht="17.25">
      <c r="I1" s="8" t="s">
        <v>0</v>
      </c>
    </row>
    <row r="2" ht="19.5">
      <c r="B2" s="9" t="s">
        <v>1</v>
      </c>
      <c r="C2" s="9"/>
      <c r="D2" s="9"/>
      <c r="E2" s="9"/>
      <c r="F2" s="9"/>
      <c r="G2" s="9"/>
      <c r="H2" s="9"/>
      <c r="I2" s="9"/>
    </row>
    <row r="3" ht="19.5">
      <c r="E3" s="10" t="s">
        <v>2</v>
      </c>
      <c r="F3" s="10"/>
      <c r="G3" s="10"/>
      <c r="H3" s="10"/>
    </row>
    <row r="4" ht="47.25" customHeight="1">
      <c r="A4" s="11" t="s">
        <v>3</v>
      </c>
      <c r="B4" s="11" t="s">
        <v>4</v>
      </c>
      <c r="C4" s="11" t="s">
        <v>5</v>
      </c>
      <c r="D4" s="11" t="s">
        <v>6</v>
      </c>
      <c r="E4" s="11" t="s">
        <v>7</v>
      </c>
      <c r="F4" s="11"/>
      <c r="G4" s="11" t="s">
        <v>8</v>
      </c>
      <c r="H4" s="11"/>
      <c r="I4" s="11"/>
    </row>
    <row r="5" ht="51.75">
      <c r="A5" s="11"/>
      <c r="B5" s="12"/>
      <c r="C5" s="12"/>
      <c r="D5" s="12"/>
      <c r="E5" s="12" t="s">
        <v>9</v>
      </c>
      <c r="F5" s="12" t="s">
        <v>10</v>
      </c>
      <c r="G5" s="12" t="s">
        <v>11</v>
      </c>
      <c r="H5" s="12" t="s">
        <v>12</v>
      </c>
      <c r="I5" s="13" t="s">
        <v>13</v>
      </c>
    </row>
    <row r="6" s="14" customFormat="1" ht="51.75">
      <c r="A6" s="15">
        <v>1</v>
      </c>
      <c r="B6" s="16" t="str">
        <f t="shared" ref="B6:B8" si="0">IF(G6="Октябрьский район","ПО ГЭС, Октябрьский РЭС",IF(G6="Советский район","ПО ГЭС, Советский РЭС",IF(G6="Железнодорожный район","ПО ГЭС, Железнодорожный РЭС")))</f>
        <v xml:space="preserve">ПО ГЭС, Советский РЭС</v>
      </c>
      <c r="C6" s="17" t="s">
        <v>14</v>
      </c>
      <c r="D6" s="17" t="s">
        <v>15</v>
      </c>
      <c r="E6" s="18" t="s">
        <v>16</v>
      </c>
      <c r="F6" s="17" t="s">
        <v>17</v>
      </c>
      <c r="G6" s="17" t="s">
        <v>18</v>
      </c>
      <c r="H6" s="17" t="s">
        <v>19</v>
      </c>
      <c r="I6" s="19" t="s">
        <v>20</v>
      </c>
    </row>
    <row r="7" ht="51.75">
      <c r="A7" s="15">
        <f>A6+1</f>
        <v>2</v>
      </c>
      <c r="B7" s="16" t="str">
        <f t="shared" si="0"/>
        <v xml:space="preserve">ПО ГЭС, Октябрьский РЭС</v>
      </c>
      <c r="C7" s="17" t="s">
        <v>21</v>
      </c>
      <c r="D7" s="17" t="s">
        <v>22</v>
      </c>
      <c r="E7" s="18" t="s">
        <v>23</v>
      </c>
      <c r="F7" s="17" t="s">
        <v>24</v>
      </c>
      <c r="G7" s="17" t="s">
        <v>25</v>
      </c>
      <c r="H7" s="17" t="s">
        <v>19</v>
      </c>
      <c r="I7" s="19" t="s">
        <v>26</v>
      </c>
    </row>
    <row r="8" ht="120.75">
      <c r="A8" s="15">
        <f>A7+1</f>
        <v>3</v>
      </c>
      <c r="B8" s="16" t="str">
        <f t="shared" si="0"/>
        <v xml:space="preserve">ПО ГЭС, Октябрьский РЭС</v>
      </c>
      <c r="C8" s="17" t="s">
        <v>27</v>
      </c>
      <c r="D8" s="17" t="s">
        <v>28</v>
      </c>
      <c r="E8" s="18">
        <v>45902</v>
      </c>
      <c r="F8" s="17" t="s">
        <v>29</v>
      </c>
      <c r="G8" s="17" t="s">
        <v>25</v>
      </c>
      <c r="H8" s="17" t="s">
        <v>19</v>
      </c>
      <c r="I8" s="19" t="s">
        <v>30</v>
      </c>
    </row>
    <row r="9" ht="51.75">
      <c r="A9" s="15">
        <f>A8+1</f>
        <v>4</v>
      </c>
      <c r="B9" s="20" t="str">
        <f t="shared" ref="B9:B18" si="1">IF(G9="Октябрьский район","ПО ГЭС, Октябрьский РЭС",IF(G9="Советский район","ПО ГЭС, Советский РЭС",IF(G9="Железнодорожный район","ПО ГЭС, Железнодорожный РЭС")))</f>
        <v xml:space="preserve">ПО ГЭС, Советский РЭС</v>
      </c>
      <c r="C9" s="17" t="s">
        <v>31</v>
      </c>
      <c r="D9" s="17" t="s">
        <v>32</v>
      </c>
      <c r="E9" s="18" t="s">
        <v>23</v>
      </c>
      <c r="F9" s="17" t="s">
        <v>33</v>
      </c>
      <c r="G9" s="21" t="s">
        <v>18</v>
      </c>
      <c r="H9" s="17" t="s">
        <v>19</v>
      </c>
      <c r="I9" s="19" t="s">
        <v>34</v>
      </c>
    </row>
    <row r="10" ht="138">
      <c r="A10" s="15">
        <f>A9+1</f>
        <v>5</v>
      </c>
      <c r="B10" s="20" t="str">
        <f t="shared" si="1"/>
        <v xml:space="preserve">ПО ГЭС, Советский РЭС</v>
      </c>
      <c r="C10" s="17" t="s">
        <v>35</v>
      </c>
      <c r="D10" s="17" t="s">
        <v>36</v>
      </c>
      <c r="E10" s="18">
        <v>45902</v>
      </c>
      <c r="F10" s="17" t="s">
        <v>24</v>
      </c>
      <c r="G10" s="17" t="s">
        <v>18</v>
      </c>
      <c r="H10" s="17" t="s">
        <v>19</v>
      </c>
      <c r="I10" s="19" t="s">
        <v>37</v>
      </c>
    </row>
    <row r="11" ht="34.5">
      <c r="A11" s="15">
        <f>A10+1</f>
        <v>6</v>
      </c>
      <c r="B11" s="20" t="str">
        <f t="shared" si="1"/>
        <v xml:space="preserve">ПО ГЭС, Железнодорожный РЭС</v>
      </c>
      <c r="C11" s="21" t="s">
        <v>38</v>
      </c>
      <c r="D11" s="17" t="s">
        <v>39</v>
      </c>
      <c r="E11" s="22">
        <v>45903</v>
      </c>
      <c r="F11" s="17" t="s">
        <v>24</v>
      </c>
      <c r="G11" s="21" t="s">
        <v>40</v>
      </c>
      <c r="H11" s="17" t="s">
        <v>19</v>
      </c>
      <c r="I11" s="19" t="s">
        <v>41</v>
      </c>
    </row>
    <row r="12" ht="103.5">
      <c r="A12" s="15">
        <f>A11+1</f>
        <v>7</v>
      </c>
      <c r="B12" s="20" t="str">
        <f t="shared" si="1"/>
        <v xml:space="preserve">ПО ГЭС, Советский РЭС</v>
      </c>
      <c r="C12" s="17" t="s">
        <v>42</v>
      </c>
      <c r="D12" s="17" t="s">
        <v>43</v>
      </c>
      <c r="E12" s="18">
        <v>45903</v>
      </c>
      <c r="F12" s="21" t="s">
        <v>44</v>
      </c>
      <c r="G12" s="17" t="s">
        <v>18</v>
      </c>
      <c r="H12" s="17" t="s">
        <v>19</v>
      </c>
      <c r="I12" s="19" t="s">
        <v>45</v>
      </c>
    </row>
    <row r="13" ht="69">
      <c r="A13" s="15">
        <f>A12+1</f>
        <v>8</v>
      </c>
      <c r="B13" s="20" t="str">
        <f t="shared" si="1"/>
        <v xml:space="preserve">ПО ГЭС, Советский РЭС</v>
      </c>
      <c r="C13" s="17" t="s">
        <v>46</v>
      </c>
      <c r="D13" s="17" t="s">
        <v>43</v>
      </c>
      <c r="E13" s="22">
        <v>45903</v>
      </c>
      <c r="F13" s="17" t="s">
        <v>44</v>
      </c>
      <c r="G13" s="21" t="s">
        <v>18</v>
      </c>
      <c r="H13" s="17" t="s">
        <v>19</v>
      </c>
      <c r="I13" s="19" t="s">
        <v>47</v>
      </c>
    </row>
    <row r="14" ht="224.25">
      <c r="A14" s="15">
        <f>A13+1</f>
        <v>9</v>
      </c>
      <c r="B14" s="20" t="str">
        <f t="shared" si="1"/>
        <v xml:space="preserve">ПО ГЭС, Советский РЭС</v>
      </c>
      <c r="C14" s="17" t="s">
        <v>48</v>
      </c>
      <c r="D14" s="21" t="s">
        <v>43</v>
      </c>
      <c r="E14" s="18">
        <v>45903</v>
      </c>
      <c r="F14" s="21" t="s">
        <v>44</v>
      </c>
      <c r="G14" s="17" t="s">
        <v>18</v>
      </c>
      <c r="H14" s="17" t="s">
        <v>19</v>
      </c>
      <c r="I14" s="19" t="s">
        <v>49</v>
      </c>
    </row>
    <row r="15" ht="172.5">
      <c r="A15" s="15">
        <f>A14+1</f>
        <v>10</v>
      </c>
      <c r="B15" s="20" t="str">
        <f t="shared" si="1"/>
        <v xml:space="preserve">ПО ГЭС, Советский РЭС</v>
      </c>
      <c r="C15" s="21" t="s">
        <v>50</v>
      </c>
      <c r="D15" s="17" t="s">
        <v>51</v>
      </c>
      <c r="E15" s="22">
        <v>45904</v>
      </c>
      <c r="F15" s="17" t="s">
        <v>52</v>
      </c>
      <c r="G15" s="21" t="s">
        <v>18</v>
      </c>
      <c r="H15" s="17" t="s">
        <v>19</v>
      </c>
      <c r="I15" s="19" t="s">
        <v>53</v>
      </c>
    </row>
    <row r="16" ht="86.25">
      <c r="A16" s="15">
        <f>A15+1</f>
        <v>11</v>
      </c>
      <c r="B16" s="20" t="str">
        <f t="shared" si="1"/>
        <v xml:space="preserve">ПО ГЭС, Советский РЭС</v>
      </c>
      <c r="C16" s="17" t="s">
        <v>54</v>
      </c>
      <c r="D16" s="17" t="s">
        <v>51</v>
      </c>
      <c r="E16" s="18">
        <v>45904</v>
      </c>
      <c r="F16" s="17" t="s">
        <v>52</v>
      </c>
      <c r="G16" s="17" t="s">
        <v>18</v>
      </c>
      <c r="H16" s="17" t="s">
        <v>19</v>
      </c>
      <c r="I16" s="19" t="s">
        <v>55</v>
      </c>
    </row>
    <row r="17" ht="34.5">
      <c r="A17" s="15">
        <f>A16+1</f>
        <v>12</v>
      </c>
      <c r="B17" s="20" t="str">
        <f t="shared" si="1"/>
        <v xml:space="preserve">ПО ГЭС, Советский РЭС</v>
      </c>
      <c r="C17" s="17" t="s">
        <v>56</v>
      </c>
      <c r="D17" s="17" t="s">
        <v>57</v>
      </c>
      <c r="E17" s="18">
        <v>45904</v>
      </c>
      <c r="F17" s="17" t="s">
        <v>17</v>
      </c>
      <c r="G17" s="21" t="s">
        <v>18</v>
      </c>
      <c r="H17" s="17" t="s">
        <v>19</v>
      </c>
      <c r="I17" s="19" t="s">
        <v>58</v>
      </c>
    </row>
    <row r="18" ht="86.25">
      <c r="A18" s="15">
        <f>A17+1</f>
        <v>13</v>
      </c>
      <c r="B18" s="20" t="str">
        <f t="shared" si="1"/>
        <v xml:space="preserve">ПО ГЭС, Октябрьский РЭС</v>
      </c>
      <c r="C18" s="17" t="s">
        <v>59</v>
      </c>
      <c r="D18" s="17" t="s">
        <v>60</v>
      </c>
      <c r="E18" s="18">
        <v>45904</v>
      </c>
      <c r="F18" s="17" t="s">
        <v>61</v>
      </c>
      <c r="G18" s="17" t="s">
        <v>25</v>
      </c>
      <c r="H18" s="17" t="s">
        <v>19</v>
      </c>
      <c r="I18" s="19" t="s">
        <v>60</v>
      </c>
    </row>
    <row r="19" ht="51.75">
      <c r="A19" s="15">
        <f>A18+1</f>
        <v>14</v>
      </c>
      <c r="B19" s="20" t="str">
        <f>IF(G19="Октябрьский район","ПО ГЭС, Октябрьский РЭС",IF(G19="Советский район","ПО ГЭС, Советский РЭС",IF(G19="Железнодорожный район","ПО ГЭС, Железнодорожный РЭС")))</f>
        <v xml:space="preserve">ПО ГЭС, Октябрьский РЭС</v>
      </c>
      <c r="C19" s="17" t="s">
        <v>62</v>
      </c>
      <c r="D19" s="17" t="s">
        <v>63</v>
      </c>
      <c r="E19" s="18">
        <v>45904</v>
      </c>
      <c r="F19" s="17" t="s">
        <v>61</v>
      </c>
      <c r="G19" s="17" t="s">
        <v>25</v>
      </c>
      <c r="H19" s="17" t="s">
        <v>19</v>
      </c>
      <c r="I19" s="19" t="s">
        <v>64</v>
      </c>
    </row>
    <row r="20" ht="34.5">
      <c r="A20" s="15">
        <f>A19+1</f>
        <v>15</v>
      </c>
      <c r="B20" s="20" t="str">
        <f>IF(G20="Октябрьский район","ПО ГЭС, Октябрьский РЭС",IF(G20="Советский район","ПО ГЭС, Советский РЭС",IF(G20="Железнодорожный район","ПО ГЭС, Железнодорожный РЭС")))</f>
        <v xml:space="preserve">ПО ГЭС, Советский РЭС</v>
      </c>
      <c r="C20" s="17" t="s">
        <v>31</v>
      </c>
      <c r="D20" s="17" t="s">
        <v>32</v>
      </c>
      <c r="E20" s="18">
        <v>45905</v>
      </c>
      <c r="F20" s="17" t="s">
        <v>33</v>
      </c>
      <c r="G20" s="21" t="s">
        <v>18</v>
      </c>
      <c r="H20" s="17" t="s">
        <v>19</v>
      </c>
      <c r="I20" s="19" t="s">
        <v>34</v>
      </c>
    </row>
    <row r="21" ht="34.5">
      <c r="A21" s="15">
        <f>A20+1</f>
        <v>16</v>
      </c>
      <c r="B21" s="20" t="str">
        <f>IF(G21="Октябрьский район","ПО ГЭС, Октябрьский РЭС",IF(G21="Советский район","ПО ГЭС, Советский РЭС",IF(G21="Железнодорожный район","ПО ГЭС, Железнодорожный РЭС")))</f>
        <v xml:space="preserve">ПО ГЭС, Железнодорожный РЭС</v>
      </c>
      <c r="C21" s="17" t="s">
        <v>65</v>
      </c>
      <c r="D21" s="17" t="s">
        <v>51</v>
      </c>
      <c r="E21" s="18">
        <v>45906</v>
      </c>
      <c r="F21" s="17" t="s">
        <v>52</v>
      </c>
      <c r="G21" s="17" t="s">
        <v>40</v>
      </c>
      <c r="H21" s="17" t="s">
        <v>19</v>
      </c>
      <c r="I21" s="19" t="s">
        <v>66</v>
      </c>
    </row>
    <row r="22" ht="69">
      <c r="A22" s="15">
        <f>A21+1</f>
        <v>17</v>
      </c>
      <c r="B22" s="20" t="str">
        <f>IF(G22="Октябрьский район","ПО ГЭС, Октябрьский РЭС",IF(G22="Советский район","ПО ГЭС, Советский РЭС",IF(G22="Железнодорожный район","ПО ГЭС, Железнодорожный РЭС")))</f>
        <v xml:space="preserve">ПО ГЭС, Железнодорожный РЭС</v>
      </c>
      <c r="C22" s="23" t="s">
        <v>67</v>
      </c>
      <c r="D22" s="17" t="s">
        <v>68</v>
      </c>
      <c r="E22" s="18">
        <v>45906</v>
      </c>
      <c r="F22" s="17" t="s">
        <v>52</v>
      </c>
      <c r="G22" s="21" t="s">
        <v>40</v>
      </c>
      <c r="H22" s="17" t="s">
        <v>19</v>
      </c>
      <c r="I22" s="24" t="s">
        <v>69</v>
      </c>
    </row>
    <row r="23" ht="34.5">
      <c r="A23" s="15">
        <f>A22+1</f>
        <v>18</v>
      </c>
      <c r="B23" s="20" t="str">
        <f>IF(G23="Октябрьский район","ПО ГЭС, Октябрьский РЭС",IF(G23="Советский район","ПО ГЭС, Советский РЭС",IF(G23="Железнодорожный район","ПО ГЭС, Железнодорожный РЭС")))</f>
        <v xml:space="preserve">ПО ГЭС, Железнодорожный РЭС</v>
      </c>
      <c r="C23" s="23" t="s">
        <v>70</v>
      </c>
      <c r="D23" s="17" t="s">
        <v>68</v>
      </c>
      <c r="E23" s="18">
        <v>45906</v>
      </c>
      <c r="F23" s="17" t="s">
        <v>52</v>
      </c>
      <c r="G23" s="17" t="s">
        <v>40</v>
      </c>
      <c r="H23" s="17" t="s">
        <v>19</v>
      </c>
      <c r="I23" s="24" t="s">
        <v>71</v>
      </c>
    </row>
    <row r="24" ht="17.25" hidden="1">
      <c r="A24" s="15">
        <f>A23+1</f>
        <v>19</v>
      </c>
      <c r="B24" s="20"/>
      <c r="C24" s="3"/>
      <c r="D24" s="3"/>
      <c r="E24" s="4"/>
      <c r="F24" s="5"/>
      <c r="G24" s="6"/>
      <c r="H24" s="5"/>
      <c r="I24" s="7"/>
    </row>
    <row r="25" ht="17.25">
      <c r="B25" s="2"/>
      <c r="C25" s="3"/>
      <c r="D25" s="3"/>
      <c r="E25" s="4"/>
      <c r="F25" s="5"/>
      <c r="G25" s="6"/>
      <c r="H25" s="5"/>
      <c r="I25" s="7"/>
    </row>
    <row r="26" ht="17.25">
      <c r="B26" s="2"/>
      <c r="C26" s="3"/>
      <c r="D26" s="3"/>
      <c r="E26" s="4"/>
      <c r="F26" s="5"/>
      <c r="G26" s="6"/>
      <c r="H26" s="5"/>
      <c r="I26" s="7"/>
    </row>
    <row r="27" ht="17.25">
      <c r="B27" s="2"/>
      <c r="C27" s="3"/>
      <c r="D27" s="3"/>
      <c r="E27" s="4"/>
      <c r="F27" s="5"/>
      <c r="G27" s="6"/>
      <c r="H27" s="5"/>
      <c r="I27" s="7"/>
    </row>
    <row r="28" ht="17.25">
      <c r="B28" s="2"/>
      <c r="C28" s="3"/>
      <c r="D28" s="3"/>
      <c r="E28" s="4"/>
      <c r="F28" s="5"/>
      <c r="G28" s="6"/>
      <c r="H28" s="5"/>
      <c r="I28" s="7"/>
    </row>
    <row r="29" ht="17.25">
      <c r="A29"/>
      <c r="B29" s="2"/>
      <c r="C29" s="3"/>
      <c r="D29" s="3"/>
      <c r="E29" s="4"/>
      <c r="F29" s="5"/>
      <c r="G29" s="6"/>
      <c r="H29" s="5"/>
      <c r="I29" s="7"/>
    </row>
    <row r="30" ht="17.25">
      <c r="A30"/>
      <c r="B30" s="2"/>
      <c r="C30" s="3"/>
      <c r="D30" s="3"/>
      <c r="E30" s="4"/>
      <c r="F30" s="5"/>
      <c r="G30" s="6"/>
      <c r="H30" s="5"/>
      <c r="I30" s="7"/>
    </row>
    <row r="31" ht="14.25">
      <c r="A31"/>
      <c r="B31" s="2"/>
    </row>
  </sheetData>
  <mergeCells count="8">
    <mergeCell ref="B2:I2"/>
    <mergeCell ref="E3:H3"/>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27" id="{0009004F-0054-46E0-8276-00A8003F00DD}">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23" id="{00EE00B4-005B-40DE-BEBD-00A300F300C9}">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22" id="{00B70029-003E-4D65-83AE-005700E0005E}">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07" id="{00600084-0035-42E0-A6A3-00D0002D000F}">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06" id="{000A0090-007E-4812-8CDE-00CF00C40064}">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525" id="{007C008B-00D8-4C90-9E01-004600D40076}">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9" id="{00A000A7-0008-4141-8693-00DF004F0077}">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6" id="{0002008A-0058-40E5-8A81-0075006D0027}">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5" id="{005400CF-0013-488B-A799-009A00280060}">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68" id="{00ED0082-000A-401A-8811-001000BE008B}">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264" id="{004500A7-0013-42C9-84FF-004F00310029}">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76" id="{007A00B4-0084-47A6-B8DF-000500CA004B}">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7" id="{00CE0012-00BC-4A13-A20F-00910092001A}">
            <x14:dxf>
              <font>
                <color rgb="FF9C0006"/>
              </font>
              <fill>
                <patternFill patternType="solid">
                  <fgColor rgb="FFFFC7CE"/>
                  <bgColor rgb="FFFFC7CE"/>
                </patternFill>
              </fill>
            </x14:dxf>
          </x14:cfRule>
          <xm:sqref>C9</xm:sqref>
        </x14:conditionalFormatting>
        <x14:conditionalFormatting xmlns:xm="http://schemas.microsoft.com/office/excel/2006/main">
          <x14:cfRule type="duplicateValues" priority="10" id="{002700A0-009B-4244-9556-008700D80050}">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9" id="{008E0030-0004-4DC3-8059-003000AE00BD}">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8" id="{00B00009-0062-47ED-BC25-0007006C00C3}">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7" id="{00600063-0021-4272-AFA8-003D002B00DA}">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 id="{001300EE-0030-4DD8-8239-0035004B000D}">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5" id="{0063004B-0086-41F8-9E0C-000900ED007B}">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4" id="{008C0091-009A-4680-82BC-0003007A00D6}">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3" id="{00F200C9-00E9-4B6F-A7CE-0025001A00E8}">
            <x14:dxf>
              <font>
                <color rgb="FF9C0006"/>
              </font>
              <fill>
                <patternFill patternType="solid">
                  <fgColor rgb="FFFFC7CE"/>
                  <bgColor rgb="FFFFC7CE"/>
                </patternFill>
              </fill>
            </x14:dxf>
          </x14:cfRule>
          <xm:sqref>C6:C13</xm:sqref>
        </x14:conditionalFormatting>
        <x14:conditionalFormatting xmlns:xm="http://schemas.microsoft.com/office/excel/2006/main">
          <x14:cfRule type="duplicateValues" priority="2" id="{00990072-0074-419C-AF1F-00A2003E0009}">
            <x14:dxf>
              <font>
                <color rgb="FF9C0006"/>
              </font>
              <fill>
                <patternFill patternType="solid">
                  <fgColor rgb="FFFFC7CE"/>
                  <bgColor rgb="FFFFC7CE"/>
                </patternFill>
              </fill>
            </x14:dxf>
          </x14:cfRule>
          <xm:sqref>C6:C14</xm:sqref>
        </x14:conditionalFormatting>
        <x14:conditionalFormatting xmlns:xm="http://schemas.microsoft.com/office/excel/2006/main">
          <x14:cfRule type="duplicateValues" priority="1" id="{00AC00FF-003F-4330-A77C-0062001700AA}">
            <x14:dxf>
              <font>
                <color rgb="FF9C0006"/>
              </font>
              <fill>
                <patternFill patternType="solid">
                  <fgColor rgb="FFFFC7CE"/>
                  <bgColor rgb="FFFFC7CE"/>
                </patternFill>
              </fill>
            </x14:dxf>
          </x14:cfRule>
          <xm:sqref>C6:C18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Р7-Офис/2025.3.1.923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31</cp:revision>
  <dcterms:created xsi:type="dcterms:W3CDTF">2006-09-16T00:00:00Z</dcterms:created>
  <dcterms:modified xsi:type="dcterms:W3CDTF">2025-08-25T08:43:35Z</dcterms:modified>
</cp:coreProperties>
</file>