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Лист1" sheetId="1" r:id="rId1"/>
    <sheet name="Лист2" sheetId="2" r:id="rId2"/>
    <sheet name="Лист3" sheetId="3" r:id="rId3"/>
  </sheets>
  <calcPr calcId="145621"/>
</workbook>
</file>

<file path=xl/calcChain.xml><?xml version="1.0" encoding="utf-8"?>
<calcChain xmlns="http://schemas.openxmlformats.org/spreadsheetml/2006/main">
  <c r="B22" i="1" l="1"/>
  <c r="B21" i="1"/>
  <c r="B20" i="1"/>
  <c r="B19" i="1"/>
  <c r="B18" i="1"/>
  <c r="B17" i="1"/>
  <c r="B16" i="1"/>
  <c r="B15" i="1"/>
  <c r="B14" i="1"/>
  <c r="B13" i="1"/>
  <c r="B12" i="1"/>
  <c r="B11" i="1"/>
  <c r="B10" i="1"/>
  <c r="B9" i="1"/>
  <c r="B8" i="1"/>
  <c r="B7" i="1"/>
  <c r="A7" i="1"/>
  <c r="A8" i="1" s="1"/>
  <c r="A9" i="1" s="1"/>
  <c r="A10" i="1" s="1"/>
  <c r="A11" i="1" s="1"/>
  <c r="A12" i="1" s="1"/>
  <c r="A13" i="1" s="1"/>
  <c r="A14" i="1" s="1"/>
  <c r="A15" i="1" s="1"/>
  <c r="A16" i="1" s="1"/>
  <c r="A17" i="1" s="1"/>
  <c r="A18" i="1" s="1"/>
  <c r="A19" i="1" s="1"/>
  <c r="A20" i="1" s="1"/>
  <c r="A21" i="1" s="1"/>
  <c r="A22" i="1" s="1"/>
  <c r="B6" i="1"/>
</calcChain>
</file>

<file path=xl/sharedStrings.xml><?xml version="1.0" encoding="utf-8"?>
<sst xmlns="http://schemas.openxmlformats.org/spreadsheetml/2006/main" count="99" uniqueCount="61">
  <si>
    <t>Приложение №1
к письму филиала ПАО "Россети Сибирь" - "Бурятэнерго"
от________________________№___________________</t>
  </si>
  <si>
    <t>Информация о планируемых отключениях в сетях ПО ГЭС, ЦЭС в период с 17 по 21 августа 2026 года</t>
  </si>
  <si>
    <t>Советский, Октябрьский , Железнодорожный районы г. Улан-Удэ</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</si>
  <si>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</si>
  <si>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</si>
  <si>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</si>
  <si>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</si>
  <si>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</si>
  <si>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</si>
  <si>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</si>
  <si>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</si>
  <si>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</si>
  <si>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</si>
  <si>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для присоединения шлейфов КЛ ввод в  ТП-397</t>
  </si>
  <si>
    <t xml:space="preserve"> 09-00 - 13-00</t>
  </si>
  <si>
    <t>Советский район</t>
  </si>
  <si>
    <t>г.Улан-Удэ</t>
  </si>
  <si>
    <t xml:space="preserve"> ул. Российская, ул.Кубанская, ул.Белокаменная, СНТ Профсоюзник, СНТ Урожай.
</t>
  </si>
  <si>
    <t>для перетяжки провода пролет опор №8-9).</t>
  </si>
  <si>
    <t xml:space="preserve">  13-00 - 16-00</t>
  </si>
  <si>
    <t>ТЦ «Вегос-М» ул. Кабанская, АЗС ул. Кабанская 53/3 (УО Бурвод), ул. Кабанская 53/5 (Автомир), ООО Удинское база №2, производственная база ул. Кабанская 59А, база ул. Обручева 46 (ООО «Зам»), п. Тулунжа ул. Луговая, ул. Дамбовая, ул. Акшинская, ул. Международная, ул. Подгорная, ул. Можайская, ул. Орлиная, ул. Алтачейская, ул. Ноябрьская, ул. Трудовая, ул. Осенняя, ул. Юбилейная, ул. 40-лет Победы, ул. Кооперативная, ул.Смоленская, ул.Охотская, ул.Правды, ул.Деловая, ул. Дальнегурульбинская, 5б (ООО Автотехцентр Камаз), ул. Мангальная, ЗАО Центральное, ООО Чистый город, ул. Благополучная, ул. Зеленая, ул. Водопадная, ул. Облепиховая, ул. Дарханская.</t>
  </si>
  <si>
    <t>для перевода СИП на новые опоры</t>
  </si>
  <si>
    <t xml:space="preserve"> 09-00 - 17-00</t>
  </si>
  <si>
    <t>Железнодорожный район</t>
  </si>
  <si>
    <t>ул. Загустайская, ул. Рождественская, ул. Лусад переулок, ул. Плодовоягодная.</t>
  </si>
  <si>
    <t>для ТО</t>
  </si>
  <si>
    <t>ул. Балтахинова 13</t>
  </si>
  <si>
    <t xml:space="preserve">для установки опор. </t>
  </si>
  <si>
    <t>17,18.08.2026</t>
  </si>
  <si>
    <t xml:space="preserve">  10-00 - 13-00</t>
  </si>
  <si>
    <t>Октябрьский район</t>
  </si>
  <si>
    <t>Карьерный пер. 1-16, ул. Бийская 3-62, ул. Загородная 47-86, ул. Трубачеева 62-102, КНС по ул. Трубачеева 59 «б» МУП «Водоканал».</t>
  </si>
  <si>
    <t xml:space="preserve">для ТО. </t>
  </si>
  <si>
    <t>ул.  Ербанова 6, 12, ул. Ленина 46, ул. Ербанова 6, ул. Некрасова 11 - 15, 20, Светофор МБУ Гор. Свет.</t>
  </si>
  <si>
    <t xml:space="preserve"> для подрезки крон деревьев в пролете опор №18-24</t>
  </si>
  <si>
    <t xml:space="preserve"> 10-00 - 16-00</t>
  </si>
  <si>
    <t>ул. Банзарова 1-5, ул. Кузнечная 2 - 10, ул. Шмидта 2 - 6, Смолина 5в, 5/1,  5/3, 5/4, 5/2, ул. Куйбышева 1, 5, ул. Свободы 2 - 13.</t>
  </si>
  <si>
    <t>для ремонта РТП-867.</t>
  </si>
  <si>
    <t xml:space="preserve">  10-00 - 16-00</t>
  </si>
  <si>
    <t xml:space="preserve"> Ул. Барнаульская 53 – 168, ул. Волховская 1 - 12, ул. Дальневосточная 78 - 150, 150а,  ул. К. Цеткин 56 – 144, ул. Р. Люксембург 44 -123,  Ул. Звенигородская 1-51, 101,  ул. Северная 48-154, ул. Манская 1-25, ул. Груздева 113, ул. Боевая 12-16, ул. Полковая 3-12, ул. Полковая проезд 1, 2, пер. Барнаульский 1-65, Центр защиты леса по ул. Северная 133, Котельная Центр защиты леса, Котельная  по ул. Северная 92 , ООО Роксан, МРОШ "Тэнгэри", ООО Пульс Радио, ОАО МТС, ДНТ «Два кита».</t>
  </si>
  <si>
    <t xml:space="preserve"> для БВР</t>
  </si>
  <si>
    <t xml:space="preserve">  09-00 - 17-00</t>
  </si>
  <si>
    <t>ул. Комсомольская 13, ул. Комсомольская 9, ул. Гвардейская 11 - 12 , Горная 9-12, Комсомольская 15 - 17 (неч), ул. Октябрьская 17, Детсад № 29 по ул.Буйко 17 а (ГУО), ул. Буйко 6 - 20 (чет), здание прокуратуры  по ул. Комсомольская 1,ул. Буйко 9 - 11 (неч), Гвардейская 5 - 12.</t>
  </si>
  <si>
    <t>для доливки масла в силовой трансформатор</t>
  </si>
  <si>
    <t xml:space="preserve"> 10-00 - 13-00</t>
  </si>
  <si>
    <t>ул. Сотниковская 4,6,6а,10б,14б, ул.станция дивизионная 1/6,1/2,2,3,3а,2/2,1/1,3б,
ул.Гарнизонная 2,9,9а, ул.Железнодорожная 1,1а,3д.</t>
  </si>
  <si>
    <t xml:space="preserve"> 13-00 - 16-00</t>
  </si>
  <si>
    <t>Подстанционная 1 - 24, ул. Пригородная 6-10, ул. Урожайная 2 – 25, ул. пер. Урожайный 1 - 6, ул. Урожайный пер. 4 – 6, ул. Кабанская 12 – 14, ул. Кабанский пер. 3 - 4, ул. Толстихина 1 - 29,  ул. Курская 3 - 20, ул. Тепличная 4 - 14.</t>
  </si>
  <si>
    <t>для сборки шлейфов</t>
  </si>
  <si>
    <t xml:space="preserve"> 10-00 - 17-00</t>
  </si>
  <si>
    <t xml:space="preserve"> ул. Любы Шевцовой 1-56, ул. Ивана Земнухова 1-65, Николая Нищенко 1-15, ул. Мароктинская 20-90, ул. Ракитовая 1-32, ул. Дамби Дамбаева 1-33, ул. Ясногорская 1-20 </t>
  </si>
  <si>
    <t>для установки опор</t>
  </si>
  <si>
    <t xml:space="preserve"> ул. Рождественская 41-311, ул. Балдано 11б-327</t>
  </si>
  <si>
    <t>для замены силового трансформатора</t>
  </si>
  <si>
    <t>ул. Короленко 1-46, ул. Вакарина 45-88, ул. Дарвина 2-33, ул. Кольцевая 1-25, ул. Тульская 1-13, ул. Боровая 2-33, ул. Лобачевского 1-33, ул. Шевченко 97-99.</t>
  </si>
  <si>
    <t>для  БВР</t>
  </si>
  <si>
    <t>ул. Кедровая 1-89, котельная  ул. Шевченко 130, ул.3-я Кедровая 34-41, ул. Шевченко 130-172, ул. Семашко 1-19, ДНТ Почтовая тройка, база авиационной охраны лесов ул. Шевченко 130, лыжная база (Аршан), пер. Олимпийский 6-16, спорт. Комплекс Снежинка, ДНТ Аршан, ДНТ Градостроитель,  ДНТ«Преображение», ул. Короленко 1-46, ул. Вакарина 45-88, ул. Дарвина 2-33, ул. Кольцевая 1-25, ул. Тульская 1-13, ул. Боровая 2-33, ул. Лобачевского 1-33, ул. Шевченко 97-99,ул. Радищева,1-39,ул. Радищева, 11а (д/с№19),ул. Радищева,5в (школа №13), ул.Подлесная 21-98, ул.Айвазовского 1-19, ул.Малая 1-23, ул.Ульянова 1-24</t>
  </si>
  <si>
    <t xml:space="preserve"> 10-00 - 15-00</t>
  </si>
  <si>
    <t>ул. Серова 1 - 35, ул. Жанаева 13 - 52 , ул. Оцимика 5 - 33, ул. Воровского 24 - 44, Воровского пер. 1 - 42 , ул. Нагорная 1 - 24.</t>
  </si>
  <si>
    <t xml:space="preserve"> 13-00 - 17-00</t>
  </si>
  <si>
    <t>ул. 1-я Университецкая, –ул.2-я Университецкая.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</si>
</sst>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scheme val="minor"/>
    </font>
    <font>
      <sz val="10"/>
      <name val="Arial Cyr"/>
    </font>
    <font>
      <sz val="11"/>
      <color theme="1"/>
      <name val="Times New Roman"/>
    </font>
    <font>
      <sz val="14"/>
      <color theme="1"/>
      <name val="Times New Roman"/>
    </font>
    <font>
      <b/>
      <sz val="16"/>
      <color theme="1"/>
      <name val="Times New Roman"/>
    </font>
    <font>
      <sz val="14"/>
      <name val="Times New Roman"/>
    </font>
    <font>
      <sz val="14"/>
      <name val="Times New Roman"/>
    </font>
  </fonts>
  <fills count="4">
    <fill>
      <patternFill patternType="none"/>
    </fill>
    <fill>
      <patternFill patternType="gray125"/>
    </fill>
    <fill>
      <patternFill patternType="solid">
        <fgColor theme="0"/>
        <bgColor theme="0"/>
      </patternFill>
    </fill>
    <fill>
      <patternFill patternType="solid">
        <fgColor theme="0"/>
        <bgColor theme="0"/>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s>
  <cellStyleXfs count="2">
    <xf numFmtId="0" fontId="0" fillId="0" borderId="0"/>
    <xf numFmtId="0" fontId="1" fillId="0" borderId="0"/>
  </cellStyleXfs>
  <cellXfs count="26">
    <xf numFmtId="0" fontId="0" fillId="0" borderId="0" xfId="0"/>
    <xf numFmtId="0" fontId="0" fillId="0" borderId="0" xfId="0"/>
    <xf numFmtId="0" fontId="2"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wrapText="1"/>
    </xf>
    <xf numFmtId="0" fontId="3" fillId="2" borderId="0" xfId="0" applyFont="1" applyFill="1" applyAlignment="1">
      <alignment horizontal="center"/>
    </xf>
    <xf numFmtId="0" fontId="3" fillId="2" borderId="0" xfId="0" applyFont="1" applyFill="1" applyAlignment="1">
      <alignment horizontal="center" vertical="top" wrapText="1"/>
    </xf>
    <xf numFmtId="0" fontId="3"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3" borderId="6" xfId="0" applyFont="1" applyFill="1" applyBorder="1" applyAlignment="1">
      <alignment horizontal="center" vertical="center" wrapText="1"/>
    </xf>
    <xf numFmtId="14" fontId="5" fillId="3" borderId="6"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0" fontId="6" fillId="3" borderId="6" xfId="0" applyFont="1" applyFill="1" applyBorder="1" applyAlignment="1">
      <alignment horizontal="left" vertical="center" wrapText="1"/>
    </xf>
    <xf numFmtId="0" fontId="5" fillId="0" borderId="6" xfId="0" applyFont="1" applyBorder="1" applyAlignment="1">
      <alignment horizontal="center" vertical="center" wrapText="1"/>
    </xf>
    <xf numFmtId="0" fontId="5" fillId="3" borderId="0" xfId="0" applyFont="1" applyFill="1" applyAlignment="1">
      <alignment horizontal="center" vertical="center" wrapText="1"/>
    </xf>
    <xf numFmtId="0" fontId="6" fillId="3" borderId="6" xfId="0" applyFont="1" applyFill="1" applyBorder="1" applyAlignment="1">
      <alignment horizontal="left" vertical="center" wrapText="1" indent="3"/>
    </xf>
    <xf numFmtId="0" fontId="6" fillId="3" borderId="6" xfId="0" applyFont="1" applyFill="1" applyBorder="1" applyAlignment="1">
      <alignment horizontal="left" vertical="center" wrapText="1" indent="1"/>
    </xf>
    <xf numFmtId="14" fontId="5" fillId="3" borderId="6" xfId="0" applyNumberFormat="1" applyFont="1" applyFill="1" applyBorder="1" applyAlignment="1">
      <alignment horizontal="center" vertical="center" wrapText="1"/>
    </xf>
    <xf numFmtId="0" fontId="6" fillId="3" borderId="0" xfId="0" applyFont="1" applyFill="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zoomScale="65" workbookViewId="0">
      <selection activeCell="E1" sqref="E1"/>
    </sheetView>
  </sheetViews>
  <sheetFormatPr defaultRowHeight="18.75" x14ac:dyDescent="0.3"/>
  <cols>
    <col min="1" max="1" width="5.85546875" style="1" customWidth="1"/>
    <col min="2" max="2" width="32.28515625" style="2" customWidth="1"/>
    <col min="3" max="3" width="31" style="3" customWidth="1"/>
    <col min="4" max="4" width="27.7109375" style="2" customWidth="1"/>
    <col min="5" max="5" width="27.42578125" style="4" customWidth="1"/>
    <col min="6" max="6" width="24.5703125" style="5" customWidth="1"/>
    <col min="7" max="7" width="26.28515625" style="4" customWidth="1"/>
    <col min="8" max="8" width="107.140625" style="6" customWidth="1"/>
    <col min="9" max="9" width="16.7109375" style="1" customWidth="1"/>
    <col min="10" max="16384" width="9.140625" style="1"/>
  </cols>
  <sheetData>
    <row r="1" spans="1:8" ht="56.25" x14ac:dyDescent="0.3">
      <c r="H1" s="7" t="s">
        <v>0</v>
      </c>
    </row>
    <row r="2" spans="1:8" ht="20.25" x14ac:dyDescent="0.3">
      <c r="B2" s="22" t="s">
        <v>1</v>
      </c>
      <c r="C2" s="22"/>
      <c r="D2" s="22"/>
      <c r="E2" s="22"/>
      <c r="F2" s="22"/>
      <c r="G2" s="22"/>
      <c r="H2" s="22"/>
    </row>
    <row r="3" spans="1:8" ht="20.25" x14ac:dyDescent="0.3">
      <c r="D3" s="23" t="s">
        <v>2</v>
      </c>
      <c r="E3" s="23"/>
      <c r="F3" s="23"/>
      <c r="G3" s="23"/>
    </row>
    <row r="4" spans="1:8" ht="47.25" customHeight="1" x14ac:dyDescent="0.25">
      <c r="A4" s="24" t="s">
        <v>3</v>
      </c>
      <c r="B4" s="24" t="s">
        <v>4</v>
      </c>
      <c r="C4" s="24" t="s">
        <v>5</v>
      </c>
      <c r="D4" s="24" t="s">
        <v>6</v>
      </c>
      <c r="E4" s="24"/>
      <c r="F4" s="24" t="s">
        <v>7</v>
      </c>
      <c r="G4" s="24"/>
      <c r="H4" s="24"/>
    </row>
    <row r="5" spans="1:8" ht="56.25" x14ac:dyDescent="0.25">
      <c r="A5" s="24"/>
      <c r="B5" s="25"/>
      <c r="C5" s="25"/>
      <c r="D5" s="8" t="s">
        <v>8</v>
      </c>
      <c r="E5" s="8" t="s">
        <v>9</v>
      </c>
      <c r="F5" s="8" t="s">
        <v>10</v>
      </c>
      <c r="G5" s="8" t="s">
        <v>11</v>
      </c>
      <c r="H5" s="9" t="s">
        <v>12</v>
      </c>
    </row>
    <row r="6" spans="1:8" ht="56.25" x14ac:dyDescent="0.25">
      <c r="A6" s="10">
        <v>1</v>
      </c>
      <c r="B6" s="11" t="str">
        <f t="shared" ref="B6:B13" si="0">IF(F6="Октябрьский район","ПО ГЭС, Октябрьский РЭС",IF(F6="Советский район","ПО ГЭС, Советский РЭС",IF(F6="Железнодорожный район","ПО ГЭС, Железнодорожный РЭС")))</f>
        <v>ПО ГЭС, Советский РЭС</v>
      </c>
      <c r="C6" s="12" t="s">
        <v>13</v>
      </c>
      <c r="D6" s="13">
        <v>46251</v>
      </c>
      <c r="E6" s="14" t="s">
        <v>14</v>
      </c>
      <c r="F6" s="14" t="s">
        <v>15</v>
      </c>
      <c r="G6" s="14" t="s">
        <v>16</v>
      </c>
      <c r="H6" s="15" t="s">
        <v>17</v>
      </c>
    </row>
    <row r="7" spans="1:8" ht="168.75" x14ac:dyDescent="0.25">
      <c r="A7" s="10">
        <f t="shared" ref="A7:A10" si="1">A6+1</f>
        <v>2</v>
      </c>
      <c r="B7" s="16" t="str">
        <f t="shared" si="0"/>
        <v>ПО ГЭС, Советский РЭС</v>
      </c>
      <c r="C7" s="12" t="s">
        <v>18</v>
      </c>
      <c r="D7" s="13">
        <v>46251</v>
      </c>
      <c r="E7" s="12" t="s">
        <v>19</v>
      </c>
      <c r="F7" s="17" t="s">
        <v>15</v>
      </c>
      <c r="G7" s="14" t="s">
        <v>16</v>
      </c>
      <c r="H7" s="18" t="s">
        <v>20</v>
      </c>
    </row>
    <row r="8" spans="1:8" ht="37.5" x14ac:dyDescent="0.25">
      <c r="A8" s="10">
        <f t="shared" si="1"/>
        <v>3</v>
      </c>
      <c r="B8" s="16" t="str">
        <f t="shared" si="0"/>
        <v>ПО ГЭС, Железнодорожный РЭС</v>
      </c>
      <c r="C8" s="14" t="s">
        <v>21</v>
      </c>
      <c r="D8" s="13">
        <v>46251</v>
      </c>
      <c r="E8" s="14" t="s">
        <v>22</v>
      </c>
      <c r="F8" s="14" t="s">
        <v>23</v>
      </c>
      <c r="G8" s="14" t="s">
        <v>16</v>
      </c>
      <c r="H8" s="15" t="s">
        <v>24</v>
      </c>
    </row>
    <row r="9" spans="1:8" x14ac:dyDescent="0.25">
      <c r="A9" s="10">
        <f t="shared" si="1"/>
        <v>4</v>
      </c>
      <c r="B9" s="16" t="str">
        <f t="shared" si="0"/>
        <v>ПО ГЭС, Советский РЭС</v>
      </c>
      <c r="C9" s="14" t="s">
        <v>25</v>
      </c>
      <c r="D9" s="13">
        <v>46251</v>
      </c>
      <c r="E9" s="14" t="s">
        <v>22</v>
      </c>
      <c r="F9" s="17" t="s">
        <v>15</v>
      </c>
      <c r="G9" s="14" t="s">
        <v>16</v>
      </c>
      <c r="H9" s="15" t="s">
        <v>26</v>
      </c>
    </row>
    <row r="10" spans="1:8" ht="37.5" x14ac:dyDescent="0.25">
      <c r="A10" s="10">
        <f t="shared" si="1"/>
        <v>5</v>
      </c>
      <c r="B10" s="16" t="str">
        <f>IF(F10="Октябрьский район","ПО ГЭС, Октябрьский РЭС",IF(F10="Советский район","ПО ГЭС, Советский РЭС",IF(F10="Железнодорожный район","ПО ГЭС, Железнодорожный РЭС")))</f>
        <v>ПО ГЭС, Октябрьский РЭС</v>
      </c>
      <c r="C10" s="12" t="s">
        <v>27</v>
      </c>
      <c r="D10" s="13" t="s">
        <v>28</v>
      </c>
      <c r="E10" s="14" t="s">
        <v>29</v>
      </c>
      <c r="F10" s="12" t="s">
        <v>30</v>
      </c>
      <c r="G10" s="14" t="s">
        <v>16</v>
      </c>
      <c r="H10" s="15" t="s">
        <v>31</v>
      </c>
    </row>
    <row r="11" spans="1:8" ht="37.5" x14ac:dyDescent="0.25">
      <c r="A11" s="10">
        <f t="shared" ref="A11:A12" si="2">A10+1</f>
        <v>6</v>
      </c>
      <c r="B11" s="16" t="str">
        <f t="shared" si="0"/>
        <v>ПО ГЭС, Советский РЭС</v>
      </c>
      <c r="C11" s="12" t="s">
        <v>32</v>
      </c>
      <c r="D11" s="13">
        <v>46251</v>
      </c>
      <c r="E11" s="14" t="s">
        <v>29</v>
      </c>
      <c r="F11" s="17" t="s">
        <v>15</v>
      </c>
      <c r="G11" s="14" t="s">
        <v>16</v>
      </c>
      <c r="H11" s="19" t="s">
        <v>33</v>
      </c>
    </row>
    <row r="12" spans="1:8" ht="56.25" x14ac:dyDescent="0.25">
      <c r="A12" s="10">
        <f t="shared" si="2"/>
        <v>7</v>
      </c>
      <c r="B12" s="16" t="str">
        <f t="shared" si="0"/>
        <v>ПО ГЭС, Советский РЭС</v>
      </c>
      <c r="C12" s="12" t="s">
        <v>34</v>
      </c>
      <c r="D12" s="13">
        <v>46252</v>
      </c>
      <c r="E12" s="14" t="s">
        <v>35</v>
      </c>
      <c r="F12" s="14" t="s">
        <v>15</v>
      </c>
      <c r="G12" s="14" t="s">
        <v>16</v>
      </c>
      <c r="H12" s="19" t="s">
        <v>36</v>
      </c>
    </row>
    <row r="13" spans="1:8" ht="112.5" x14ac:dyDescent="0.25">
      <c r="A13" s="10">
        <f t="shared" ref="A13:A22" si="3">A12+1</f>
        <v>8</v>
      </c>
      <c r="B13" s="16" t="str">
        <f t="shared" si="0"/>
        <v>ПО ГЭС, Октябрьский РЭС</v>
      </c>
      <c r="C13" s="12" t="s">
        <v>37</v>
      </c>
      <c r="D13" s="20">
        <v>46252</v>
      </c>
      <c r="E13" s="14" t="s">
        <v>38</v>
      </c>
      <c r="F13" s="21" t="s">
        <v>30</v>
      </c>
      <c r="G13" s="14" t="s">
        <v>16</v>
      </c>
      <c r="H13" s="15" t="s">
        <v>39</v>
      </c>
    </row>
    <row r="14" spans="1:8" ht="75" x14ac:dyDescent="0.25">
      <c r="A14" s="10">
        <f t="shared" si="3"/>
        <v>9</v>
      </c>
      <c r="B14" s="16" t="str">
        <f t="shared" ref="B14:B22" si="4">IF(F14="Октябрьский район","ПО ГЭС, Октябрьский РЭС",IF(F14="Советский район","ПО ГЭС, Советский РЭС",IF(F14="Железнодорожный район","ПО ГЭС, Железнодорожный РЭС")))</f>
        <v>ПО ГЭС, Железнодорожный РЭС</v>
      </c>
      <c r="C14" s="12" t="s">
        <v>40</v>
      </c>
      <c r="D14" s="20">
        <v>46254</v>
      </c>
      <c r="E14" s="14" t="s">
        <v>41</v>
      </c>
      <c r="F14" s="14" t="s">
        <v>23</v>
      </c>
      <c r="G14" s="14" t="s">
        <v>16</v>
      </c>
      <c r="H14" s="15" t="s">
        <v>42</v>
      </c>
    </row>
    <row r="15" spans="1:8" ht="37.5" x14ac:dyDescent="0.25">
      <c r="A15" s="10">
        <f t="shared" si="3"/>
        <v>10</v>
      </c>
      <c r="B15" s="16" t="str">
        <f t="shared" si="4"/>
        <v>ПО ГЭС, Советский РЭС</v>
      </c>
      <c r="C15" s="12" t="s">
        <v>43</v>
      </c>
      <c r="D15" s="20">
        <v>46254</v>
      </c>
      <c r="E15" s="14" t="s">
        <v>44</v>
      </c>
      <c r="F15" s="17" t="s">
        <v>15</v>
      </c>
      <c r="G15" s="14" t="s">
        <v>16</v>
      </c>
      <c r="H15" s="15" t="s">
        <v>45</v>
      </c>
    </row>
    <row r="16" spans="1:8" ht="56.25" x14ac:dyDescent="0.25">
      <c r="A16" s="10">
        <f t="shared" si="3"/>
        <v>11</v>
      </c>
      <c r="B16" s="16" t="str">
        <f t="shared" si="4"/>
        <v>ПО ГЭС, Советский РЭС</v>
      </c>
      <c r="C16" s="12" t="s">
        <v>43</v>
      </c>
      <c r="D16" s="20">
        <v>46254</v>
      </c>
      <c r="E16" s="14" t="s">
        <v>46</v>
      </c>
      <c r="F16" s="14" t="s">
        <v>15</v>
      </c>
      <c r="G16" s="14" t="s">
        <v>16</v>
      </c>
      <c r="H16" s="15" t="s">
        <v>47</v>
      </c>
    </row>
    <row r="17" spans="1:8" ht="56.25" x14ac:dyDescent="0.25">
      <c r="A17" s="10">
        <f t="shared" si="3"/>
        <v>12</v>
      </c>
      <c r="B17" s="16" t="str">
        <f t="shared" si="4"/>
        <v>ПО ГЭС, Железнодорожный РЭС</v>
      </c>
      <c r="C17" s="12" t="s">
        <v>48</v>
      </c>
      <c r="D17" s="20">
        <v>46254</v>
      </c>
      <c r="E17" s="14" t="s">
        <v>49</v>
      </c>
      <c r="F17" s="17" t="s">
        <v>23</v>
      </c>
      <c r="G17" s="14" t="s">
        <v>16</v>
      </c>
      <c r="H17" s="15" t="s">
        <v>50</v>
      </c>
    </row>
    <row r="18" spans="1:8" ht="37.5" x14ac:dyDescent="0.25">
      <c r="A18" s="10">
        <f t="shared" si="3"/>
        <v>13</v>
      </c>
      <c r="B18" s="16" t="str">
        <f t="shared" si="4"/>
        <v>ПО ГЭС, Железнодорожный РЭС</v>
      </c>
      <c r="C18" s="12" t="s">
        <v>51</v>
      </c>
      <c r="D18" s="20">
        <v>46254</v>
      </c>
      <c r="E18" s="14" t="s">
        <v>22</v>
      </c>
      <c r="F18" s="14" t="s">
        <v>23</v>
      </c>
      <c r="G18" s="14" t="s">
        <v>16</v>
      </c>
      <c r="H18" s="15" t="s">
        <v>52</v>
      </c>
    </row>
    <row r="19" spans="1:8" ht="37.5" x14ac:dyDescent="0.25">
      <c r="A19" s="10">
        <f t="shared" si="3"/>
        <v>14</v>
      </c>
      <c r="B19" s="16" t="str">
        <f t="shared" si="4"/>
        <v>ПО ГЭС, Железнодорожный РЭС</v>
      </c>
      <c r="C19" s="14" t="s">
        <v>53</v>
      </c>
      <c r="D19" s="20">
        <v>46255</v>
      </c>
      <c r="E19" s="14" t="s">
        <v>22</v>
      </c>
      <c r="F19" s="17" t="s">
        <v>23</v>
      </c>
      <c r="G19" s="14" t="s">
        <v>16</v>
      </c>
      <c r="H19" s="15" t="s">
        <v>54</v>
      </c>
    </row>
    <row r="20" spans="1:8" ht="150" x14ac:dyDescent="0.25">
      <c r="A20" s="10">
        <f t="shared" si="3"/>
        <v>15</v>
      </c>
      <c r="B20" s="16" t="str">
        <f t="shared" si="4"/>
        <v>ПО ГЭС, Железнодорожный РЭС</v>
      </c>
      <c r="C20" s="14" t="s">
        <v>55</v>
      </c>
      <c r="D20" s="20">
        <v>46255</v>
      </c>
      <c r="E20" s="12" t="s">
        <v>41</v>
      </c>
      <c r="F20" s="14" t="s">
        <v>23</v>
      </c>
      <c r="G20" s="14" t="s">
        <v>16</v>
      </c>
      <c r="H20" s="15" t="s">
        <v>56</v>
      </c>
    </row>
    <row r="21" spans="1:8" ht="37.5" x14ac:dyDescent="0.25">
      <c r="A21" s="10">
        <f t="shared" si="3"/>
        <v>16</v>
      </c>
      <c r="B21" s="16" t="str">
        <f t="shared" si="4"/>
        <v>ПО ГЭС, Советский РЭС</v>
      </c>
      <c r="C21" s="14" t="s">
        <v>25</v>
      </c>
      <c r="D21" s="20">
        <v>46255</v>
      </c>
      <c r="E21" s="14" t="s">
        <v>57</v>
      </c>
      <c r="F21" s="17" t="s">
        <v>15</v>
      </c>
      <c r="G21" s="14" t="s">
        <v>16</v>
      </c>
      <c r="H21" s="15" t="s">
        <v>58</v>
      </c>
    </row>
    <row r="22" spans="1:8" ht="37.5" x14ac:dyDescent="0.25">
      <c r="A22" s="10">
        <f t="shared" si="3"/>
        <v>17</v>
      </c>
      <c r="B22" s="16" t="str">
        <f t="shared" si="4"/>
        <v>ПО ГЭС, Октябрьский РЭС</v>
      </c>
      <c r="C22" s="14" t="s">
        <v>25</v>
      </c>
      <c r="D22" s="20">
        <v>46255</v>
      </c>
      <c r="E22" s="14" t="s">
        <v>59</v>
      </c>
      <c r="F22" s="12" t="s">
        <v>30</v>
      </c>
      <c r="G22" s="14" t="s">
        <v>16</v>
      </c>
      <c r="H22" s="15" t="s">
        <v>60</v>
      </c>
    </row>
    <row r="24" spans="1:8" x14ac:dyDescent="0.3">
      <c r="A24"/>
    </row>
    <row r="25" spans="1:8" x14ac:dyDescent="0.3">
      <c r="A25"/>
    </row>
    <row r="26" spans="1:8" x14ac:dyDescent="0.3">
      <c r="A26"/>
    </row>
  </sheetData>
  <mergeCells count="7">
    <mergeCell ref="B2:H2"/>
    <mergeCell ref="D3:G3"/>
    <mergeCell ref="A4:A5"/>
    <mergeCell ref="B4:B5"/>
    <mergeCell ref="C4:C5"/>
    <mergeCell ref="D4:E4"/>
    <mergeCell ref="F4:H4"/>
  </mergeCells>
  <pageMargins left="0.7" right="0.25208333333333344" top="0.75" bottom="0.75" header="0.3" footer="0.3"/>
  <pageSetup paperSize="9" scale="33"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 Windows</cp:lastModifiedBy>
  <cp:revision>68</cp:revision>
  <dcterms:created xsi:type="dcterms:W3CDTF">2006-09-16T00:00:00Z</dcterms:created>
  <dcterms:modified xsi:type="dcterms:W3CDTF">2026-08-13T03:30:17Z</dcterms:modified>
</cp:coreProperties>
</file>