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4\Октябрь 2024\"/>
    </mc:Choice>
  </mc:AlternateContent>
  <bookViews>
    <workbookView xWindow="0" yWindow="0" windowWidth="28800" windowHeight="11910"/>
  </bookViews>
  <sheets>
    <sheet name="Приложение №4" sheetId="3" r:id="rId1"/>
  </sheets>
  <externalReferences>
    <externalReference r:id="rId2"/>
  </externalReferences>
  <definedNames>
    <definedName name="GC_SHORT_LIST">'[1]группы потребителей'!$A$3:$A$6</definedName>
    <definedName name="_xlnm.Print_Area" localSheetId="0">'Приложение №4'!$A$1:$Y$195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3" i="3" l="1"/>
  <c r="R191" i="3"/>
  <c r="N191" i="3"/>
  <c r="R190" i="3"/>
  <c r="V187" i="3"/>
  <c r="V188" i="3" s="1"/>
  <c r="V189" i="3" s="1"/>
  <c r="V186" i="3"/>
  <c r="R186" i="3"/>
  <c r="R187" i="3" s="1"/>
  <c r="R188" i="3" s="1"/>
  <c r="R189" i="3" s="1"/>
  <c r="V192" i="3"/>
  <c r="R192" i="3"/>
  <c r="N190" i="3"/>
  <c r="A138" i="3"/>
  <c r="A72" i="3"/>
  <c r="A105" i="3" s="1"/>
  <c r="A41" i="3"/>
  <c r="A74" i="3" s="1"/>
  <c r="A107" i="3" s="1"/>
  <c r="A40" i="3"/>
  <c r="A139" i="3" s="1"/>
  <c r="T172" i="3"/>
  <c r="V190" i="3" l="1"/>
  <c r="V191" i="3"/>
  <c r="N192" i="3"/>
  <c r="A140" i="3"/>
  <c r="N186" i="3"/>
  <c r="N187" i="3" s="1"/>
  <c r="N188" i="3" s="1"/>
  <c r="N189" i="3" s="1"/>
  <c r="A42" i="3"/>
  <c r="A73" i="3"/>
  <c r="A106" i="3" s="1"/>
  <c r="R193" i="3"/>
  <c r="A75" i="3" l="1"/>
  <c r="A108" i="3" s="1"/>
  <c r="A43" i="3"/>
  <c r="A141" i="3"/>
  <c r="A44" i="3" l="1"/>
  <c r="A142" i="3"/>
  <c r="A76" i="3"/>
  <c r="A109" i="3" s="1"/>
  <c r="A45" i="3" l="1"/>
  <c r="A143" i="3"/>
  <c r="A77" i="3"/>
  <c r="A110" i="3" s="1"/>
  <c r="A144" i="3" l="1"/>
  <c r="A78" i="3"/>
  <c r="A111" i="3" s="1"/>
  <c r="A46" i="3"/>
  <c r="A47" i="3" l="1"/>
  <c r="A145" i="3"/>
  <c r="A79" i="3"/>
  <c r="A112" i="3" s="1"/>
  <c r="A48" i="3" l="1"/>
  <c r="A146" i="3"/>
  <c r="A80" i="3"/>
  <c r="A113" i="3" s="1"/>
  <c r="A49" i="3" l="1"/>
  <c r="A147" i="3"/>
  <c r="A81" i="3"/>
  <c r="A114" i="3" s="1"/>
  <c r="A148" i="3" l="1"/>
  <c r="A82" i="3"/>
  <c r="A115" i="3" s="1"/>
  <c r="A50" i="3"/>
  <c r="A149" i="3" l="1"/>
  <c r="A83" i="3"/>
  <c r="A116" i="3" s="1"/>
  <c r="A51" i="3"/>
  <c r="A84" i="3" l="1"/>
  <c r="A117" i="3" s="1"/>
  <c r="A150" i="3"/>
  <c r="A52" i="3"/>
  <c r="A151" i="3" l="1"/>
  <c r="A85" i="3"/>
  <c r="A118" i="3" s="1"/>
  <c r="A53" i="3"/>
  <c r="A86" i="3" l="1"/>
  <c r="A119" i="3" s="1"/>
  <c r="A54" i="3"/>
  <c r="A152" i="3"/>
  <c r="A87" i="3" l="1"/>
  <c r="A120" i="3" s="1"/>
  <c r="A55" i="3"/>
  <c r="A153" i="3"/>
  <c r="A56" i="3" l="1"/>
  <c r="A154" i="3"/>
  <c r="A88" i="3"/>
  <c r="A121" i="3" s="1"/>
  <c r="A57" i="3" l="1"/>
  <c r="A155" i="3"/>
  <c r="A89" i="3"/>
  <c r="A122" i="3" s="1"/>
  <c r="A156" i="3" l="1"/>
  <c r="A90" i="3"/>
  <c r="A123" i="3" s="1"/>
  <c r="A58" i="3"/>
  <c r="A59" i="3" l="1"/>
  <c r="A157" i="3"/>
  <c r="A91" i="3"/>
  <c r="A124" i="3" s="1"/>
  <c r="A60" i="3" l="1"/>
  <c r="A158" i="3"/>
  <c r="A92" i="3"/>
  <c r="A125" i="3" s="1"/>
  <c r="A61" i="3" l="1"/>
  <c r="A159" i="3"/>
  <c r="A93" i="3"/>
  <c r="A126" i="3" s="1"/>
  <c r="A160" i="3" l="1"/>
  <c r="A94" i="3"/>
  <c r="A127" i="3" s="1"/>
  <c r="A62" i="3"/>
  <c r="A161" i="3" l="1"/>
  <c r="A95" i="3"/>
  <c r="A128" i="3" s="1"/>
  <c r="A63" i="3"/>
  <c r="A162" i="3" l="1"/>
  <c r="A64" i="3"/>
  <c r="A96" i="3"/>
  <c r="A129" i="3" s="1"/>
  <c r="A163" i="3" l="1"/>
  <c r="A97" i="3"/>
  <c r="A130" i="3" s="1"/>
  <c r="A65" i="3"/>
  <c r="A98" i="3" l="1"/>
  <c r="A131" i="3" s="1"/>
  <c r="A66" i="3"/>
  <c r="A164" i="3"/>
  <c r="A99" i="3" l="1"/>
  <c r="A132" i="3" s="1"/>
  <c r="A67" i="3"/>
  <c r="A165" i="3"/>
  <c r="A68" i="3" l="1"/>
  <c r="A166" i="3"/>
  <c r="A100" i="3"/>
  <c r="A133" i="3" s="1"/>
  <c r="A69" i="3" l="1"/>
  <c r="A167" i="3"/>
  <c r="A101" i="3"/>
  <c r="A134" i="3" s="1"/>
  <c r="A168" i="3" l="1"/>
  <c r="A102" i="3"/>
  <c r="A135" i="3" s="1"/>
</calcChain>
</file>

<file path=xl/sharedStrings.xml><?xml version="1.0" encoding="utf-8"?>
<sst xmlns="http://schemas.openxmlformats.org/spreadsheetml/2006/main" count="201" uniqueCount="90">
  <si>
    <t>Приложение 4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</si>
  <si>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</si>
  <si>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</si>
  <si>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</si>
  <si>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</si>
  <si>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</si>
  <si>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</si>
  <si>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</si>
  <si>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определяемые для соответствующих зон суток, руб/МВтч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</si>
  <si>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</si>
  <si>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</si>
  <si>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</si>
  <si>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</si>
  <si>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</si>
  <si>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</si>
  <si>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t>
  </si>
  <si>
    <t>Двухставочная цена (для потребителей, не осуществляющих почасовое планирование)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</si>
  <si>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</si>
  <si>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</t>
  </si>
  <si>
    <t>средневзвешенная цена мощности</t>
  </si>
  <si>
    <t>руб/МВт/мес.</t>
  </si>
  <si>
    <t>Средневзвешенная цена услуг по управлению изменением режима потребления электрической энергии,руб/МВт</t>
  </si>
  <si>
    <t xml:space="preserve">Двухставочная цена (для потребителей, осуществляющих почасовое планирование и учет) </t>
  </si>
  <si>
    <r>
      <t xml:space="preserve"> - ставка за электрическую энергию (для потребителей, осуществляющих почасовое планирование и учет) 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</si>
  <si>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</si>
  <si>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</si>
  <si>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</si>
  <si>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</si>
  <si>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</si>
  <si>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</si>
  <si>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</si>
  <si>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</si>
  <si>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</si>
  <si>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</si>
  <si>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</si>
  <si>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</si>
  <si>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</si>
  <si>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</si>
  <si>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</si>
  <si>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</si>
  <si>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</si>
  <si>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</si>
  <si>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</si>
  <si>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</si>
  <si>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</si>
  <si>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</si>
  <si>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</si>
  <si>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</si>
  <si>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</si>
  <si>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</si>
  <si>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</si>
  <si>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</si>
  <si>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r>
      <t xml:space="preserve"> - ставка за электрическую энергию (для потребителей, осуществляющих почасовой учет, но не осуществляющих почасовое планирование) 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</si>
  <si>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23:00-0:00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</si>
  <si>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</si>
  <si>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</si>
  <si>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</si>
  <si>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</si>
  <si>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 xml:space="preserve"> - средневзвешенная цена мощности (ставка за мощность, приобретаемая потребителем (покупателем))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</si>
  <si>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</si>
  <si>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</si>
  <si>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</si>
  <si>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</si>
  <si>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</si>
  <si>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</si>
  <si>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</si>
  <si>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</si>
  <si>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</si>
  <si>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</si>
  <si>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-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</si>
  <si>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</si>
  <si>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</si>
  <si>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>- инфраструктурные платежи</t>
  </si>
  <si>
    <t>В том числе, величина сбытовой надбавки гарантирующего поставщика *</t>
  </si>
  <si>
    <t>сбытовая надбавка гарантирующего поставщика</t>
  </si>
  <si>
    <t>с максимальной мощностью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</si>
  <si>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</si>
  <si>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</si>
  <si>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</si>
  <si>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</si>
  <si>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</si>
  <si>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</si>
  <si>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</si>
  <si>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</si>
  <si>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>Третья ценовая категория</t>
  </si>
  <si>
    <t>Четвертая ценовая категория</t>
  </si>
  <si>
    <t>Пятая ценовая категория **</t>
  </si>
  <si>
    <t xml:space="preserve"> для расчёта стоимости потерь в сетях территориальных сетевых организаций</t>
  </si>
  <si>
    <t>Примечание**  В соответствии с изменениями, внесенными в  "Основные положения функционирования розничных рынков электрической энергии" (утв. постановлением Правительства РФ от 4 мая 2012 г. N 442) Постановлением Правительства РФ от 21 июля 2017 г. N 863 "О внесении изменений в некоторые акты Правительства Российской Федерации по вопросу установления сбытовых надбавок гарантирующих поставщиков с использованием метода сравнения аналогов и признании утратившим силу абзаца второго пункта 11 постановления Правительства Российской Федерации от 29 декабря 2011 г. N 1178" при расчете предельного уровня нерегулируемых цен для 5-ой ценовой категории сбытовая надбавка применяется только для расчета ставки для фактических почасовых объемов покупки электрической энергии.</t>
  </si>
  <si>
    <r>
      <t xml:space="preserve">Цена отпуска  </t>
    </r>
    <r>
      <rPr>
        <b/>
        <sz val="12"/>
        <rFont val="Times New Roman"/>
        <family val="1"/>
        <charset val="204"/>
      </rPr>
      <t xml:space="preserve">АО «Читаэнергосбыт» </t>
    </r>
    <r>
      <rPr>
        <sz val="12"/>
        <rFont val="Times New Roman"/>
        <family val="1"/>
        <charset val="204"/>
      </rPr>
      <t xml:space="preserve"> электроэнергии потребителям с </t>
    </r>
    <r>
      <rPr>
        <b/>
        <u/>
        <sz val="12"/>
        <rFont val="Times New Roman"/>
        <family val="1"/>
        <charset val="204"/>
      </rPr>
      <t>01.10.2024 года</t>
    </r>
    <r>
      <rPr>
        <sz val="12"/>
        <rFont val="Times New Roman"/>
        <family val="1"/>
        <charset val="204"/>
      </rPr>
      <t xml:space="preserve"> по</t>
    </r>
    <r>
      <rPr>
        <b/>
        <u/>
        <sz val="12"/>
        <rFont val="Times New Roman"/>
        <family val="1"/>
        <charset val="204"/>
      </rPr>
      <t xml:space="preserve"> 31.10.2024 года</t>
    </r>
    <r>
      <rPr>
        <b/>
        <sz val="12"/>
        <rFont val="Times New Roman"/>
        <family val="1"/>
        <charset val="204"/>
      </rPr>
      <t>, и размер регулируемой сбытовой надбавки на территории города Элиста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</si>
</sst>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Arial"/>
      <family val="2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5" fillId="0" borderId="0"/>
    <xf numFmtId="0" fontId="25" fillId="0" borderId="0"/>
    <xf numFmtId="0" fontId="1" fillId="0" borderId="0"/>
  </cellStyleXfs>
  <cellXfs count="110">
    <xf numFmtId="0" fontId="0" fillId="0" borderId="0" xfId="0"/>
    <xf numFmtId="0" fontId="25" fillId="0" borderId="0" xfId="3"/>
    <xf numFmtId="0" fontId="2" fillId="0" borderId="0" xfId="3" applyFont="1" applyAlignment="1">
      <alignment horizontal="right"/>
    </xf>
    <xf numFmtId="0" fontId="2" fillId="0" borderId="0" xfId="3" applyFont="1" applyAlignment="1">
      <alignment horizontal="justify"/>
    </xf>
    <xf numFmtId="0" fontId="5" fillId="0" borderId="0" xfId="3" applyFont="1" applyAlignment="1">
      <alignment horizontal="center"/>
    </xf>
    <xf numFmtId="0" fontId="15" fillId="0" borderId="1" xfId="3" applyFont="1" applyBorder="1" applyAlignment="1">
      <alignment horizontal="center"/>
    </xf>
    <xf numFmtId="0" fontId="16" fillId="0" borderId="1" xfId="3" applyFont="1" applyBorder="1" applyAlignment="1">
      <alignment horizontal="center" wrapText="1"/>
    </xf>
    <xf numFmtId="14" fontId="17" fillId="5" borderId="1" xfId="3" applyNumberFormat="1" applyFont="1" applyFill="1" applyBorder="1" applyAlignment="1">
      <alignment horizontal="center" vertical="top"/>
    </xf>
    <xf numFmtId="2" fontId="17" fillId="3" borderId="1" xfId="3" applyNumberFormat="1" applyFont="1" applyFill="1" applyBorder="1" applyAlignment="1">
      <alignment horizontal="center" vertical="top" wrapText="1"/>
    </xf>
    <xf numFmtId="14" fontId="17" fillId="0" borderId="1" xfId="3" applyNumberFormat="1" applyFont="1" applyBorder="1" applyAlignment="1">
      <alignment horizontal="center" vertical="top"/>
    </xf>
    <xf numFmtId="2" fontId="25" fillId="0" borderId="0" xfId="3" applyNumberFormat="1"/>
    <xf numFmtId="0" fontId="16" fillId="0" borderId="1" xfId="3" applyFont="1" applyBorder="1" applyAlignment="1">
      <alignment horizontal="center"/>
    </xf>
    <xf numFmtId="0" fontId="16" fillId="0" borderId="6" xfId="3" applyFont="1" applyBorder="1" applyAlignment="1">
      <alignment wrapText="1"/>
    </xf>
    <xf numFmtId="0" fontId="16" fillId="0" borderId="8" xfId="3" applyFont="1" applyBorder="1" applyAlignment="1">
      <alignment wrapText="1"/>
    </xf>
    <xf numFmtId="0" fontId="16" fillId="0" borderId="1" xfId="3" applyFont="1" applyBorder="1" applyAlignment="1">
      <alignment wrapText="1"/>
    </xf>
    <xf numFmtId="0" fontId="18" fillId="0" borderId="0" xfId="3" applyFont="1"/>
    <xf numFmtId="0" fontId="18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0" xfId="3" applyFont="1"/>
    <xf numFmtId="14" fontId="17" fillId="0" borderId="1" xfId="3" applyNumberFormat="1" applyFont="1" applyFill="1" applyBorder="1" applyAlignment="1">
      <alignment horizontal="center" vertical="top"/>
    </xf>
    <xf numFmtId="2" fontId="17" fillId="3" borderId="1" xfId="3" applyNumberFormat="1" applyFont="1" applyFill="1" applyBorder="1" applyAlignment="1">
      <alignment horizontal="center" vertical="top"/>
    </xf>
    <xf numFmtId="0" fontId="25" fillId="6" borderId="0" xfId="3" applyFill="1"/>
    <xf numFmtId="0" fontId="23" fillId="0" borderId="0" xfId="3" applyFont="1" applyAlignment="1">
      <alignment wrapText="1"/>
    </xf>
    <xf numFmtId="0" fontId="23" fillId="0" borderId="0" xfId="3" applyFont="1" applyAlignment="1"/>
    <xf numFmtId="0" fontId="25" fillId="0" borderId="0" xfId="3" applyAlignment="1"/>
    <xf numFmtId="0" fontId="24" fillId="0" borderId="0" xfId="3" applyFont="1" applyAlignment="1">
      <alignment horizontal="left" wrapText="1"/>
    </xf>
    <xf numFmtId="0" fontId="24" fillId="0" borderId="0" xfId="3" applyFont="1" applyFill="1" applyAlignment="1">
      <alignment horizontal="left" vertical="center" wrapText="1"/>
    </xf>
    <xf numFmtId="0" fontId="9" fillId="0" borderId="1" xfId="3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/>
    </xf>
    <xf numFmtId="2" fontId="8" fillId="6" borderId="1" xfId="3" applyNumberFormat="1" applyFont="1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top" wrapText="1"/>
    </xf>
    <xf numFmtId="0" fontId="7" fillId="6" borderId="1" xfId="3" applyFont="1" applyFill="1" applyBorder="1" applyAlignment="1">
      <alignment horizontal="center"/>
    </xf>
    <xf numFmtId="2" fontId="8" fillId="6" borderId="1" xfId="3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8" fillId="0" borderId="6" xfId="3" applyFont="1" applyBorder="1" applyAlignment="1">
      <alignment horizontal="left" vertical="top" wrapText="1"/>
    </xf>
    <xf numFmtId="0" fontId="8" fillId="0" borderId="7" xfId="3" applyFont="1" applyBorder="1" applyAlignment="1">
      <alignment horizontal="left" vertical="top" wrapText="1"/>
    </xf>
    <xf numFmtId="0" fontId="8" fillId="0" borderId="8" xfId="3" applyFont="1" applyBorder="1" applyAlignment="1">
      <alignment horizontal="left" vertical="top" wrapText="1"/>
    </xf>
    <xf numFmtId="0" fontId="9" fillId="0" borderId="1" xfId="3" applyFont="1" applyBorder="1" applyAlignment="1">
      <alignment horizontal="center" vertical="top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2" fillId="7" borderId="1" xfId="4" applyFont="1" applyFill="1" applyBorder="1" applyAlignment="1">
      <alignment horizontal="center" vertical="center" wrapText="1"/>
    </xf>
    <xf numFmtId="4" fontId="8" fillId="6" borderId="1" xfId="3" applyNumberFormat="1" applyFont="1" applyFill="1" applyBorder="1" applyAlignment="1">
      <alignment horizontal="center" wrapText="1"/>
    </xf>
    <xf numFmtId="4" fontId="7" fillId="0" borderId="1" xfId="3" applyNumberFormat="1" applyFont="1" applyBorder="1" applyAlignment="1">
      <alignment horizontal="center"/>
    </xf>
    <xf numFmtId="2" fontId="20" fillId="0" borderId="6" xfId="3" applyNumberFormat="1" applyFont="1" applyFill="1" applyBorder="1" applyAlignment="1">
      <alignment horizontal="center" wrapText="1"/>
    </xf>
    <xf numFmtId="0" fontId="20" fillId="0" borderId="7" xfId="3" applyNumberFormat="1" applyFont="1" applyFill="1" applyBorder="1" applyAlignment="1">
      <alignment horizontal="center" wrapText="1"/>
    </xf>
    <xf numFmtId="0" fontId="20" fillId="0" borderId="8" xfId="3" applyNumberFormat="1" applyFont="1" applyFill="1" applyBorder="1" applyAlignment="1">
      <alignment horizontal="center" wrapText="1"/>
    </xf>
    <xf numFmtId="4" fontId="8" fillId="6" borderId="1" xfId="3" applyNumberFormat="1" applyFont="1" applyFill="1" applyBorder="1" applyAlignment="1">
      <alignment horizontal="center"/>
    </xf>
    <xf numFmtId="4" fontId="8" fillId="0" borderId="1" xfId="3" applyNumberFormat="1" applyFont="1" applyBorder="1" applyAlignment="1">
      <alignment horizontal="left" vertical="center" wrapText="1"/>
    </xf>
    <xf numFmtId="2" fontId="20" fillId="0" borderId="1" xfId="3" applyNumberFormat="1" applyFont="1" applyBorder="1" applyAlignment="1">
      <alignment horizontal="center"/>
    </xf>
    <xf numFmtId="4" fontId="7" fillId="0" borderId="1" xfId="3" applyNumberFormat="1" applyFont="1" applyBorder="1" applyAlignment="1">
      <alignment horizontal="center" wrapText="1"/>
    </xf>
    <xf numFmtId="4" fontId="8" fillId="0" borderId="1" xfId="3" applyNumberFormat="1" applyFont="1" applyBorder="1" applyAlignment="1">
      <alignment vertical="top" wrapText="1"/>
    </xf>
    <xf numFmtId="0" fontId="20" fillId="0" borderId="1" xfId="3" applyFont="1" applyBorder="1" applyAlignment="1">
      <alignment horizontal="center"/>
    </xf>
    <xf numFmtId="4" fontId="7" fillId="0" borderId="1" xfId="3" applyNumberFormat="1" applyFont="1" applyBorder="1" applyAlignment="1">
      <alignment horizontal="center" vertical="top" wrapText="1"/>
    </xf>
    <xf numFmtId="4" fontId="7" fillId="6" borderId="1" xfId="3" applyNumberFormat="1" applyFont="1" applyFill="1" applyBorder="1" applyAlignment="1">
      <alignment horizontal="center"/>
    </xf>
    <xf numFmtId="4" fontId="6" fillId="2" borderId="1" xfId="3" applyNumberFormat="1" applyFont="1" applyFill="1" applyBorder="1" applyAlignment="1">
      <alignment horizontal="center" wrapText="1"/>
    </xf>
    <xf numFmtId="4" fontId="9" fillId="0" borderId="1" xfId="3" applyNumberFormat="1" applyFont="1" applyBorder="1" applyAlignment="1">
      <alignment horizontal="center" vertical="top"/>
    </xf>
    <xf numFmtId="0" fontId="14" fillId="0" borderId="6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1" xfId="3" applyFont="1" applyBorder="1" applyAlignment="1">
      <alignment horizontal="center" wrapText="1"/>
    </xf>
    <xf numFmtId="0" fontId="14" fillId="0" borderId="1" xfId="3" applyFont="1" applyBorder="1" applyAlignment="1">
      <alignment vertical="top"/>
    </xf>
    <xf numFmtId="2" fontId="14" fillId="6" borderId="1" xfId="3" applyNumberFormat="1" applyFont="1" applyFill="1" applyBorder="1" applyAlignment="1">
      <alignment horizontal="center" wrapText="1"/>
    </xf>
    <xf numFmtId="0" fontId="14" fillId="6" borderId="1" xfId="3" applyFont="1" applyFill="1" applyBorder="1" applyAlignment="1">
      <alignment horizontal="center" wrapText="1"/>
    </xf>
    <xf numFmtId="0" fontId="9" fillId="2" borderId="6" xfId="3" applyFont="1" applyFill="1" applyBorder="1" applyAlignment="1">
      <alignment horizontal="center"/>
    </xf>
    <xf numFmtId="0" fontId="9" fillId="2" borderId="7" xfId="3" applyFont="1" applyFill="1" applyBorder="1" applyAlignment="1">
      <alignment horizontal="center"/>
    </xf>
    <xf numFmtId="0" fontId="9" fillId="2" borderId="8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12" fillId="2" borderId="7" xfId="3" applyFont="1" applyFill="1" applyBorder="1" applyAlignment="1">
      <alignment horizontal="center"/>
    </xf>
    <xf numFmtId="0" fontId="12" fillId="2" borderId="8" xfId="3" applyFont="1" applyFill="1" applyBorder="1" applyAlignment="1">
      <alignment horizontal="center"/>
    </xf>
    <xf numFmtId="0" fontId="14" fillId="2" borderId="6" xfId="3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/>
    </xf>
    <xf numFmtId="0" fontId="7" fillId="0" borderId="1" xfId="3" applyFont="1" applyBorder="1" applyAlignment="1">
      <alignment horizontal="center" wrapText="1"/>
    </xf>
    <xf numFmtId="4" fontId="11" fillId="3" borderId="1" xfId="3" applyNumberFormat="1" applyFont="1" applyFill="1" applyBorder="1" applyAlignment="1">
      <alignment horizontal="center"/>
    </xf>
    <xf numFmtId="0" fontId="11" fillId="3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7" fillId="0" borderId="5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4" fontId="11" fillId="3" borderId="1" xfId="3" applyNumberFormat="1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/>
    </xf>
    <xf numFmtId="0" fontId="7" fillId="0" borderId="5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11" fillId="3" borderId="6" xfId="3" applyFont="1" applyFill="1" applyBorder="1" applyAlignment="1">
      <alignment horizontal="center"/>
    </xf>
    <xf numFmtId="0" fontId="11" fillId="3" borderId="7" xfId="3" applyFont="1" applyFill="1" applyBorder="1" applyAlignment="1">
      <alignment horizontal="center"/>
    </xf>
    <xf numFmtId="0" fontId="11" fillId="3" borderId="8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wrapText="1"/>
    </xf>
    <xf numFmtId="0" fontId="7" fillId="0" borderId="2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4" xfId="3" applyFont="1" applyBorder="1" applyAlignment="1">
      <alignment horizontal="center" vertical="top" wrapText="1"/>
    </xf>
    <xf numFmtId="4" fontId="10" fillId="3" borderId="1" xfId="3" applyNumberFormat="1" applyFont="1" applyFill="1" applyBorder="1" applyAlignment="1">
      <alignment horizontal="center" wrapText="1"/>
    </xf>
    <xf numFmtId="0" fontId="10" fillId="3" borderId="1" xfId="3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1" xfId="3" applyFont="1" applyBorder="1" applyAlignment="1">
      <alignment horizontal="center" wrapText="1"/>
    </xf>
    <xf numFmtId="0" fontId="7" fillId="0" borderId="2" xfId="3" applyFont="1" applyBorder="1" applyAlignment="1">
      <alignment horizontal="center" wrapText="1"/>
    </xf>
    <xf numFmtId="0" fontId="7" fillId="0" borderId="3" xfId="3" applyFont="1" applyBorder="1" applyAlignment="1">
      <alignment horizontal="center" wrapText="1"/>
    </xf>
    <xf numFmtId="0" fontId="7" fillId="0" borderId="4" xfId="3" applyFont="1" applyBorder="1" applyAlignment="1">
      <alignment horizontal="center" wrapText="1"/>
    </xf>
    <xf numFmtId="0" fontId="8" fillId="0" borderId="2" xfId="3" applyFont="1" applyBorder="1" applyAlignment="1">
      <alignment horizontal="center" wrapText="1"/>
    </xf>
    <xf numFmtId="0" fontId="8" fillId="0" borderId="4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1"/>
    <cellStyle name="Обычный 2 2 2" xfId="4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96"/>
  <sheetViews>
    <sheetView tabSelected="1" view="pageBreakPreview" topLeftCell="A163" zoomScale="80" zoomScaleNormal="82" zoomScaleSheetLayoutView="80" workbookViewId="0">
      <selection activeCell="R179" sqref="R179:S179"/>
    </sheetView>
  </sheetViews>
  <sheetFormatPr defaultRowHeight="11.25" x14ac:dyDescent="0.2"/>
  <cols>
    <col min="1" max="1" width="19" style="1" customWidth="1"/>
    <col min="2" max="3" width="9.140625" style="1"/>
    <col min="4" max="13" width="8" style="1" customWidth="1"/>
    <col min="14" max="14" width="10.28515625" style="1" customWidth="1"/>
    <col min="15" max="18" width="8" style="1" customWidth="1"/>
    <col min="19" max="19" width="11.5703125" style="1" customWidth="1"/>
    <col min="20" max="24" width="9.140625" style="1"/>
    <col min="25" max="25" width="8.85546875" style="1" customWidth="1"/>
    <col min="26" max="256" width="9.140625" style="1"/>
    <col min="257" max="257" width="19" style="1" customWidth="1"/>
    <col min="258" max="259" width="9.140625" style="1"/>
    <col min="260" max="269" width="8" style="1" customWidth="1"/>
    <col min="270" max="270" width="10.28515625" style="1" customWidth="1"/>
    <col min="271" max="274" width="8" style="1" customWidth="1"/>
    <col min="275" max="275" width="11.5703125" style="1" customWidth="1"/>
    <col min="276" max="280" width="9.140625" style="1"/>
    <col min="281" max="281" width="8.85546875" style="1" customWidth="1"/>
    <col min="282" max="512" width="9.140625" style="1"/>
    <col min="513" max="513" width="19" style="1" customWidth="1"/>
    <col min="514" max="515" width="9.140625" style="1"/>
    <col min="516" max="525" width="8" style="1" customWidth="1"/>
    <col min="526" max="526" width="10.28515625" style="1" customWidth="1"/>
    <col min="527" max="530" width="8" style="1" customWidth="1"/>
    <col min="531" max="531" width="11.5703125" style="1" customWidth="1"/>
    <col min="532" max="536" width="9.140625" style="1"/>
    <col min="537" max="537" width="8.85546875" style="1" customWidth="1"/>
    <col min="538" max="768" width="9.140625" style="1"/>
    <col min="769" max="769" width="19" style="1" customWidth="1"/>
    <col min="770" max="771" width="9.140625" style="1"/>
    <col min="772" max="781" width="8" style="1" customWidth="1"/>
    <col min="782" max="782" width="10.28515625" style="1" customWidth="1"/>
    <col min="783" max="786" width="8" style="1" customWidth="1"/>
    <col min="787" max="787" width="11.5703125" style="1" customWidth="1"/>
    <col min="788" max="792" width="9.140625" style="1"/>
    <col min="793" max="793" width="8.85546875" style="1" customWidth="1"/>
    <col min="794" max="1024" width="9.140625" style="1"/>
    <col min="1025" max="1025" width="19" style="1" customWidth="1"/>
    <col min="1026" max="1027" width="9.140625" style="1"/>
    <col min="1028" max="1037" width="8" style="1" customWidth="1"/>
    <col min="1038" max="1038" width="10.28515625" style="1" customWidth="1"/>
    <col min="1039" max="1042" width="8" style="1" customWidth="1"/>
    <col min="1043" max="1043" width="11.5703125" style="1" customWidth="1"/>
    <col min="1044" max="1048" width="9.140625" style="1"/>
    <col min="1049" max="1049" width="8.85546875" style="1" customWidth="1"/>
    <col min="1050" max="1280" width="9.140625" style="1"/>
    <col min="1281" max="1281" width="19" style="1" customWidth="1"/>
    <col min="1282" max="1283" width="9.140625" style="1"/>
    <col min="1284" max="1293" width="8" style="1" customWidth="1"/>
    <col min="1294" max="1294" width="10.28515625" style="1" customWidth="1"/>
    <col min="1295" max="1298" width="8" style="1" customWidth="1"/>
    <col min="1299" max="1299" width="11.5703125" style="1" customWidth="1"/>
    <col min="1300" max="1304" width="9.140625" style="1"/>
    <col min="1305" max="1305" width="8.85546875" style="1" customWidth="1"/>
    <col min="1306" max="1536" width="9.140625" style="1"/>
    <col min="1537" max="1537" width="19" style="1" customWidth="1"/>
    <col min="1538" max="1539" width="9.140625" style="1"/>
    <col min="1540" max="1549" width="8" style="1" customWidth="1"/>
    <col min="1550" max="1550" width="10.28515625" style="1" customWidth="1"/>
    <col min="1551" max="1554" width="8" style="1" customWidth="1"/>
    <col min="1555" max="1555" width="11.5703125" style="1" customWidth="1"/>
    <col min="1556" max="1560" width="9.140625" style="1"/>
    <col min="1561" max="1561" width="8.85546875" style="1" customWidth="1"/>
    <col min="1562" max="1792" width="9.140625" style="1"/>
    <col min="1793" max="1793" width="19" style="1" customWidth="1"/>
    <col min="1794" max="1795" width="9.140625" style="1"/>
    <col min="1796" max="1805" width="8" style="1" customWidth="1"/>
    <col min="1806" max="1806" width="10.28515625" style="1" customWidth="1"/>
    <col min="1807" max="1810" width="8" style="1" customWidth="1"/>
    <col min="1811" max="1811" width="11.5703125" style="1" customWidth="1"/>
    <col min="1812" max="1816" width="9.140625" style="1"/>
    <col min="1817" max="1817" width="8.85546875" style="1" customWidth="1"/>
    <col min="1818" max="2048" width="9.140625" style="1"/>
    <col min="2049" max="2049" width="19" style="1" customWidth="1"/>
    <col min="2050" max="2051" width="9.140625" style="1"/>
    <col min="2052" max="2061" width="8" style="1" customWidth="1"/>
    <col min="2062" max="2062" width="10.28515625" style="1" customWidth="1"/>
    <col min="2063" max="2066" width="8" style="1" customWidth="1"/>
    <col min="2067" max="2067" width="11.5703125" style="1" customWidth="1"/>
    <col min="2068" max="2072" width="9.140625" style="1"/>
    <col min="2073" max="2073" width="8.85546875" style="1" customWidth="1"/>
    <col min="2074" max="2304" width="9.140625" style="1"/>
    <col min="2305" max="2305" width="19" style="1" customWidth="1"/>
    <col min="2306" max="2307" width="9.140625" style="1"/>
    <col min="2308" max="2317" width="8" style="1" customWidth="1"/>
    <col min="2318" max="2318" width="10.28515625" style="1" customWidth="1"/>
    <col min="2319" max="2322" width="8" style="1" customWidth="1"/>
    <col min="2323" max="2323" width="11.5703125" style="1" customWidth="1"/>
    <col min="2324" max="2328" width="9.140625" style="1"/>
    <col min="2329" max="2329" width="8.85546875" style="1" customWidth="1"/>
    <col min="2330" max="2560" width="9.140625" style="1"/>
    <col min="2561" max="2561" width="19" style="1" customWidth="1"/>
    <col min="2562" max="2563" width="9.140625" style="1"/>
    <col min="2564" max="2573" width="8" style="1" customWidth="1"/>
    <col min="2574" max="2574" width="10.28515625" style="1" customWidth="1"/>
    <col min="2575" max="2578" width="8" style="1" customWidth="1"/>
    <col min="2579" max="2579" width="11.5703125" style="1" customWidth="1"/>
    <col min="2580" max="2584" width="9.140625" style="1"/>
    <col min="2585" max="2585" width="8.85546875" style="1" customWidth="1"/>
    <col min="2586" max="2816" width="9.140625" style="1"/>
    <col min="2817" max="2817" width="19" style="1" customWidth="1"/>
    <col min="2818" max="2819" width="9.140625" style="1"/>
    <col min="2820" max="2829" width="8" style="1" customWidth="1"/>
    <col min="2830" max="2830" width="10.28515625" style="1" customWidth="1"/>
    <col min="2831" max="2834" width="8" style="1" customWidth="1"/>
    <col min="2835" max="2835" width="11.5703125" style="1" customWidth="1"/>
    <col min="2836" max="2840" width="9.140625" style="1"/>
    <col min="2841" max="2841" width="8.85546875" style="1" customWidth="1"/>
    <col min="2842" max="3072" width="9.140625" style="1"/>
    <col min="3073" max="3073" width="19" style="1" customWidth="1"/>
    <col min="3074" max="3075" width="9.140625" style="1"/>
    <col min="3076" max="3085" width="8" style="1" customWidth="1"/>
    <col min="3086" max="3086" width="10.28515625" style="1" customWidth="1"/>
    <col min="3087" max="3090" width="8" style="1" customWidth="1"/>
    <col min="3091" max="3091" width="11.5703125" style="1" customWidth="1"/>
    <col min="3092" max="3096" width="9.140625" style="1"/>
    <col min="3097" max="3097" width="8.85546875" style="1" customWidth="1"/>
    <col min="3098" max="3328" width="9.140625" style="1"/>
    <col min="3329" max="3329" width="19" style="1" customWidth="1"/>
    <col min="3330" max="3331" width="9.140625" style="1"/>
    <col min="3332" max="3341" width="8" style="1" customWidth="1"/>
    <col min="3342" max="3342" width="10.28515625" style="1" customWidth="1"/>
    <col min="3343" max="3346" width="8" style="1" customWidth="1"/>
    <col min="3347" max="3347" width="11.5703125" style="1" customWidth="1"/>
    <col min="3348" max="3352" width="9.140625" style="1"/>
    <col min="3353" max="3353" width="8.85546875" style="1" customWidth="1"/>
    <col min="3354" max="3584" width="9.140625" style="1"/>
    <col min="3585" max="3585" width="19" style="1" customWidth="1"/>
    <col min="3586" max="3587" width="9.140625" style="1"/>
    <col min="3588" max="3597" width="8" style="1" customWidth="1"/>
    <col min="3598" max="3598" width="10.28515625" style="1" customWidth="1"/>
    <col min="3599" max="3602" width="8" style="1" customWidth="1"/>
    <col min="3603" max="3603" width="11.5703125" style="1" customWidth="1"/>
    <col min="3604" max="3608" width="9.140625" style="1"/>
    <col min="3609" max="3609" width="8.85546875" style="1" customWidth="1"/>
    <col min="3610" max="3840" width="9.140625" style="1"/>
    <col min="3841" max="3841" width="19" style="1" customWidth="1"/>
    <col min="3842" max="3843" width="9.140625" style="1"/>
    <col min="3844" max="3853" width="8" style="1" customWidth="1"/>
    <col min="3854" max="3854" width="10.28515625" style="1" customWidth="1"/>
    <col min="3855" max="3858" width="8" style="1" customWidth="1"/>
    <col min="3859" max="3859" width="11.5703125" style="1" customWidth="1"/>
    <col min="3860" max="3864" width="9.140625" style="1"/>
    <col min="3865" max="3865" width="8.85546875" style="1" customWidth="1"/>
    <col min="3866" max="4096" width="9.140625" style="1"/>
    <col min="4097" max="4097" width="19" style="1" customWidth="1"/>
    <col min="4098" max="4099" width="9.140625" style="1"/>
    <col min="4100" max="4109" width="8" style="1" customWidth="1"/>
    <col min="4110" max="4110" width="10.28515625" style="1" customWidth="1"/>
    <col min="4111" max="4114" width="8" style="1" customWidth="1"/>
    <col min="4115" max="4115" width="11.5703125" style="1" customWidth="1"/>
    <col min="4116" max="4120" width="9.140625" style="1"/>
    <col min="4121" max="4121" width="8.85546875" style="1" customWidth="1"/>
    <col min="4122" max="4352" width="9.140625" style="1"/>
    <col min="4353" max="4353" width="19" style="1" customWidth="1"/>
    <col min="4354" max="4355" width="9.140625" style="1"/>
    <col min="4356" max="4365" width="8" style="1" customWidth="1"/>
    <col min="4366" max="4366" width="10.28515625" style="1" customWidth="1"/>
    <col min="4367" max="4370" width="8" style="1" customWidth="1"/>
    <col min="4371" max="4371" width="11.5703125" style="1" customWidth="1"/>
    <col min="4372" max="4376" width="9.140625" style="1"/>
    <col min="4377" max="4377" width="8.85546875" style="1" customWidth="1"/>
    <col min="4378" max="4608" width="9.140625" style="1"/>
    <col min="4609" max="4609" width="19" style="1" customWidth="1"/>
    <col min="4610" max="4611" width="9.140625" style="1"/>
    <col min="4612" max="4621" width="8" style="1" customWidth="1"/>
    <col min="4622" max="4622" width="10.28515625" style="1" customWidth="1"/>
    <col min="4623" max="4626" width="8" style="1" customWidth="1"/>
    <col min="4627" max="4627" width="11.5703125" style="1" customWidth="1"/>
    <col min="4628" max="4632" width="9.140625" style="1"/>
    <col min="4633" max="4633" width="8.85546875" style="1" customWidth="1"/>
    <col min="4634" max="4864" width="9.140625" style="1"/>
    <col min="4865" max="4865" width="19" style="1" customWidth="1"/>
    <col min="4866" max="4867" width="9.140625" style="1"/>
    <col min="4868" max="4877" width="8" style="1" customWidth="1"/>
    <col min="4878" max="4878" width="10.28515625" style="1" customWidth="1"/>
    <col min="4879" max="4882" width="8" style="1" customWidth="1"/>
    <col min="4883" max="4883" width="11.5703125" style="1" customWidth="1"/>
    <col min="4884" max="4888" width="9.140625" style="1"/>
    <col min="4889" max="4889" width="8.85546875" style="1" customWidth="1"/>
    <col min="4890" max="5120" width="9.140625" style="1"/>
    <col min="5121" max="5121" width="19" style="1" customWidth="1"/>
    <col min="5122" max="5123" width="9.140625" style="1"/>
    <col min="5124" max="5133" width="8" style="1" customWidth="1"/>
    <col min="5134" max="5134" width="10.28515625" style="1" customWidth="1"/>
    <col min="5135" max="5138" width="8" style="1" customWidth="1"/>
    <col min="5139" max="5139" width="11.5703125" style="1" customWidth="1"/>
    <col min="5140" max="5144" width="9.140625" style="1"/>
    <col min="5145" max="5145" width="8.85546875" style="1" customWidth="1"/>
    <col min="5146" max="5376" width="9.140625" style="1"/>
    <col min="5377" max="5377" width="19" style="1" customWidth="1"/>
    <col min="5378" max="5379" width="9.140625" style="1"/>
    <col min="5380" max="5389" width="8" style="1" customWidth="1"/>
    <col min="5390" max="5390" width="10.28515625" style="1" customWidth="1"/>
    <col min="5391" max="5394" width="8" style="1" customWidth="1"/>
    <col min="5395" max="5395" width="11.5703125" style="1" customWidth="1"/>
    <col min="5396" max="5400" width="9.140625" style="1"/>
    <col min="5401" max="5401" width="8.85546875" style="1" customWidth="1"/>
    <col min="5402" max="5632" width="9.140625" style="1"/>
    <col min="5633" max="5633" width="19" style="1" customWidth="1"/>
    <col min="5634" max="5635" width="9.140625" style="1"/>
    <col min="5636" max="5645" width="8" style="1" customWidth="1"/>
    <col min="5646" max="5646" width="10.28515625" style="1" customWidth="1"/>
    <col min="5647" max="5650" width="8" style="1" customWidth="1"/>
    <col min="5651" max="5651" width="11.5703125" style="1" customWidth="1"/>
    <col min="5652" max="5656" width="9.140625" style="1"/>
    <col min="5657" max="5657" width="8.85546875" style="1" customWidth="1"/>
    <col min="5658" max="5888" width="9.140625" style="1"/>
    <col min="5889" max="5889" width="19" style="1" customWidth="1"/>
    <col min="5890" max="5891" width="9.140625" style="1"/>
    <col min="5892" max="5901" width="8" style="1" customWidth="1"/>
    <col min="5902" max="5902" width="10.28515625" style="1" customWidth="1"/>
    <col min="5903" max="5906" width="8" style="1" customWidth="1"/>
    <col min="5907" max="5907" width="11.5703125" style="1" customWidth="1"/>
    <col min="5908" max="5912" width="9.140625" style="1"/>
    <col min="5913" max="5913" width="8.85546875" style="1" customWidth="1"/>
    <col min="5914" max="6144" width="9.140625" style="1"/>
    <col min="6145" max="6145" width="19" style="1" customWidth="1"/>
    <col min="6146" max="6147" width="9.140625" style="1"/>
    <col min="6148" max="6157" width="8" style="1" customWidth="1"/>
    <col min="6158" max="6158" width="10.28515625" style="1" customWidth="1"/>
    <col min="6159" max="6162" width="8" style="1" customWidth="1"/>
    <col min="6163" max="6163" width="11.5703125" style="1" customWidth="1"/>
    <col min="6164" max="6168" width="9.140625" style="1"/>
    <col min="6169" max="6169" width="8.85546875" style="1" customWidth="1"/>
    <col min="6170" max="6400" width="9.140625" style="1"/>
    <col min="6401" max="6401" width="19" style="1" customWidth="1"/>
    <col min="6402" max="6403" width="9.140625" style="1"/>
    <col min="6404" max="6413" width="8" style="1" customWidth="1"/>
    <col min="6414" max="6414" width="10.28515625" style="1" customWidth="1"/>
    <col min="6415" max="6418" width="8" style="1" customWidth="1"/>
    <col min="6419" max="6419" width="11.5703125" style="1" customWidth="1"/>
    <col min="6420" max="6424" width="9.140625" style="1"/>
    <col min="6425" max="6425" width="8.85546875" style="1" customWidth="1"/>
    <col min="6426" max="6656" width="9.140625" style="1"/>
    <col min="6657" max="6657" width="19" style="1" customWidth="1"/>
    <col min="6658" max="6659" width="9.140625" style="1"/>
    <col min="6660" max="6669" width="8" style="1" customWidth="1"/>
    <col min="6670" max="6670" width="10.28515625" style="1" customWidth="1"/>
    <col min="6671" max="6674" width="8" style="1" customWidth="1"/>
    <col min="6675" max="6675" width="11.5703125" style="1" customWidth="1"/>
    <col min="6676" max="6680" width="9.140625" style="1"/>
    <col min="6681" max="6681" width="8.85546875" style="1" customWidth="1"/>
    <col min="6682" max="6912" width="9.140625" style="1"/>
    <col min="6913" max="6913" width="19" style="1" customWidth="1"/>
    <col min="6914" max="6915" width="9.140625" style="1"/>
    <col min="6916" max="6925" width="8" style="1" customWidth="1"/>
    <col min="6926" max="6926" width="10.28515625" style="1" customWidth="1"/>
    <col min="6927" max="6930" width="8" style="1" customWidth="1"/>
    <col min="6931" max="6931" width="11.5703125" style="1" customWidth="1"/>
    <col min="6932" max="6936" width="9.140625" style="1"/>
    <col min="6937" max="6937" width="8.85546875" style="1" customWidth="1"/>
    <col min="6938" max="7168" width="9.140625" style="1"/>
    <col min="7169" max="7169" width="19" style="1" customWidth="1"/>
    <col min="7170" max="7171" width="9.140625" style="1"/>
    <col min="7172" max="7181" width="8" style="1" customWidth="1"/>
    <col min="7182" max="7182" width="10.28515625" style="1" customWidth="1"/>
    <col min="7183" max="7186" width="8" style="1" customWidth="1"/>
    <col min="7187" max="7187" width="11.5703125" style="1" customWidth="1"/>
    <col min="7188" max="7192" width="9.140625" style="1"/>
    <col min="7193" max="7193" width="8.85546875" style="1" customWidth="1"/>
    <col min="7194" max="7424" width="9.140625" style="1"/>
    <col min="7425" max="7425" width="19" style="1" customWidth="1"/>
    <col min="7426" max="7427" width="9.140625" style="1"/>
    <col min="7428" max="7437" width="8" style="1" customWidth="1"/>
    <col min="7438" max="7438" width="10.28515625" style="1" customWidth="1"/>
    <col min="7439" max="7442" width="8" style="1" customWidth="1"/>
    <col min="7443" max="7443" width="11.5703125" style="1" customWidth="1"/>
    <col min="7444" max="7448" width="9.140625" style="1"/>
    <col min="7449" max="7449" width="8.85546875" style="1" customWidth="1"/>
    <col min="7450" max="7680" width="9.140625" style="1"/>
    <col min="7681" max="7681" width="19" style="1" customWidth="1"/>
    <col min="7682" max="7683" width="9.140625" style="1"/>
    <col min="7684" max="7693" width="8" style="1" customWidth="1"/>
    <col min="7694" max="7694" width="10.28515625" style="1" customWidth="1"/>
    <col min="7695" max="7698" width="8" style="1" customWidth="1"/>
    <col min="7699" max="7699" width="11.5703125" style="1" customWidth="1"/>
    <col min="7700" max="7704" width="9.140625" style="1"/>
    <col min="7705" max="7705" width="8.85546875" style="1" customWidth="1"/>
    <col min="7706" max="7936" width="9.140625" style="1"/>
    <col min="7937" max="7937" width="19" style="1" customWidth="1"/>
    <col min="7938" max="7939" width="9.140625" style="1"/>
    <col min="7940" max="7949" width="8" style="1" customWidth="1"/>
    <col min="7950" max="7950" width="10.28515625" style="1" customWidth="1"/>
    <col min="7951" max="7954" width="8" style="1" customWidth="1"/>
    <col min="7955" max="7955" width="11.5703125" style="1" customWidth="1"/>
    <col min="7956" max="7960" width="9.140625" style="1"/>
    <col min="7961" max="7961" width="8.85546875" style="1" customWidth="1"/>
    <col min="7962" max="8192" width="9.140625" style="1"/>
    <col min="8193" max="8193" width="19" style="1" customWidth="1"/>
    <col min="8194" max="8195" width="9.140625" style="1"/>
    <col min="8196" max="8205" width="8" style="1" customWidth="1"/>
    <col min="8206" max="8206" width="10.28515625" style="1" customWidth="1"/>
    <col min="8207" max="8210" width="8" style="1" customWidth="1"/>
    <col min="8211" max="8211" width="11.5703125" style="1" customWidth="1"/>
    <col min="8212" max="8216" width="9.140625" style="1"/>
    <col min="8217" max="8217" width="8.85546875" style="1" customWidth="1"/>
    <col min="8218" max="8448" width="9.140625" style="1"/>
    <col min="8449" max="8449" width="19" style="1" customWidth="1"/>
    <col min="8450" max="8451" width="9.140625" style="1"/>
    <col min="8452" max="8461" width="8" style="1" customWidth="1"/>
    <col min="8462" max="8462" width="10.28515625" style="1" customWidth="1"/>
    <col min="8463" max="8466" width="8" style="1" customWidth="1"/>
    <col min="8467" max="8467" width="11.5703125" style="1" customWidth="1"/>
    <col min="8468" max="8472" width="9.140625" style="1"/>
    <col min="8473" max="8473" width="8.85546875" style="1" customWidth="1"/>
    <col min="8474" max="8704" width="9.140625" style="1"/>
    <col min="8705" max="8705" width="19" style="1" customWidth="1"/>
    <col min="8706" max="8707" width="9.140625" style="1"/>
    <col min="8708" max="8717" width="8" style="1" customWidth="1"/>
    <col min="8718" max="8718" width="10.28515625" style="1" customWidth="1"/>
    <col min="8719" max="8722" width="8" style="1" customWidth="1"/>
    <col min="8723" max="8723" width="11.5703125" style="1" customWidth="1"/>
    <col min="8724" max="8728" width="9.140625" style="1"/>
    <col min="8729" max="8729" width="8.85546875" style="1" customWidth="1"/>
    <col min="8730" max="8960" width="9.140625" style="1"/>
    <col min="8961" max="8961" width="19" style="1" customWidth="1"/>
    <col min="8962" max="8963" width="9.140625" style="1"/>
    <col min="8964" max="8973" width="8" style="1" customWidth="1"/>
    <col min="8974" max="8974" width="10.28515625" style="1" customWidth="1"/>
    <col min="8975" max="8978" width="8" style="1" customWidth="1"/>
    <col min="8979" max="8979" width="11.5703125" style="1" customWidth="1"/>
    <col min="8980" max="8984" width="9.140625" style="1"/>
    <col min="8985" max="8985" width="8.85546875" style="1" customWidth="1"/>
    <col min="8986" max="9216" width="9.140625" style="1"/>
    <col min="9217" max="9217" width="19" style="1" customWidth="1"/>
    <col min="9218" max="9219" width="9.140625" style="1"/>
    <col min="9220" max="9229" width="8" style="1" customWidth="1"/>
    <col min="9230" max="9230" width="10.28515625" style="1" customWidth="1"/>
    <col min="9231" max="9234" width="8" style="1" customWidth="1"/>
    <col min="9235" max="9235" width="11.5703125" style="1" customWidth="1"/>
    <col min="9236" max="9240" width="9.140625" style="1"/>
    <col min="9241" max="9241" width="8.85546875" style="1" customWidth="1"/>
    <col min="9242" max="9472" width="9.140625" style="1"/>
    <col min="9473" max="9473" width="19" style="1" customWidth="1"/>
    <col min="9474" max="9475" width="9.140625" style="1"/>
    <col min="9476" max="9485" width="8" style="1" customWidth="1"/>
    <col min="9486" max="9486" width="10.28515625" style="1" customWidth="1"/>
    <col min="9487" max="9490" width="8" style="1" customWidth="1"/>
    <col min="9491" max="9491" width="11.5703125" style="1" customWidth="1"/>
    <col min="9492" max="9496" width="9.140625" style="1"/>
    <col min="9497" max="9497" width="8.85546875" style="1" customWidth="1"/>
    <col min="9498" max="9728" width="9.140625" style="1"/>
    <col min="9729" max="9729" width="19" style="1" customWidth="1"/>
    <col min="9730" max="9731" width="9.140625" style="1"/>
    <col min="9732" max="9741" width="8" style="1" customWidth="1"/>
    <col min="9742" max="9742" width="10.28515625" style="1" customWidth="1"/>
    <col min="9743" max="9746" width="8" style="1" customWidth="1"/>
    <col min="9747" max="9747" width="11.5703125" style="1" customWidth="1"/>
    <col min="9748" max="9752" width="9.140625" style="1"/>
    <col min="9753" max="9753" width="8.85546875" style="1" customWidth="1"/>
    <col min="9754" max="9984" width="9.140625" style="1"/>
    <col min="9985" max="9985" width="19" style="1" customWidth="1"/>
    <col min="9986" max="9987" width="9.140625" style="1"/>
    <col min="9988" max="9997" width="8" style="1" customWidth="1"/>
    <col min="9998" max="9998" width="10.28515625" style="1" customWidth="1"/>
    <col min="9999" max="10002" width="8" style="1" customWidth="1"/>
    <col min="10003" max="10003" width="11.5703125" style="1" customWidth="1"/>
    <col min="10004" max="10008" width="9.140625" style="1"/>
    <col min="10009" max="10009" width="8.85546875" style="1" customWidth="1"/>
    <col min="10010" max="10240" width="9.140625" style="1"/>
    <col min="10241" max="10241" width="19" style="1" customWidth="1"/>
    <col min="10242" max="10243" width="9.140625" style="1"/>
    <col min="10244" max="10253" width="8" style="1" customWidth="1"/>
    <col min="10254" max="10254" width="10.28515625" style="1" customWidth="1"/>
    <col min="10255" max="10258" width="8" style="1" customWidth="1"/>
    <col min="10259" max="10259" width="11.5703125" style="1" customWidth="1"/>
    <col min="10260" max="10264" width="9.140625" style="1"/>
    <col min="10265" max="10265" width="8.85546875" style="1" customWidth="1"/>
    <col min="10266" max="10496" width="9.140625" style="1"/>
    <col min="10497" max="10497" width="19" style="1" customWidth="1"/>
    <col min="10498" max="10499" width="9.140625" style="1"/>
    <col min="10500" max="10509" width="8" style="1" customWidth="1"/>
    <col min="10510" max="10510" width="10.28515625" style="1" customWidth="1"/>
    <col min="10511" max="10514" width="8" style="1" customWidth="1"/>
    <col min="10515" max="10515" width="11.5703125" style="1" customWidth="1"/>
    <col min="10516" max="10520" width="9.140625" style="1"/>
    <col min="10521" max="10521" width="8.85546875" style="1" customWidth="1"/>
    <col min="10522" max="10752" width="9.140625" style="1"/>
    <col min="10753" max="10753" width="19" style="1" customWidth="1"/>
    <col min="10754" max="10755" width="9.140625" style="1"/>
    <col min="10756" max="10765" width="8" style="1" customWidth="1"/>
    <col min="10766" max="10766" width="10.28515625" style="1" customWidth="1"/>
    <col min="10767" max="10770" width="8" style="1" customWidth="1"/>
    <col min="10771" max="10771" width="11.5703125" style="1" customWidth="1"/>
    <col min="10772" max="10776" width="9.140625" style="1"/>
    <col min="10777" max="10777" width="8.85546875" style="1" customWidth="1"/>
    <col min="10778" max="11008" width="9.140625" style="1"/>
    <col min="11009" max="11009" width="19" style="1" customWidth="1"/>
    <col min="11010" max="11011" width="9.140625" style="1"/>
    <col min="11012" max="11021" width="8" style="1" customWidth="1"/>
    <col min="11022" max="11022" width="10.28515625" style="1" customWidth="1"/>
    <col min="11023" max="11026" width="8" style="1" customWidth="1"/>
    <col min="11027" max="11027" width="11.5703125" style="1" customWidth="1"/>
    <col min="11028" max="11032" width="9.140625" style="1"/>
    <col min="11033" max="11033" width="8.85546875" style="1" customWidth="1"/>
    <col min="11034" max="11264" width="9.140625" style="1"/>
    <col min="11265" max="11265" width="19" style="1" customWidth="1"/>
    <col min="11266" max="11267" width="9.140625" style="1"/>
    <col min="11268" max="11277" width="8" style="1" customWidth="1"/>
    <col min="11278" max="11278" width="10.28515625" style="1" customWidth="1"/>
    <col min="11279" max="11282" width="8" style="1" customWidth="1"/>
    <col min="11283" max="11283" width="11.5703125" style="1" customWidth="1"/>
    <col min="11284" max="11288" width="9.140625" style="1"/>
    <col min="11289" max="11289" width="8.85546875" style="1" customWidth="1"/>
    <col min="11290" max="11520" width="9.140625" style="1"/>
    <col min="11521" max="11521" width="19" style="1" customWidth="1"/>
    <col min="11522" max="11523" width="9.140625" style="1"/>
    <col min="11524" max="11533" width="8" style="1" customWidth="1"/>
    <col min="11534" max="11534" width="10.28515625" style="1" customWidth="1"/>
    <col min="11535" max="11538" width="8" style="1" customWidth="1"/>
    <col min="11539" max="11539" width="11.5703125" style="1" customWidth="1"/>
    <col min="11540" max="11544" width="9.140625" style="1"/>
    <col min="11545" max="11545" width="8.85546875" style="1" customWidth="1"/>
    <col min="11546" max="11776" width="9.140625" style="1"/>
    <col min="11777" max="11777" width="19" style="1" customWidth="1"/>
    <col min="11778" max="11779" width="9.140625" style="1"/>
    <col min="11780" max="11789" width="8" style="1" customWidth="1"/>
    <col min="11790" max="11790" width="10.28515625" style="1" customWidth="1"/>
    <col min="11791" max="11794" width="8" style="1" customWidth="1"/>
    <col min="11795" max="11795" width="11.5703125" style="1" customWidth="1"/>
    <col min="11796" max="11800" width="9.140625" style="1"/>
    <col min="11801" max="11801" width="8.85546875" style="1" customWidth="1"/>
    <col min="11802" max="12032" width="9.140625" style="1"/>
    <col min="12033" max="12033" width="19" style="1" customWidth="1"/>
    <col min="12034" max="12035" width="9.140625" style="1"/>
    <col min="12036" max="12045" width="8" style="1" customWidth="1"/>
    <col min="12046" max="12046" width="10.28515625" style="1" customWidth="1"/>
    <col min="12047" max="12050" width="8" style="1" customWidth="1"/>
    <col min="12051" max="12051" width="11.5703125" style="1" customWidth="1"/>
    <col min="12052" max="12056" width="9.140625" style="1"/>
    <col min="12057" max="12057" width="8.85546875" style="1" customWidth="1"/>
    <col min="12058" max="12288" width="9.140625" style="1"/>
    <col min="12289" max="12289" width="19" style="1" customWidth="1"/>
    <col min="12290" max="12291" width="9.140625" style="1"/>
    <col min="12292" max="12301" width="8" style="1" customWidth="1"/>
    <col min="12302" max="12302" width="10.28515625" style="1" customWidth="1"/>
    <col min="12303" max="12306" width="8" style="1" customWidth="1"/>
    <col min="12307" max="12307" width="11.5703125" style="1" customWidth="1"/>
    <col min="12308" max="12312" width="9.140625" style="1"/>
    <col min="12313" max="12313" width="8.85546875" style="1" customWidth="1"/>
    <col min="12314" max="12544" width="9.140625" style="1"/>
    <col min="12545" max="12545" width="19" style="1" customWidth="1"/>
    <col min="12546" max="12547" width="9.140625" style="1"/>
    <col min="12548" max="12557" width="8" style="1" customWidth="1"/>
    <col min="12558" max="12558" width="10.28515625" style="1" customWidth="1"/>
    <col min="12559" max="12562" width="8" style="1" customWidth="1"/>
    <col min="12563" max="12563" width="11.5703125" style="1" customWidth="1"/>
    <col min="12564" max="12568" width="9.140625" style="1"/>
    <col min="12569" max="12569" width="8.85546875" style="1" customWidth="1"/>
    <col min="12570" max="12800" width="9.140625" style="1"/>
    <col min="12801" max="12801" width="19" style="1" customWidth="1"/>
    <col min="12802" max="12803" width="9.140625" style="1"/>
    <col min="12804" max="12813" width="8" style="1" customWidth="1"/>
    <col min="12814" max="12814" width="10.28515625" style="1" customWidth="1"/>
    <col min="12815" max="12818" width="8" style="1" customWidth="1"/>
    <col min="12819" max="12819" width="11.5703125" style="1" customWidth="1"/>
    <col min="12820" max="12824" width="9.140625" style="1"/>
    <col min="12825" max="12825" width="8.85546875" style="1" customWidth="1"/>
    <col min="12826" max="13056" width="9.140625" style="1"/>
    <col min="13057" max="13057" width="19" style="1" customWidth="1"/>
    <col min="13058" max="13059" width="9.140625" style="1"/>
    <col min="13060" max="13069" width="8" style="1" customWidth="1"/>
    <col min="13070" max="13070" width="10.28515625" style="1" customWidth="1"/>
    <col min="13071" max="13074" width="8" style="1" customWidth="1"/>
    <col min="13075" max="13075" width="11.5703125" style="1" customWidth="1"/>
    <col min="13076" max="13080" width="9.140625" style="1"/>
    <col min="13081" max="13081" width="8.85546875" style="1" customWidth="1"/>
    <col min="13082" max="13312" width="9.140625" style="1"/>
    <col min="13313" max="13313" width="19" style="1" customWidth="1"/>
    <col min="13314" max="13315" width="9.140625" style="1"/>
    <col min="13316" max="13325" width="8" style="1" customWidth="1"/>
    <col min="13326" max="13326" width="10.28515625" style="1" customWidth="1"/>
    <col min="13327" max="13330" width="8" style="1" customWidth="1"/>
    <col min="13331" max="13331" width="11.5703125" style="1" customWidth="1"/>
    <col min="13332" max="13336" width="9.140625" style="1"/>
    <col min="13337" max="13337" width="8.85546875" style="1" customWidth="1"/>
    <col min="13338" max="13568" width="9.140625" style="1"/>
    <col min="13569" max="13569" width="19" style="1" customWidth="1"/>
    <col min="13570" max="13571" width="9.140625" style="1"/>
    <col min="13572" max="13581" width="8" style="1" customWidth="1"/>
    <col min="13582" max="13582" width="10.28515625" style="1" customWidth="1"/>
    <col min="13583" max="13586" width="8" style="1" customWidth="1"/>
    <col min="13587" max="13587" width="11.5703125" style="1" customWidth="1"/>
    <col min="13588" max="13592" width="9.140625" style="1"/>
    <col min="13593" max="13593" width="8.85546875" style="1" customWidth="1"/>
    <col min="13594" max="13824" width="9.140625" style="1"/>
    <col min="13825" max="13825" width="19" style="1" customWidth="1"/>
    <col min="13826" max="13827" width="9.140625" style="1"/>
    <col min="13828" max="13837" width="8" style="1" customWidth="1"/>
    <col min="13838" max="13838" width="10.28515625" style="1" customWidth="1"/>
    <col min="13839" max="13842" width="8" style="1" customWidth="1"/>
    <col min="13843" max="13843" width="11.5703125" style="1" customWidth="1"/>
    <col min="13844" max="13848" width="9.140625" style="1"/>
    <col min="13849" max="13849" width="8.85546875" style="1" customWidth="1"/>
    <col min="13850" max="14080" width="9.140625" style="1"/>
    <col min="14081" max="14081" width="19" style="1" customWidth="1"/>
    <col min="14082" max="14083" width="9.140625" style="1"/>
    <col min="14084" max="14093" width="8" style="1" customWidth="1"/>
    <col min="14094" max="14094" width="10.28515625" style="1" customWidth="1"/>
    <col min="14095" max="14098" width="8" style="1" customWidth="1"/>
    <col min="14099" max="14099" width="11.5703125" style="1" customWidth="1"/>
    <col min="14100" max="14104" width="9.140625" style="1"/>
    <col min="14105" max="14105" width="8.85546875" style="1" customWidth="1"/>
    <col min="14106" max="14336" width="9.140625" style="1"/>
    <col min="14337" max="14337" width="19" style="1" customWidth="1"/>
    <col min="14338" max="14339" width="9.140625" style="1"/>
    <col min="14340" max="14349" width="8" style="1" customWidth="1"/>
    <col min="14350" max="14350" width="10.28515625" style="1" customWidth="1"/>
    <col min="14351" max="14354" width="8" style="1" customWidth="1"/>
    <col min="14355" max="14355" width="11.5703125" style="1" customWidth="1"/>
    <col min="14356" max="14360" width="9.140625" style="1"/>
    <col min="14361" max="14361" width="8.85546875" style="1" customWidth="1"/>
    <col min="14362" max="14592" width="9.140625" style="1"/>
    <col min="14593" max="14593" width="19" style="1" customWidth="1"/>
    <col min="14594" max="14595" width="9.140625" style="1"/>
    <col min="14596" max="14605" width="8" style="1" customWidth="1"/>
    <col min="14606" max="14606" width="10.28515625" style="1" customWidth="1"/>
    <col min="14607" max="14610" width="8" style="1" customWidth="1"/>
    <col min="14611" max="14611" width="11.5703125" style="1" customWidth="1"/>
    <col min="14612" max="14616" width="9.140625" style="1"/>
    <col min="14617" max="14617" width="8.85546875" style="1" customWidth="1"/>
    <col min="14618" max="14848" width="9.140625" style="1"/>
    <col min="14849" max="14849" width="19" style="1" customWidth="1"/>
    <col min="14850" max="14851" width="9.140625" style="1"/>
    <col min="14852" max="14861" width="8" style="1" customWidth="1"/>
    <col min="14862" max="14862" width="10.28515625" style="1" customWidth="1"/>
    <col min="14863" max="14866" width="8" style="1" customWidth="1"/>
    <col min="14867" max="14867" width="11.5703125" style="1" customWidth="1"/>
    <col min="14868" max="14872" width="9.140625" style="1"/>
    <col min="14873" max="14873" width="8.85546875" style="1" customWidth="1"/>
    <col min="14874" max="15104" width="9.140625" style="1"/>
    <col min="15105" max="15105" width="19" style="1" customWidth="1"/>
    <col min="15106" max="15107" width="9.140625" style="1"/>
    <col min="15108" max="15117" width="8" style="1" customWidth="1"/>
    <col min="15118" max="15118" width="10.28515625" style="1" customWidth="1"/>
    <col min="15119" max="15122" width="8" style="1" customWidth="1"/>
    <col min="15123" max="15123" width="11.5703125" style="1" customWidth="1"/>
    <col min="15124" max="15128" width="9.140625" style="1"/>
    <col min="15129" max="15129" width="8.85546875" style="1" customWidth="1"/>
    <col min="15130" max="15360" width="9.140625" style="1"/>
    <col min="15361" max="15361" width="19" style="1" customWidth="1"/>
    <col min="15362" max="15363" width="9.140625" style="1"/>
    <col min="15364" max="15373" width="8" style="1" customWidth="1"/>
    <col min="15374" max="15374" width="10.28515625" style="1" customWidth="1"/>
    <col min="15375" max="15378" width="8" style="1" customWidth="1"/>
    <col min="15379" max="15379" width="11.5703125" style="1" customWidth="1"/>
    <col min="15380" max="15384" width="9.140625" style="1"/>
    <col min="15385" max="15385" width="8.85546875" style="1" customWidth="1"/>
    <col min="15386" max="15616" width="9.140625" style="1"/>
    <col min="15617" max="15617" width="19" style="1" customWidth="1"/>
    <col min="15618" max="15619" width="9.140625" style="1"/>
    <col min="15620" max="15629" width="8" style="1" customWidth="1"/>
    <col min="15630" max="15630" width="10.28515625" style="1" customWidth="1"/>
    <col min="15631" max="15634" width="8" style="1" customWidth="1"/>
    <col min="15635" max="15635" width="11.5703125" style="1" customWidth="1"/>
    <col min="15636" max="15640" width="9.140625" style="1"/>
    <col min="15641" max="15641" width="8.85546875" style="1" customWidth="1"/>
    <col min="15642" max="15872" width="9.140625" style="1"/>
    <col min="15873" max="15873" width="19" style="1" customWidth="1"/>
    <col min="15874" max="15875" width="9.140625" style="1"/>
    <col min="15876" max="15885" width="8" style="1" customWidth="1"/>
    <col min="15886" max="15886" width="10.28515625" style="1" customWidth="1"/>
    <col min="15887" max="15890" width="8" style="1" customWidth="1"/>
    <col min="15891" max="15891" width="11.5703125" style="1" customWidth="1"/>
    <col min="15892" max="15896" width="9.140625" style="1"/>
    <col min="15897" max="15897" width="8.85546875" style="1" customWidth="1"/>
    <col min="15898" max="16128" width="9.140625" style="1"/>
    <col min="16129" max="16129" width="19" style="1" customWidth="1"/>
    <col min="16130" max="16131" width="9.140625" style="1"/>
    <col min="16132" max="16141" width="8" style="1" customWidth="1"/>
    <col min="16142" max="16142" width="10.28515625" style="1" customWidth="1"/>
    <col min="16143" max="16146" width="8" style="1" customWidth="1"/>
    <col min="16147" max="16147" width="11.5703125" style="1" customWidth="1"/>
    <col min="16148" max="16152" width="9.140625" style="1"/>
    <col min="16153" max="16153" width="8.85546875" style="1" customWidth="1"/>
    <col min="16154" max="16384" width="9.140625" style="1"/>
  </cols>
  <sheetData>
    <row r="1" spans="1:25" ht="15.75" x14ac:dyDescent="0.25">
      <c r="V1" s="2" t="s">
        <v>0</v>
      </c>
    </row>
    <row r="2" spans="1:25" ht="15.75" x14ac:dyDescent="0.25">
      <c r="A2" s="3"/>
    </row>
    <row r="3" spans="1:25" ht="15.75" x14ac:dyDescent="0.25">
      <c r="A3" s="101" t="s">
        <v>89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15.75" x14ac:dyDescent="0.25">
      <c r="A4" s="4"/>
    </row>
    <row r="5" spans="1:25" ht="15.75" x14ac:dyDescent="0.25">
      <c r="A5" s="102" t="s">
        <v>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</row>
    <row r="6" spans="1:25" ht="15.75" x14ac:dyDescent="0.25">
      <c r="A6" s="4"/>
      <c r="S6" s="1">
        <v>951.7</v>
      </c>
    </row>
    <row r="7" spans="1:25" x14ac:dyDescent="0.2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ht="12.75" x14ac:dyDescent="0.2">
      <c r="A10" s="104" t="s">
        <v>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  <c r="L10" s="107" t="s">
        <v>4</v>
      </c>
      <c r="M10" s="108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25" x14ac:dyDescent="0.2">
      <c r="A11" s="94" t="s">
        <v>5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ht="12.75" x14ac:dyDescent="0.2">
      <c r="A13" s="95" t="s">
        <v>6</v>
      </c>
      <c r="B13" s="96"/>
      <c r="C13" s="96"/>
      <c r="D13" s="96"/>
      <c r="E13" s="96"/>
      <c r="F13" s="96"/>
      <c r="G13" s="96"/>
      <c r="H13" s="96"/>
      <c r="I13" s="96"/>
      <c r="J13" s="96"/>
      <c r="K13" s="97"/>
      <c r="L13" s="83" t="s">
        <v>7</v>
      </c>
      <c r="M13" s="84"/>
      <c r="N13" s="98">
        <v>2815.75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30" customHeight="1" x14ac:dyDescent="0.2">
      <c r="A14" s="100" t="s">
        <v>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1:25" ht="12" x14ac:dyDescent="0.2">
      <c r="A15" s="87" t="s">
        <v>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5" ht="12.75" x14ac:dyDescent="0.2">
      <c r="A16" s="88" t="s">
        <v>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3" t="s">
        <v>7</v>
      </c>
      <c r="M16" s="84"/>
      <c r="N16" s="90">
        <v>1217.17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</row>
    <row r="17" spans="1:25" ht="12.75" x14ac:dyDescent="0.2">
      <c r="A17" s="89" t="s">
        <v>11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35" t="s">
        <v>7</v>
      </c>
      <c r="M17" s="36"/>
      <c r="N17" s="90">
        <v>3010.22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2"/>
    </row>
    <row r="18" spans="1:25" ht="12.75" x14ac:dyDescent="0.2">
      <c r="A18" s="89" t="s">
        <v>12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35" t="s">
        <v>7</v>
      </c>
      <c r="M18" s="36"/>
      <c r="N18" s="90">
        <v>10894.62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2"/>
    </row>
    <row r="19" spans="1:25" ht="12" x14ac:dyDescent="0.2">
      <c r="A19" s="87" t="s">
        <v>13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</row>
    <row r="20" spans="1:25" ht="12.75" x14ac:dyDescent="0.2">
      <c r="A20" s="88" t="s">
        <v>10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3" t="s">
        <v>7</v>
      </c>
      <c r="M20" s="84"/>
      <c r="N20" s="90">
        <v>1217.17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</row>
    <row r="21" spans="1:25" ht="12.75" x14ac:dyDescent="0.2">
      <c r="A21" s="89" t="s">
        <v>14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35" t="s">
        <v>7</v>
      </c>
      <c r="M21" s="36"/>
      <c r="N21" s="90">
        <v>5207.92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2"/>
    </row>
    <row r="22" spans="1:25" ht="30" customHeight="1" x14ac:dyDescent="0.2">
      <c r="A22" s="93" t="s">
        <v>15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 ht="12" x14ac:dyDescent="0.2">
      <c r="A23" s="87" t="s">
        <v>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</row>
    <row r="24" spans="1:25" ht="12.75" x14ac:dyDescent="0.2">
      <c r="A24" s="88" t="s">
        <v>10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3" t="s">
        <v>7</v>
      </c>
      <c r="M24" s="84"/>
      <c r="N24" s="90">
        <v>1217.17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2"/>
    </row>
    <row r="25" spans="1:25" ht="12.75" x14ac:dyDescent="0.2">
      <c r="A25" s="89" t="s">
        <v>11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35" t="s">
        <v>7</v>
      </c>
      <c r="M25" s="36"/>
      <c r="N25" s="90">
        <v>1895.51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2"/>
    </row>
    <row r="26" spans="1:25" ht="12.75" x14ac:dyDescent="0.2">
      <c r="A26" s="89" t="s">
        <v>12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35" t="s">
        <v>7</v>
      </c>
      <c r="M26" s="36"/>
      <c r="N26" s="90">
        <v>2028.72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2"/>
    </row>
    <row r="27" spans="1:25" ht="12" x14ac:dyDescent="0.2">
      <c r="A27" s="87" t="s">
        <v>13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25" ht="12.75" x14ac:dyDescent="0.2">
      <c r="A28" s="88" t="s">
        <v>10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3" t="s">
        <v>7</v>
      </c>
      <c r="M28" s="84"/>
      <c r="N28" s="80">
        <v>1179.69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ht="12.75" x14ac:dyDescent="0.2">
      <c r="A29" s="89" t="s">
        <v>14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35" t="s">
        <v>7</v>
      </c>
      <c r="M29" s="36"/>
      <c r="N29" s="80">
        <v>1894.77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ht="12" x14ac:dyDescent="0.2">
      <c r="A30" s="81" t="s">
        <v>16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42.75" customHeight="1" x14ac:dyDescent="0.2">
      <c r="A31" s="82" t="s">
        <v>17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3" t="s">
        <v>7</v>
      </c>
      <c r="M31" s="84"/>
      <c r="N31" s="85">
        <v>1701.51</v>
      </c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ht="35.25" customHeight="1" x14ac:dyDescent="0.2">
      <c r="A32" s="82" t="s">
        <v>18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3" t="s">
        <v>7</v>
      </c>
      <c r="M32" s="84"/>
      <c r="N32" s="85">
        <v>1664.03</v>
      </c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6" ht="12.75" x14ac:dyDescent="0.2">
      <c r="A33" s="78" t="s">
        <v>19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35" t="s">
        <v>20</v>
      </c>
      <c r="M33" s="36"/>
      <c r="N33" s="79">
        <v>828235.3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6" ht="12.75" x14ac:dyDescent="0.2">
      <c r="A34" s="78" t="s">
        <v>21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35" t="s">
        <v>20</v>
      </c>
      <c r="M34" s="36"/>
      <c r="N34" s="79">
        <v>337.56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6" ht="23.25" customHeight="1" x14ac:dyDescent="0.2">
      <c r="A35" s="67" t="s">
        <v>22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</row>
    <row r="36" spans="1:26" ht="22.5" customHeight="1" x14ac:dyDescent="0.2">
      <c r="A36" s="70" t="s">
        <v>23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2"/>
    </row>
    <row r="37" spans="1:26" ht="41.25" customHeight="1" x14ac:dyDescent="0.2">
      <c r="A37" s="73" t="s">
        <v>24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5"/>
    </row>
    <row r="38" spans="1:26" ht="17.25" customHeight="1" x14ac:dyDescent="0.2">
      <c r="A38" s="5" t="s">
        <v>25</v>
      </c>
      <c r="B38" s="6" t="s">
        <v>26</v>
      </c>
      <c r="C38" s="6" t="s">
        <v>27</v>
      </c>
      <c r="D38" s="6" t="s">
        <v>28</v>
      </c>
      <c r="E38" s="6" t="s">
        <v>29</v>
      </c>
      <c r="F38" s="6" t="s">
        <v>30</v>
      </c>
      <c r="G38" s="6" t="s">
        <v>31</v>
      </c>
      <c r="H38" s="6" t="s">
        <v>32</v>
      </c>
      <c r="I38" s="6" t="s">
        <v>33</v>
      </c>
      <c r="J38" s="6" t="s">
        <v>34</v>
      </c>
      <c r="K38" s="6" t="s">
        <v>35</v>
      </c>
      <c r="L38" s="6" t="s">
        <v>36</v>
      </c>
      <c r="M38" s="6" t="s">
        <v>37</v>
      </c>
      <c r="N38" s="6" t="s">
        <v>38</v>
      </c>
      <c r="O38" s="6" t="s">
        <v>39</v>
      </c>
      <c r="P38" s="6" t="s">
        <v>40</v>
      </c>
      <c r="Q38" s="6" t="s">
        <v>41</v>
      </c>
      <c r="R38" s="6" t="s">
        <v>42</v>
      </c>
      <c r="S38" s="6" t="s">
        <v>43</v>
      </c>
      <c r="T38" s="6" t="s">
        <v>44</v>
      </c>
      <c r="U38" s="6" t="s">
        <v>45</v>
      </c>
      <c r="V38" s="6" t="s">
        <v>46</v>
      </c>
      <c r="W38" s="6" t="s">
        <v>47</v>
      </c>
      <c r="X38" s="6" t="s">
        <v>48</v>
      </c>
      <c r="Y38" s="6" t="s">
        <v>49</v>
      </c>
    </row>
    <row r="39" spans="1:26" x14ac:dyDescent="0.2">
      <c r="A39" s="7">
        <v>45566</v>
      </c>
      <c r="B39" s="8">
        <v>925.1</v>
      </c>
      <c r="C39" s="8">
        <v>51.87</v>
      </c>
      <c r="D39" s="8">
        <v>49.4</v>
      </c>
      <c r="E39" s="8">
        <v>49.97</v>
      </c>
      <c r="F39" s="8">
        <v>54.42</v>
      </c>
      <c r="G39" s="8">
        <v>804.82</v>
      </c>
      <c r="H39" s="8">
        <v>939.54</v>
      </c>
      <c r="I39" s="8">
        <v>1198.8</v>
      </c>
      <c r="J39" s="8">
        <v>1413.86</v>
      </c>
      <c r="K39" s="8">
        <v>1406.9</v>
      </c>
      <c r="L39" s="8">
        <v>1346.6</v>
      </c>
      <c r="M39" s="8">
        <v>1293.1199999999999</v>
      </c>
      <c r="N39" s="8">
        <v>1314.06</v>
      </c>
      <c r="O39" s="8">
        <v>1411.21</v>
      </c>
      <c r="P39" s="8">
        <v>1448.53</v>
      </c>
      <c r="Q39" s="8">
        <v>1526.51</v>
      </c>
      <c r="R39" s="8">
        <v>1580.07</v>
      </c>
      <c r="S39" s="8">
        <v>1580.99</v>
      </c>
      <c r="T39" s="8">
        <v>1702.57</v>
      </c>
      <c r="U39" s="8">
        <v>1650.17</v>
      </c>
      <c r="V39" s="8">
        <v>1588.46</v>
      </c>
      <c r="W39" s="8">
        <v>1724.02</v>
      </c>
      <c r="X39" s="8">
        <v>1545.21</v>
      </c>
      <c r="Y39" s="8">
        <v>1240.57</v>
      </c>
    </row>
    <row r="40" spans="1:26" x14ac:dyDescent="0.2">
      <c r="A40" s="9">
        <f>A39+1</f>
        <v>45567</v>
      </c>
      <c r="B40" s="8">
        <v>1159.67</v>
      </c>
      <c r="C40" s="8">
        <v>1062.31</v>
      </c>
      <c r="D40" s="8">
        <v>1022.09</v>
      </c>
      <c r="E40" s="8">
        <v>1037.6600000000001</v>
      </c>
      <c r="F40" s="8">
        <v>1090.1600000000001</v>
      </c>
      <c r="G40" s="8">
        <v>1231.1400000000001</v>
      </c>
      <c r="H40" s="8">
        <v>1472.76</v>
      </c>
      <c r="I40" s="8">
        <v>1691.15</v>
      </c>
      <c r="J40" s="8">
        <v>1804.14</v>
      </c>
      <c r="K40" s="8">
        <v>1745.28</v>
      </c>
      <c r="L40" s="8">
        <v>1688.7</v>
      </c>
      <c r="M40" s="8">
        <v>1600.41</v>
      </c>
      <c r="N40" s="8">
        <v>1652.75</v>
      </c>
      <c r="O40" s="8">
        <v>1721.69</v>
      </c>
      <c r="P40" s="8">
        <v>1861.94</v>
      </c>
      <c r="Q40" s="8">
        <v>1937.98</v>
      </c>
      <c r="R40" s="8">
        <v>2039.99</v>
      </c>
      <c r="S40" s="8">
        <v>2063.8000000000002</v>
      </c>
      <c r="T40" s="8">
        <v>2190.65</v>
      </c>
      <c r="U40" s="8">
        <v>2150.29</v>
      </c>
      <c r="V40" s="8">
        <v>2128.14</v>
      </c>
      <c r="W40" s="8">
        <v>2082</v>
      </c>
      <c r="X40" s="8">
        <v>1892.32</v>
      </c>
      <c r="Y40" s="8">
        <v>1624.59</v>
      </c>
    </row>
    <row r="41" spans="1:26" x14ac:dyDescent="0.2">
      <c r="A41" s="9">
        <f>A40+1</f>
        <v>45568</v>
      </c>
      <c r="B41" s="8">
        <v>1305.21</v>
      </c>
      <c r="C41" s="8">
        <v>1251.3499999999999</v>
      </c>
      <c r="D41" s="8">
        <v>1201.8900000000001</v>
      </c>
      <c r="E41" s="8">
        <v>1186.03</v>
      </c>
      <c r="F41" s="8">
        <v>1212</v>
      </c>
      <c r="G41" s="8">
        <v>1330.26</v>
      </c>
      <c r="H41" s="8">
        <v>1520.63</v>
      </c>
      <c r="I41" s="8">
        <v>1692.53</v>
      </c>
      <c r="J41" s="8">
        <v>1866.49</v>
      </c>
      <c r="K41" s="8">
        <v>1794.11</v>
      </c>
      <c r="L41" s="8">
        <v>1698.15</v>
      </c>
      <c r="M41" s="8">
        <v>1680.49</v>
      </c>
      <c r="N41" s="8">
        <v>1686.33</v>
      </c>
      <c r="O41" s="8">
        <v>1744.27</v>
      </c>
      <c r="P41" s="8">
        <v>1781.88</v>
      </c>
      <c r="Q41" s="8">
        <v>1880.21</v>
      </c>
      <c r="R41" s="8">
        <v>1892.26</v>
      </c>
      <c r="S41" s="8">
        <v>1942.55</v>
      </c>
      <c r="T41" s="8">
        <v>2052.84</v>
      </c>
      <c r="U41" s="8">
        <v>2005.12</v>
      </c>
      <c r="V41" s="8">
        <v>1978.25</v>
      </c>
      <c r="W41" s="8">
        <v>1981.86</v>
      </c>
      <c r="X41" s="8">
        <v>1711.87</v>
      </c>
      <c r="Y41" s="8">
        <v>1424.18</v>
      </c>
      <c r="Z41" s="10"/>
    </row>
    <row r="42" spans="1:26" x14ac:dyDescent="0.2">
      <c r="A42" s="9">
        <f>A41+1</f>
        <v>45569</v>
      </c>
      <c r="B42" s="8">
        <v>1391.99</v>
      </c>
      <c r="C42" s="8">
        <v>1256.26</v>
      </c>
      <c r="D42" s="8">
        <v>1226.1400000000001</v>
      </c>
      <c r="E42" s="8">
        <v>1225.3</v>
      </c>
      <c r="F42" s="8">
        <v>1361.12</v>
      </c>
      <c r="G42" s="8">
        <v>1485.95</v>
      </c>
      <c r="H42" s="8">
        <v>1701.66</v>
      </c>
      <c r="I42" s="8">
        <v>1832.17</v>
      </c>
      <c r="J42" s="8">
        <v>1950.3</v>
      </c>
      <c r="K42" s="8">
        <v>1922.52</v>
      </c>
      <c r="L42" s="8">
        <v>1918.47</v>
      </c>
      <c r="M42" s="8">
        <v>1870.06</v>
      </c>
      <c r="N42" s="8">
        <v>1897.53</v>
      </c>
      <c r="O42" s="8">
        <v>1927.63</v>
      </c>
      <c r="P42" s="8">
        <v>1994.15</v>
      </c>
      <c r="Q42" s="8">
        <v>2058.44</v>
      </c>
      <c r="R42" s="8">
        <v>2079.4499999999998</v>
      </c>
      <c r="S42" s="8">
        <v>2099.61</v>
      </c>
      <c r="T42" s="8">
        <v>2232.06</v>
      </c>
      <c r="U42" s="8">
        <v>2179.17</v>
      </c>
      <c r="V42" s="8">
        <v>2157.5</v>
      </c>
      <c r="W42" s="8">
        <v>2219.42</v>
      </c>
      <c r="X42" s="8">
        <v>1999.09</v>
      </c>
      <c r="Y42" s="8">
        <v>1815.68</v>
      </c>
    </row>
    <row r="43" spans="1:26" x14ac:dyDescent="0.2">
      <c r="A43" s="9">
        <f t="shared" ref="A43:A69" si="0">A42+1</f>
        <v>45570</v>
      </c>
      <c r="B43" s="8">
        <v>1481.7</v>
      </c>
      <c r="C43" s="8">
        <v>1430.57</v>
      </c>
      <c r="D43" s="8">
        <v>1280.42</v>
      </c>
      <c r="E43" s="8">
        <v>1345.76</v>
      </c>
      <c r="F43" s="8">
        <v>1411.91</v>
      </c>
      <c r="G43" s="8">
        <v>1466.7</v>
      </c>
      <c r="H43" s="8">
        <v>1515.19</v>
      </c>
      <c r="I43" s="8">
        <v>1767.41</v>
      </c>
      <c r="J43" s="8">
        <v>2028.25</v>
      </c>
      <c r="K43" s="8">
        <v>2064.44</v>
      </c>
      <c r="L43" s="8">
        <v>2050.4</v>
      </c>
      <c r="M43" s="8">
        <v>1986.8</v>
      </c>
      <c r="N43" s="8">
        <v>2011.66</v>
      </c>
      <c r="O43" s="8">
        <v>2078.5300000000002</v>
      </c>
      <c r="P43" s="8">
        <v>2115.0300000000002</v>
      </c>
      <c r="Q43" s="8">
        <v>2114.31</v>
      </c>
      <c r="R43" s="8">
        <v>2195.2399999999998</v>
      </c>
      <c r="S43" s="8">
        <v>2252.7199999999998</v>
      </c>
      <c r="T43" s="8">
        <v>2300.12</v>
      </c>
      <c r="U43" s="8">
        <v>2296.54</v>
      </c>
      <c r="V43" s="8">
        <v>2267.87</v>
      </c>
      <c r="W43" s="8">
        <v>2083.39</v>
      </c>
      <c r="X43" s="8">
        <v>1799.44</v>
      </c>
      <c r="Y43" s="8">
        <v>1599.86</v>
      </c>
    </row>
    <row r="44" spans="1:26" x14ac:dyDescent="0.2">
      <c r="A44" s="9">
        <f t="shared" si="0"/>
        <v>45571</v>
      </c>
      <c r="B44" s="8">
        <v>1512.35</v>
      </c>
      <c r="C44" s="8">
        <v>1465.81</v>
      </c>
      <c r="D44" s="8">
        <v>1356.45</v>
      </c>
      <c r="E44" s="8">
        <v>1384.77</v>
      </c>
      <c r="F44" s="8">
        <v>1375.84</v>
      </c>
      <c r="G44" s="8">
        <v>1416.57</v>
      </c>
      <c r="H44" s="8">
        <v>1424</v>
      </c>
      <c r="I44" s="8">
        <v>1464.52</v>
      </c>
      <c r="J44" s="8">
        <v>1705.1</v>
      </c>
      <c r="K44" s="8">
        <v>1785.9</v>
      </c>
      <c r="L44" s="8">
        <v>1745.75</v>
      </c>
      <c r="M44" s="8">
        <v>1735.94</v>
      </c>
      <c r="N44" s="8">
        <v>1735.05</v>
      </c>
      <c r="O44" s="8">
        <v>1791.49</v>
      </c>
      <c r="P44" s="8">
        <v>1788.25</v>
      </c>
      <c r="Q44" s="8">
        <v>1817.88</v>
      </c>
      <c r="R44" s="8">
        <v>1874.25</v>
      </c>
      <c r="S44" s="8">
        <v>1990.34</v>
      </c>
      <c r="T44" s="8">
        <v>2009.5</v>
      </c>
      <c r="U44" s="8">
        <v>1998.61</v>
      </c>
      <c r="V44" s="8">
        <v>1928.78</v>
      </c>
      <c r="W44" s="8">
        <v>1778.22</v>
      </c>
      <c r="X44" s="8">
        <v>1517.15</v>
      </c>
      <c r="Y44" s="8">
        <v>1298.23</v>
      </c>
    </row>
    <row r="45" spans="1:26" x14ac:dyDescent="0.2">
      <c r="A45" s="9">
        <f t="shared" si="0"/>
        <v>45572</v>
      </c>
      <c r="B45" s="8">
        <v>1113.25</v>
      </c>
      <c r="C45" s="8">
        <v>1250.01</v>
      </c>
      <c r="D45" s="8">
        <v>1133.7</v>
      </c>
      <c r="E45" s="8">
        <v>1134.58</v>
      </c>
      <c r="F45" s="8">
        <v>1190.58</v>
      </c>
      <c r="G45" s="8">
        <v>1336.51</v>
      </c>
      <c r="H45" s="8">
        <v>1445.91</v>
      </c>
      <c r="I45" s="8">
        <v>1593.38</v>
      </c>
      <c r="J45" s="8">
        <v>1567.01</v>
      </c>
      <c r="K45" s="8">
        <v>1508.03</v>
      </c>
      <c r="L45" s="8">
        <v>1504.28</v>
      </c>
      <c r="M45" s="8">
        <v>1506.9</v>
      </c>
      <c r="N45" s="8">
        <v>1589.91</v>
      </c>
      <c r="O45" s="8">
        <v>1709.8</v>
      </c>
      <c r="P45" s="8">
        <v>1744.68</v>
      </c>
      <c r="Q45" s="8">
        <v>1898.61</v>
      </c>
      <c r="R45" s="8">
        <v>1904.24</v>
      </c>
      <c r="S45" s="8">
        <v>1985.81</v>
      </c>
      <c r="T45" s="8">
        <v>2047.8</v>
      </c>
      <c r="U45" s="8">
        <v>2026.06</v>
      </c>
      <c r="V45" s="8">
        <v>1915.37</v>
      </c>
      <c r="W45" s="8">
        <v>1784.35</v>
      </c>
      <c r="X45" s="8">
        <v>1565.47</v>
      </c>
      <c r="Y45" s="8">
        <v>1243.28</v>
      </c>
    </row>
    <row r="46" spans="1:26" x14ac:dyDescent="0.2">
      <c r="A46" s="9">
        <f t="shared" si="0"/>
        <v>45573</v>
      </c>
      <c r="B46" s="8">
        <v>1097.75</v>
      </c>
      <c r="C46" s="8">
        <v>999.54</v>
      </c>
      <c r="D46" s="8">
        <v>981.67</v>
      </c>
      <c r="E46" s="8">
        <v>961.13</v>
      </c>
      <c r="F46" s="8">
        <v>952.77</v>
      </c>
      <c r="G46" s="8">
        <v>1119.73</v>
      </c>
      <c r="H46" s="8">
        <v>1334.96</v>
      </c>
      <c r="I46" s="8">
        <v>1441.16</v>
      </c>
      <c r="J46" s="8">
        <v>1681.11</v>
      </c>
      <c r="K46" s="8">
        <v>1624.47</v>
      </c>
      <c r="L46" s="8">
        <v>1601.46</v>
      </c>
      <c r="M46" s="8">
        <v>1472</v>
      </c>
      <c r="N46" s="8">
        <v>1427.69</v>
      </c>
      <c r="O46" s="8">
        <v>1385.59</v>
      </c>
      <c r="P46" s="8">
        <v>1528.33</v>
      </c>
      <c r="Q46" s="8">
        <v>1523.84</v>
      </c>
      <c r="R46" s="8">
        <v>1699.71</v>
      </c>
      <c r="S46" s="8">
        <v>1868.18</v>
      </c>
      <c r="T46" s="8">
        <v>1995.29</v>
      </c>
      <c r="U46" s="8">
        <v>1962.39</v>
      </c>
      <c r="V46" s="8">
        <v>1819.45</v>
      </c>
      <c r="W46" s="8">
        <v>1474.19</v>
      </c>
      <c r="X46" s="8">
        <v>1175.98</v>
      </c>
      <c r="Y46" s="8">
        <v>1090.07</v>
      </c>
    </row>
    <row r="47" spans="1:26" x14ac:dyDescent="0.2">
      <c r="A47" s="9">
        <f t="shared" si="0"/>
        <v>45574</v>
      </c>
      <c r="B47" s="8">
        <v>1144.74</v>
      </c>
      <c r="C47" s="8">
        <v>1095.6300000000001</v>
      </c>
      <c r="D47" s="8">
        <v>1036.83</v>
      </c>
      <c r="E47" s="8">
        <v>1038.49</v>
      </c>
      <c r="F47" s="8">
        <v>1055.6199999999999</v>
      </c>
      <c r="G47" s="8">
        <v>1267.27</v>
      </c>
      <c r="H47" s="8">
        <v>1414.18</v>
      </c>
      <c r="I47" s="8">
        <v>1667.27</v>
      </c>
      <c r="J47" s="8">
        <v>1641.99</v>
      </c>
      <c r="K47" s="8">
        <v>1636.13</v>
      </c>
      <c r="L47" s="8">
        <v>1638.3</v>
      </c>
      <c r="M47" s="8">
        <v>1594.22</v>
      </c>
      <c r="N47" s="8">
        <v>1605.96</v>
      </c>
      <c r="O47" s="8">
        <v>1619.05</v>
      </c>
      <c r="P47" s="8">
        <v>1713.69</v>
      </c>
      <c r="Q47" s="8">
        <v>1806.46</v>
      </c>
      <c r="R47" s="8">
        <v>1913.54</v>
      </c>
      <c r="S47" s="8">
        <v>2035.97</v>
      </c>
      <c r="T47" s="8">
        <v>2186.16</v>
      </c>
      <c r="U47" s="8">
        <v>2236.6799999999998</v>
      </c>
      <c r="V47" s="8">
        <v>2114.46</v>
      </c>
      <c r="W47" s="8">
        <v>1973.51</v>
      </c>
      <c r="X47" s="8">
        <v>2091.7399999999998</v>
      </c>
      <c r="Y47" s="8">
        <v>1725.59</v>
      </c>
    </row>
    <row r="48" spans="1:26" x14ac:dyDescent="0.2">
      <c r="A48" s="9">
        <f t="shared" si="0"/>
        <v>45575</v>
      </c>
      <c r="B48" s="8">
        <v>1303.6400000000001</v>
      </c>
      <c r="C48" s="8">
        <v>1206.06</v>
      </c>
      <c r="D48" s="8">
        <v>1071.73</v>
      </c>
      <c r="E48" s="8">
        <v>1107.6199999999999</v>
      </c>
      <c r="F48" s="8">
        <v>1134.28</v>
      </c>
      <c r="G48" s="8">
        <v>1334.25</v>
      </c>
      <c r="H48" s="8">
        <v>1555.89</v>
      </c>
      <c r="I48" s="8">
        <v>1786.03</v>
      </c>
      <c r="J48" s="8">
        <v>2516.0300000000002</v>
      </c>
      <c r="K48" s="8">
        <v>2565.31</v>
      </c>
      <c r="L48" s="8">
        <v>2346.59</v>
      </c>
      <c r="M48" s="8">
        <v>2307.04</v>
      </c>
      <c r="N48" s="8">
        <v>2317.5100000000002</v>
      </c>
      <c r="O48" s="8">
        <v>2733.25</v>
      </c>
      <c r="P48" s="8">
        <v>2808.33</v>
      </c>
      <c r="Q48" s="8">
        <v>3040.61</v>
      </c>
      <c r="R48" s="8">
        <v>3102.33</v>
      </c>
      <c r="S48" s="8">
        <v>2160.87</v>
      </c>
      <c r="T48" s="8">
        <v>3164.72</v>
      </c>
      <c r="U48" s="8">
        <v>3097.61</v>
      </c>
      <c r="V48" s="8">
        <v>2568.12</v>
      </c>
      <c r="W48" s="8">
        <v>2538.9</v>
      </c>
      <c r="X48" s="8">
        <v>2319.1999999999998</v>
      </c>
      <c r="Y48" s="8">
        <v>1912.52</v>
      </c>
    </row>
    <row r="49" spans="1:25" x14ac:dyDescent="0.2">
      <c r="A49" s="9">
        <f t="shared" si="0"/>
        <v>45576</v>
      </c>
      <c r="B49" s="8">
        <v>1289.5899999999999</v>
      </c>
      <c r="C49" s="8">
        <v>1207.6600000000001</v>
      </c>
      <c r="D49" s="8">
        <v>1126.3699999999999</v>
      </c>
      <c r="E49" s="8">
        <v>1109.18</v>
      </c>
      <c r="F49" s="8">
        <v>1135.0899999999999</v>
      </c>
      <c r="G49" s="8">
        <v>1378.96</v>
      </c>
      <c r="H49" s="8">
        <v>1807.33</v>
      </c>
      <c r="I49" s="8">
        <v>1875.45</v>
      </c>
      <c r="J49" s="8">
        <v>1933.07</v>
      </c>
      <c r="K49" s="8">
        <v>1939.12</v>
      </c>
      <c r="L49" s="8">
        <v>1904.83</v>
      </c>
      <c r="M49" s="8">
        <v>1789.78</v>
      </c>
      <c r="N49" s="8">
        <v>1840.91</v>
      </c>
      <c r="O49" s="8">
        <v>1917.41</v>
      </c>
      <c r="P49" s="8">
        <v>2056.92</v>
      </c>
      <c r="Q49" s="8">
        <v>2097.87</v>
      </c>
      <c r="R49" s="8">
        <v>2118.69</v>
      </c>
      <c r="S49" s="8">
        <v>2163.91</v>
      </c>
      <c r="T49" s="8">
        <v>2273.17</v>
      </c>
      <c r="U49" s="8">
        <v>2248.86</v>
      </c>
      <c r="V49" s="8">
        <v>2115.59</v>
      </c>
      <c r="W49" s="8">
        <v>2027.27</v>
      </c>
      <c r="X49" s="8">
        <v>1756.91</v>
      </c>
      <c r="Y49" s="8">
        <v>1646.99</v>
      </c>
    </row>
    <row r="50" spans="1:25" x14ac:dyDescent="0.2">
      <c r="A50" s="9">
        <f t="shared" si="0"/>
        <v>45577</v>
      </c>
      <c r="B50" s="8">
        <v>1390.82</v>
      </c>
      <c r="C50" s="8">
        <v>1305.57</v>
      </c>
      <c r="D50" s="8">
        <v>1251.6500000000001</v>
      </c>
      <c r="E50" s="8">
        <v>1226.82</v>
      </c>
      <c r="F50" s="8">
        <v>1182.52</v>
      </c>
      <c r="G50" s="8">
        <v>1316.92</v>
      </c>
      <c r="H50" s="8">
        <v>1348.77</v>
      </c>
      <c r="I50" s="8">
        <v>1540.16</v>
      </c>
      <c r="J50" s="8">
        <v>1850.67</v>
      </c>
      <c r="K50" s="8">
        <v>1898.19</v>
      </c>
      <c r="L50" s="8">
        <v>1920.65</v>
      </c>
      <c r="M50" s="8">
        <v>1841.23</v>
      </c>
      <c r="N50" s="8">
        <v>1848.84</v>
      </c>
      <c r="O50" s="8">
        <v>1889.51</v>
      </c>
      <c r="P50" s="8">
        <v>1878.44</v>
      </c>
      <c r="Q50" s="8">
        <v>1985.39</v>
      </c>
      <c r="R50" s="8">
        <v>1979.66</v>
      </c>
      <c r="S50" s="8">
        <v>1979.59</v>
      </c>
      <c r="T50" s="8">
        <v>2002.54</v>
      </c>
      <c r="U50" s="8">
        <v>1975</v>
      </c>
      <c r="V50" s="8">
        <v>1880.74</v>
      </c>
      <c r="W50" s="8">
        <v>1682.85</v>
      </c>
      <c r="X50" s="8">
        <v>1384.66</v>
      </c>
      <c r="Y50" s="8">
        <v>1195.72</v>
      </c>
    </row>
    <row r="51" spans="1:25" x14ac:dyDescent="0.2">
      <c r="A51" s="9">
        <f t="shared" si="0"/>
        <v>45578</v>
      </c>
      <c r="B51" s="8">
        <v>973.42</v>
      </c>
      <c r="C51" s="8">
        <v>906.91</v>
      </c>
      <c r="D51" s="8">
        <v>870.22</v>
      </c>
      <c r="E51" s="8">
        <v>61.61</v>
      </c>
      <c r="F51" s="8">
        <v>60.92</v>
      </c>
      <c r="G51" s="8">
        <v>883.02</v>
      </c>
      <c r="H51" s="8">
        <v>931.5</v>
      </c>
      <c r="I51" s="8">
        <v>1011.64</v>
      </c>
      <c r="J51" s="8">
        <v>1137.3</v>
      </c>
      <c r="K51" s="8">
        <v>1396.16</v>
      </c>
      <c r="L51" s="8">
        <v>1477.9</v>
      </c>
      <c r="M51" s="8">
        <v>1385.31</v>
      </c>
      <c r="N51" s="8">
        <v>1397.98</v>
      </c>
      <c r="O51" s="8">
        <v>1479.32</v>
      </c>
      <c r="P51" s="8">
        <v>1535.67</v>
      </c>
      <c r="Q51" s="8">
        <v>1619.5</v>
      </c>
      <c r="R51" s="8">
        <v>1709.06</v>
      </c>
      <c r="S51" s="8">
        <v>1762.62</v>
      </c>
      <c r="T51" s="8">
        <v>1799.1</v>
      </c>
      <c r="U51" s="8">
        <v>1803.82</v>
      </c>
      <c r="V51" s="8">
        <v>1772.23</v>
      </c>
      <c r="W51" s="8">
        <v>1625.85</v>
      </c>
      <c r="X51" s="8">
        <v>1312.29</v>
      </c>
      <c r="Y51" s="8">
        <v>1102.42</v>
      </c>
    </row>
    <row r="52" spans="1:25" x14ac:dyDescent="0.2">
      <c r="A52" s="9">
        <f t="shared" si="0"/>
        <v>45579</v>
      </c>
      <c r="B52" s="8">
        <v>937.8</v>
      </c>
      <c r="C52" s="8">
        <v>1037.48</v>
      </c>
      <c r="D52" s="8">
        <v>928.61</v>
      </c>
      <c r="E52" s="8">
        <v>988.77</v>
      </c>
      <c r="F52" s="8">
        <v>958.21</v>
      </c>
      <c r="G52" s="8">
        <v>1065.9000000000001</v>
      </c>
      <c r="H52" s="8">
        <v>1207.7</v>
      </c>
      <c r="I52" s="8">
        <v>1519.97</v>
      </c>
      <c r="J52" s="8">
        <v>1804.62</v>
      </c>
      <c r="K52" s="8">
        <v>1784.59</v>
      </c>
      <c r="L52" s="8">
        <v>1751.45</v>
      </c>
      <c r="M52" s="8">
        <v>1629.48</v>
      </c>
      <c r="N52" s="8">
        <v>1676.47</v>
      </c>
      <c r="O52" s="8">
        <v>1712.09</v>
      </c>
      <c r="P52" s="8">
        <v>1798.7</v>
      </c>
      <c r="Q52" s="8">
        <v>1832.77</v>
      </c>
      <c r="R52" s="8">
        <v>1912.6</v>
      </c>
      <c r="S52" s="8">
        <v>1874.63</v>
      </c>
      <c r="T52" s="8">
        <v>1960.09</v>
      </c>
      <c r="U52" s="8">
        <v>1995.54</v>
      </c>
      <c r="V52" s="8">
        <v>1896.24</v>
      </c>
      <c r="W52" s="8">
        <v>1731.23</v>
      </c>
      <c r="X52" s="8">
        <v>1438.15</v>
      </c>
      <c r="Y52" s="8">
        <v>1177.94</v>
      </c>
    </row>
    <row r="53" spans="1:25" x14ac:dyDescent="0.2">
      <c r="A53" s="9">
        <f t="shared" si="0"/>
        <v>45580</v>
      </c>
      <c r="B53" s="8">
        <v>933.01</v>
      </c>
      <c r="C53" s="8">
        <v>1125.1300000000001</v>
      </c>
      <c r="D53" s="8">
        <v>972.42</v>
      </c>
      <c r="E53" s="8">
        <v>1029.79</v>
      </c>
      <c r="F53" s="8">
        <v>980.19</v>
      </c>
      <c r="G53" s="8">
        <v>1218.06</v>
      </c>
      <c r="H53" s="8">
        <v>1426.01</v>
      </c>
      <c r="I53" s="8">
        <v>1405.72</v>
      </c>
      <c r="J53" s="8">
        <v>1731.67</v>
      </c>
      <c r="K53" s="8">
        <v>1726.97</v>
      </c>
      <c r="L53" s="8">
        <v>1736.43</v>
      </c>
      <c r="M53" s="8">
        <v>1558.34</v>
      </c>
      <c r="N53" s="8">
        <v>1530.67</v>
      </c>
      <c r="O53" s="8">
        <v>1532.02</v>
      </c>
      <c r="P53" s="8">
        <v>1750.81</v>
      </c>
      <c r="Q53" s="8">
        <v>1615.37</v>
      </c>
      <c r="R53" s="8">
        <v>1831.26</v>
      </c>
      <c r="S53" s="8">
        <v>1923.74</v>
      </c>
      <c r="T53" s="8">
        <v>1966.6</v>
      </c>
      <c r="U53" s="8">
        <v>1891.15</v>
      </c>
      <c r="V53" s="8">
        <v>1701.84</v>
      </c>
      <c r="W53" s="8">
        <v>1542.87</v>
      </c>
      <c r="X53" s="8">
        <v>1116.5</v>
      </c>
      <c r="Y53" s="8">
        <v>905.97</v>
      </c>
    </row>
    <row r="54" spans="1:25" x14ac:dyDescent="0.2">
      <c r="A54" s="9">
        <f t="shared" si="0"/>
        <v>45581</v>
      </c>
      <c r="B54" s="8">
        <v>911.13</v>
      </c>
      <c r="C54" s="8">
        <v>1121.71</v>
      </c>
      <c r="D54" s="8">
        <v>997.04</v>
      </c>
      <c r="E54" s="8">
        <v>995.61</v>
      </c>
      <c r="F54" s="8">
        <v>984.48</v>
      </c>
      <c r="G54" s="8">
        <v>1327.61</v>
      </c>
      <c r="H54" s="8">
        <v>1626.99</v>
      </c>
      <c r="I54" s="8">
        <v>1818.82</v>
      </c>
      <c r="J54" s="8">
        <v>2045.09</v>
      </c>
      <c r="K54" s="8">
        <v>2077.73</v>
      </c>
      <c r="L54" s="8">
        <v>2060.25</v>
      </c>
      <c r="M54" s="8">
        <v>2017.76</v>
      </c>
      <c r="N54" s="8">
        <v>1997.12</v>
      </c>
      <c r="O54" s="8">
        <v>2051.9699999999998</v>
      </c>
      <c r="P54" s="8">
        <v>2075.69</v>
      </c>
      <c r="Q54" s="8">
        <v>2148.16</v>
      </c>
      <c r="R54" s="8">
        <v>2098.02</v>
      </c>
      <c r="S54" s="8">
        <v>2192.69</v>
      </c>
      <c r="T54" s="8">
        <v>2215.25</v>
      </c>
      <c r="U54" s="8">
        <v>2180.96</v>
      </c>
      <c r="V54" s="8">
        <v>1960.38</v>
      </c>
      <c r="W54" s="8">
        <v>1801.64</v>
      </c>
      <c r="X54" s="8">
        <v>1411.69</v>
      </c>
      <c r="Y54" s="8">
        <v>1155.32</v>
      </c>
    </row>
    <row r="55" spans="1:25" x14ac:dyDescent="0.2">
      <c r="A55" s="9">
        <f t="shared" si="0"/>
        <v>45582</v>
      </c>
      <c r="B55" s="8">
        <v>893.64</v>
      </c>
      <c r="C55" s="8">
        <v>1043.8699999999999</v>
      </c>
      <c r="D55" s="8">
        <v>920.92</v>
      </c>
      <c r="E55" s="8">
        <v>1004.78</v>
      </c>
      <c r="F55" s="8">
        <v>1021.73</v>
      </c>
      <c r="G55" s="8">
        <v>1248.77</v>
      </c>
      <c r="H55" s="8">
        <v>1381.23</v>
      </c>
      <c r="I55" s="8">
        <v>1652.69</v>
      </c>
      <c r="J55" s="8">
        <v>1864.16</v>
      </c>
      <c r="K55" s="8">
        <v>1893.2</v>
      </c>
      <c r="L55" s="8">
        <v>1911.64</v>
      </c>
      <c r="M55" s="8">
        <v>1816.09</v>
      </c>
      <c r="N55" s="8">
        <v>1771.15</v>
      </c>
      <c r="O55" s="8">
        <v>1786.22</v>
      </c>
      <c r="P55" s="8">
        <v>1727.34</v>
      </c>
      <c r="Q55" s="8">
        <v>1703.2</v>
      </c>
      <c r="R55" s="8">
        <v>1724.83</v>
      </c>
      <c r="S55" s="8">
        <v>1839.42</v>
      </c>
      <c r="T55" s="8">
        <v>1944.95</v>
      </c>
      <c r="U55" s="8">
        <v>1949.37</v>
      </c>
      <c r="V55" s="8">
        <v>1788.86</v>
      </c>
      <c r="W55" s="8">
        <v>1543.28</v>
      </c>
      <c r="X55" s="8">
        <v>1148.82</v>
      </c>
      <c r="Y55" s="8">
        <v>986.72</v>
      </c>
    </row>
    <row r="56" spans="1:25" x14ac:dyDescent="0.2">
      <c r="A56" s="9">
        <f t="shared" si="0"/>
        <v>45583</v>
      </c>
      <c r="B56" s="8">
        <v>856.35</v>
      </c>
      <c r="C56" s="8">
        <v>969.35</v>
      </c>
      <c r="D56" s="8">
        <v>835.71</v>
      </c>
      <c r="E56" s="8">
        <v>921.15</v>
      </c>
      <c r="F56" s="8">
        <v>954.75</v>
      </c>
      <c r="G56" s="8">
        <v>1128.54</v>
      </c>
      <c r="H56" s="8">
        <v>1235.3399999999999</v>
      </c>
      <c r="I56" s="8">
        <v>1703.12</v>
      </c>
      <c r="J56" s="8">
        <v>1946.51</v>
      </c>
      <c r="K56" s="8">
        <v>1951.63</v>
      </c>
      <c r="L56" s="8">
        <v>1996.24</v>
      </c>
      <c r="M56" s="8">
        <v>1939.69</v>
      </c>
      <c r="N56" s="8">
        <v>1906.99</v>
      </c>
      <c r="O56" s="8">
        <v>1927.25</v>
      </c>
      <c r="P56" s="8">
        <v>1924.82</v>
      </c>
      <c r="Q56" s="8">
        <v>1971.43</v>
      </c>
      <c r="R56" s="8">
        <v>2006.18</v>
      </c>
      <c r="S56" s="8">
        <v>2153.23</v>
      </c>
      <c r="T56" s="8">
        <v>2190.7600000000002</v>
      </c>
      <c r="U56" s="8">
        <v>2139.15</v>
      </c>
      <c r="V56" s="8">
        <v>2010.81</v>
      </c>
      <c r="W56" s="8">
        <v>2004.59</v>
      </c>
      <c r="X56" s="8">
        <v>1627.72</v>
      </c>
      <c r="Y56" s="8">
        <v>1433.59</v>
      </c>
    </row>
    <row r="57" spans="1:25" x14ac:dyDescent="0.2">
      <c r="A57" s="9">
        <f t="shared" si="0"/>
        <v>45584</v>
      </c>
      <c r="B57" s="8">
        <v>1370.07</v>
      </c>
      <c r="C57" s="8">
        <v>1240.72</v>
      </c>
      <c r="D57" s="8">
        <v>1183.1099999999999</v>
      </c>
      <c r="E57" s="8">
        <v>1223.6300000000001</v>
      </c>
      <c r="F57" s="8">
        <v>1248.7</v>
      </c>
      <c r="G57" s="8">
        <v>1394.46</v>
      </c>
      <c r="H57" s="8">
        <v>1521.36</v>
      </c>
      <c r="I57" s="8">
        <v>1666.52</v>
      </c>
      <c r="J57" s="8">
        <v>1954.6</v>
      </c>
      <c r="K57" s="8">
        <v>2040.9</v>
      </c>
      <c r="L57" s="8">
        <v>2112.75</v>
      </c>
      <c r="M57" s="8">
        <v>2032.46</v>
      </c>
      <c r="N57" s="8">
        <v>1987.57</v>
      </c>
      <c r="O57" s="8">
        <v>2000.44</v>
      </c>
      <c r="P57" s="8">
        <v>1988.01</v>
      </c>
      <c r="Q57" s="8">
        <v>2040.48</v>
      </c>
      <c r="R57" s="8">
        <v>2157.87</v>
      </c>
      <c r="S57" s="8">
        <v>2222.21</v>
      </c>
      <c r="T57" s="8">
        <v>2239.36</v>
      </c>
      <c r="U57" s="8">
        <v>2240.2199999999998</v>
      </c>
      <c r="V57" s="8">
        <v>2080.4499999999998</v>
      </c>
      <c r="W57" s="8">
        <v>1998.1</v>
      </c>
      <c r="X57" s="8">
        <v>1796.34</v>
      </c>
      <c r="Y57" s="8">
        <v>1529.54</v>
      </c>
    </row>
    <row r="58" spans="1:25" x14ac:dyDescent="0.2">
      <c r="A58" s="9">
        <f t="shared" si="0"/>
        <v>45585</v>
      </c>
      <c r="B58" s="8">
        <v>1339.92</v>
      </c>
      <c r="C58" s="8">
        <v>1249.4100000000001</v>
      </c>
      <c r="D58" s="8">
        <v>1219.08</v>
      </c>
      <c r="E58" s="8">
        <v>1275.3699999999999</v>
      </c>
      <c r="F58" s="8">
        <v>1297.1099999999999</v>
      </c>
      <c r="G58" s="8">
        <v>1417.05</v>
      </c>
      <c r="H58" s="8">
        <v>1503.86</v>
      </c>
      <c r="I58" s="8">
        <v>1825.54</v>
      </c>
      <c r="J58" s="8">
        <v>1906.39</v>
      </c>
      <c r="K58" s="8">
        <v>1836.68</v>
      </c>
      <c r="L58" s="8">
        <v>1896.87</v>
      </c>
      <c r="M58" s="8">
        <v>1775.53</v>
      </c>
      <c r="N58" s="8">
        <v>1734.19</v>
      </c>
      <c r="O58" s="8">
        <v>1736.18</v>
      </c>
      <c r="P58" s="8">
        <v>1837.11</v>
      </c>
      <c r="Q58" s="8">
        <v>1909.24</v>
      </c>
      <c r="R58" s="8">
        <v>2037.25</v>
      </c>
      <c r="S58" s="8">
        <v>2075.5300000000002</v>
      </c>
      <c r="T58" s="8">
        <v>2089.2199999999998</v>
      </c>
      <c r="U58" s="8">
        <v>2082.4</v>
      </c>
      <c r="V58" s="8">
        <v>1945.47</v>
      </c>
      <c r="W58" s="8">
        <v>1895.91</v>
      </c>
      <c r="X58" s="8">
        <v>1685.35</v>
      </c>
      <c r="Y58" s="8">
        <v>1574.27</v>
      </c>
    </row>
    <row r="59" spans="1:25" x14ac:dyDescent="0.2">
      <c r="A59" s="9">
        <f t="shared" si="0"/>
        <v>45586</v>
      </c>
      <c r="B59" s="8">
        <v>1193.19</v>
      </c>
      <c r="C59" s="8">
        <v>1124.46</v>
      </c>
      <c r="D59" s="8">
        <v>1134.8</v>
      </c>
      <c r="E59" s="8">
        <v>1189.5999999999999</v>
      </c>
      <c r="F59" s="8">
        <v>1225.32</v>
      </c>
      <c r="G59" s="8">
        <v>1441.07</v>
      </c>
      <c r="H59" s="8">
        <v>1671.78</v>
      </c>
      <c r="I59" s="8">
        <v>1921.91</v>
      </c>
      <c r="J59" s="8">
        <v>2073.6799999999998</v>
      </c>
      <c r="K59" s="8">
        <v>2008.91</v>
      </c>
      <c r="L59" s="8">
        <v>1896.59</v>
      </c>
      <c r="M59" s="8">
        <v>1904.34</v>
      </c>
      <c r="N59" s="8">
        <v>1844.35</v>
      </c>
      <c r="O59" s="8">
        <v>1952.04</v>
      </c>
      <c r="P59" s="8">
        <v>1930.76</v>
      </c>
      <c r="Q59" s="8">
        <v>2060.2399999999998</v>
      </c>
      <c r="R59" s="8">
        <v>2110.29</v>
      </c>
      <c r="S59" s="8">
        <v>2198.5700000000002</v>
      </c>
      <c r="T59" s="8">
        <v>2241.87</v>
      </c>
      <c r="U59" s="8">
        <v>2085.1999999999998</v>
      </c>
      <c r="V59" s="8">
        <v>1978.42</v>
      </c>
      <c r="W59" s="8">
        <v>1865.04</v>
      </c>
      <c r="X59" s="8">
        <v>1634.56</v>
      </c>
      <c r="Y59" s="8">
        <v>1351.06</v>
      </c>
    </row>
    <row r="60" spans="1:25" x14ac:dyDescent="0.2">
      <c r="A60" s="9">
        <f t="shared" si="0"/>
        <v>45587</v>
      </c>
      <c r="B60" s="8">
        <v>1118.06</v>
      </c>
      <c r="C60" s="8">
        <v>1024.28</v>
      </c>
      <c r="D60" s="8">
        <v>1021.01</v>
      </c>
      <c r="E60" s="8">
        <v>1057.97</v>
      </c>
      <c r="F60" s="8">
        <v>1126.68</v>
      </c>
      <c r="G60" s="8">
        <v>1383.32</v>
      </c>
      <c r="H60" s="8">
        <v>1816.02</v>
      </c>
      <c r="I60" s="8">
        <v>1871.8</v>
      </c>
      <c r="J60" s="8">
        <v>2048.06</v>
      </c>
      <c r="K60" s="8">
        <v>2011.74</v>
      </c>
      <c r="L60" s="8">
        <v>1963.11</v>
      </c>
      <c r="M60" s="8">
        <v>2007.75</v>
      </c>
      <c r="N60" s="8">
        <v>1983.18</v>
      </c>
      <c r="O60" s="8">
        <v>2051.31</v>
      </c>
      <c r="P60" s="8">
        <v>2007.88</v>
      </c>
      <c r="Q60" s="8">
        <v>2163.17</v>
      </c>
      <c r="R60" s="8">
        <v>2054.7399999999998</v>
      </c>
      <c r="S60" s="8">
        <v>2121.4499999999998</v>
      </c>
      <c r="T60" s="8">
        <v>2221.17</v>
      </c>
      <c r="U60" s="8">
        <v>2131.4699999999998</v>
      </c>
      <c r="V60" s="8">
        <v>2098.35</v>
      </c>
      <c r="W60" s="8">
        <v>2356.46</v>
      </c>
      <c r="X60" s="8">
        <v>1791.45</v>
      </c>
      <c r="Y60" s="8">
        <v>1511.97</v>
      </c>
    </row>
    <row r="61" spans="1:25" x14ac:dyDescent="0.2">
      <c r="A61" s="9">
        <f t="shared" si="0"/>
        <v>45588</v>
      </c>
      <c r="B61" s="8">
        <v>1011.42</v>
      </c>
      <c r="C61" s="8">
        <v>903.3</v>
      </c>
      <c r="D61" s="8">
        <v>870.39</v>
      </c>
      <c r="E61" s="8">
        <v>934.26</v>
      </c>
      <c r="F61" s="8">
        <v>955.09</v>
      </c>
      <c r="G61" s="8">
        <v>1142.02</v>
      </c>
      <c r="H61" s="8">
        <v>1424.47</v>
      </c>
      <c r="I61" s="8">
        <v>1627.21</v>
      </c>
      <c r="J61" s="8">
        <v>1861.38</v>
      </c>
      <c r="K61" s="8">
        <v>1838.58</v>
      </c>
      <c r="L61" s="8">
        <v>1769.3</v>
      </c>
      <c r="M61" s="8">
        <v>1693.52</v>
      </c>
      <c r="N61" s="8">
        <v>1679.62</v>
      </c>
      <c r="O61" s="8">
        <v>1673.28</v>
      </c>
      <c r="P61" s="8">
        <v>1712.67</v>
      </c>
      <c r="Q61" s="8">
        <v>1761.67</v>
      </c>
      <c r="R61" s="8">
        <v>1730.73</v>
      </c>
      <c r="S61" s="8">
        <v>1732.43</v>
      </c>
      <c r="T61" s="8">
        <v>1728.96</v>
      </c>
      <c r="U61" s="8">
        <v>1587.95</v>
      </c>
      <c r="V61" s="8">
        <v>1473.59</v>
      </c>
      <c r="W61" s="8">
        <v>1393.02</v>
      </c>
      <c r="X61" s="8">
        <v>1107.95</v>
      </c>
      <c r="Y61" s="8">
        <v>963.45</v>
      </c>
    </row>
    <row r="62" spans="1:25" x14ac:dyDescent="0.2">
      <c r="A62" s="9">
        <f t="shared" si="0"/>
        <v>45589</v>
      </c>
      <c r="B62" s="8">
        <v>941.17</v>
      </c>
      <c r="C62" s="8">
        <v>803.64</v>
      </c>
      <c r="D62" s="8">
        <v>773.89</v>
      </c>
      <c r="E62" s="8">
        <v>794.57</v>
      </c>
      <c r="F62" s="8">
        <v>860.72</v>
      </c>
      <c r="G62" s="8">
        <v>1060.46</v>
      </c>
      <c r="H62" s="8">
        <v>1357.12</v>
      </c>
      <c r="I62" s="8">
        <v>1541.51</v>
      </c>
      <c r="J62" s="8">
        <v>1869.02</v>
      </c>
      <c r="K62" s="8">
        <v>1888.32</v>
      </c>
      <c r="L62" s="8">
        <v>1874.29</v>
      </c>
      <c r="M62" s="8">
        <v>1844.08</v>
      </c>
      <c r="N62" s="8">
        <v>1842.48</v>
      </c>
      <c r="O62" s="8">
        <v>1876.64</v>
      </c>
      <c r="P62" s="8">
        <v>1834.97</v>
      </c>
      <c r="Q62" s="8">
        <v>2016.91</v>
      </c>
      <c r="R62" s="8">
        <v>1971.25</v>
      </c>
      <c r="S62" s="8">
        <v>2023.66</v>
      </c>
      <c r="T62" s="8">
        <v>2076.52</v>
      </c>
      <c r="U62" s="8">
        <v>1963.07</v>
      </c>
      <c r="V62" s="8">
        <v>1922.47</v>
      </c>
      <c r="W62" s="8">
        <v>1604.07</v>
      </c>
      <c r="X62" s="8">
        <v>1262.97</v>
      </c>
      <c r="Y62" s="8">
        <v>1097.58</v>
      </c>
    </row>
    <row r="63" spans="1:25" x14ac:dyDescent="0.2">
      <c r="A63" s="9">
        <f t="shared" si="0"/>
        <v>45590</v>
      </c>
      <c r="B63" s="8">
        <v>1130.06</v>
      </c>
      <c r="C63" s="8">
        <v>995.93</v>
      </c>
      <c r="D63" s="8">
        <v>963.03</v>
      </c>
      <c r="E63" s="8">
        <v>959.75</v>
      </c>
      <c r="F63" s="8">
        <v>1043.5899999999999</v>
      </c>
      <c r="G63" s="8">
        <v>1239.43</v>
      </c>
      <c r="H63" s="8">
        <v>1512.15</v>
      </c>
      <c r="I63" s="8">
        <v>1690.56</v>
      </c>
      <c r="J63" s="8">
        <v>1953.41</v>
      </c>
      <c r="K63" s="8">
        <v>1917.2</v>
      </c>
      <c r="L63" s="8">
        <v>1701.13</v>
      </c>
      <c r="M63" s="8">
        <v>1709.51</v>
      </c>
      <c r="N63" s="8">
        <v>1631.19</v>
      </c>
      <c r="O63" s="8">
        <v>1672.14</v>
      </c>
      <c r="P63" s="8">
        <v>1772.92</v>
      </c>
      <c r="Q63" s="8">
        <v>1855.48</v>
      </c>
      <c r="R63" s="8">
        <v>2010.79</v>
      </c>
      <c r="S63" s="8">
        <v>2088.4</v>
      </c>
      <c r="T63" s="8">
        <v>2126.75</v>
      </c>
      <c r="U63" s="8">
        <v>2021.13</v>
      </c>
      <c r="V63" s="8">
        <v>1958.12</v>
      </c>
      <c r="W63" s="8">
        <v>1866.49</v>
      </c>
      <c r="X63" s="8">
        <v>1663.31</v>
      </c>
      <c r="Y63" s="8">
        <v>1369.93</v>
      </c>
    </row>
    <row r="64" spans="1:25" x14ac:dyDescent="0.2">
      <c r="A64" s="9">
        <f t="shared" si="0"/>
        <v>45591</v>
      </c>
      <c r="B64" s="8">
        <v>1411.46</v>
      </c>
      <c r="C64" s="8">
        <v>1340.46</v>
      </c>
      <c r="D64" s="8">
        <v>1271.4000000000001</v>
      </c>
      <c r="E64" s="8">
        <v>1225.3800000000001</v>
      </c>
      <c r="F64" s="8">
        <v>1233.58</v>
      </c>
      <c r="G64" s="8">
        <v>1331.34</v>
      </c>
      <c r="H64" s="8">
        <v>1411.57</v>
      </c>
      <c r="I64" s="8">
        <v>1730.29</v>
      </c>
      <c r="J64" s="8">
        <v>1958.97</v>
      </c>
      <c r="K64" s="8">
        <v>1998.6</v>
      </c>
      <c r="L64" s="8">
        <v>1944.33</v>
      </c>
      <c r="M64" s="8">
        <v>1957.95</v>
      </c>
      <c r="N64" s="8">
        <v>1919.11</v>
      </c>
      <c r="O64" s="8">
        <v>2044.6</v>
      </c>
      <c r="P64" s="8">
        <v>1913</v>
      </c>
      <c r="Q64" s="8">
        <v>2074.9499999999998</v>
      </c>
      <c r="R64" s="8">
        <v>2130.44</v>
      </c>
      <c r="S64" s="8">
        <v>2824.7</v>
      </c>
      <c r="T64" s="8">
        <v>2880.07</v>
      </c>
      <c r="U64" s="8">
        <v>2858.09</v>
      </c>
      <c r="V64" s="8">
        <v>2530.88</v>
      </c>
      <c r="W64" s="8">
        <v>2202.37</v>
      </c>
      <c r="X64" s="8">
        <v>1856.1</v>
      </c>
      <c r="Y64" s="8">
        <v>1690.18</v>
      </c>
    </row>
    <row r="65" spans="1:25" x14ac:dyDescent="0.2">
      <c r="A65" s="9">
        <f t="shared" si="0"/>
        <v>45592</v>
      </c>
      <c r="B65" s="8">
        <v>1424</v>
      </c>
      <c r="C65" s="8">
        <v>1419.57</v>
      </c>
      <c r="D65" s="8">
        <v>1308.6600000000001</v>
      </c>
      <c r="E65" s="8">
        <v>1268.45</v>
      </c>
      <c r="F65" s="8">
        <v>1270.79</v>
      </c>
      <c r="G65" s="8">
        <v>1381.11</v>
      </c>
      <c r="H65" s="8">
        <v>1399.74</v>
      </c>
      <c r="I65" s="8">
        <v>1555.21</v>
      </c>
      <c r="J65" s="8">
        <v>1859.18</v>
      </c>
      <c r="K65" s="8">
        <v>1944.68</v>
      </c>
      <c r="L65" s="8">
        <v>1894.64</v>
      </c>
      <c r="M65" s="8">
        <v>1896.68</v>
      </c>
      <c r="N65" s="8">
        <v>1835.49</v>
      </c>
      <c r="O65" s="8">
        <v>1886.29</v>
      </c>
      <c r="P65" s="8">
        <v>1964.87</v>
      </c>
      <c r="Q65" s="8">
        <v>2057.21</v>
      </c>
      <c r="R65" s="8">
        <v>2121.61</v>
      </c>
      <c r="S65" s="8">
        <v>2189.9499999999998</v>
      </c>
      <c r="T65" s="8">
        <v>2225.91</v>
      </c>
      <c r="U65" s="8">
        <v>2171.59</v>
      </c>
      <c r="V65" s="8">
        <v>2131.6799999999998</v>
      </c>
      <c r="W65" s="8">
        <v>1917.91</v>
      </c>
      <c r="X65" s="8">
        <v>1614.85</v>
      </c>
      <c r="Y65" s="8">
        <v>1415.1</v>
      </c>
    </row>
    <row r="66" spans="1:25" x14ac:dyDescent="0.2">
      <c r="A66" s="9">
        <f t="shared" si="0"/>
        <v>45593</v>
      </c>
      <c r="B66" s="8">
        <v>1314.39</v>
      </c>
      <c r="C66" s="8">
        <v>1108.67</v>
      </c>
      <c r="D66" s="8">
        <v>1090.4000000000001</v>
      </c>
      <c r="E66" s="8">
        <v>1076.49</v>
      </c>
      <c r="F66" s="8">
        <v>1128.94</v>
      </c>
      <c r="G66" s="8">
        <v>1295.3800000000001</v>
      </c>
      <c r="H66" s="8">
        <v>1670.05</v>
      </c>
      <c r="I66" s="8">
        <v>1910.74</v>
      </c>
      <c r="J66" s="8">
        <v>1943.67</v>
      </c>
      <c r="K66" s="8">
        <v>2010.49</v>
      </c>
      <c r="L66" s="8">
        <v>1963.72</v>
      </c>
      <c r="M66" s="8">
        <v>1974.24</v>
      </c>
      <c r="N66" s="8">
        <v>1914.83</v>
      </c>
      <c r="O66" s="8">
        <v>1977.05</v>
      </c>
      <c r="P66" s="8">
        <v>2032.6</v>
      </c>
      <c r="Q66" s="8">
        <v>2134.5300000000002</v>
      </c>
      <c r="R66" s="8">
        <v>2132.41</v>
      </c>
      <c r="S66" s="8">
        <v>2094.9899999999998</v>
      </c>
      <c r="T66" s="8">
        <v>2147.89</v>
      </c>
      <c r="U66" s="8">
        <v>2065.64</v>
      </c>
      <c r="V66" s="8">
        <v>2064.06</v>
      </c>
      <c r="W66" s="8">
        <v>1923.28</v>
      </c>
      <c r="X66" s="8">
        <v>1729.37</v>
      </c>
      <c r="Y66" s="8">
        <v>1426.51</v>
      </c>
    </row>
    <row r="67" spans="1:25" x14ac:dyDescent="0.2">
      <c r="A67" s="9">
        <f t="shared" si="0"/>
        <v>45594</v>
      </c>
      <c r="B67" s="8">
        <v>1417.9</v>
      </c>
      <c r="C67" s="8">
        <v>1049.0899999999999</v>
      </c>
      <c r="D67" s="8">
        <v>1052.67</v>
      </c>
      <c r="E67" s="8">
        <v>1122.5</v>
      </c>
      <c r="F67" s="8">
        <v>1198.0999999999999</v>
      </c>
      <c r="G67" s="8">
        <v>1341.26</v>
      </c>
      <c r="H67" s="8">
        <v>1735.96</v>
      </c>
      <c r="I67" s="8">
        <v>1748.49</v>
      </c>
      <c r="J67" s="8">
        <v>1810.82</v>
      </c>
      <c r="K67" s="8">
        <v>2003.59</v>
      </c>
      <c r="L67" s="8">
        <v>1901.46</v>
      </c>
      <c r="M67" s="8">
        <v>1867.6</v>
      </c>
      <c r="N67" s="8">
        <v>1811.52</v>
      </c>
      <c r="O67" s="8">
        <v>1802.26</v>
      </c>
      <c r="P67" s="8">
        <v>1883.59</v>
      </c>
      <c r="Q67" s="8">
        <v>1964.02</v>
      </c>
      <c r="R67" s="8">
        <v>2012.06</v>
      </c>
      <c r="S67" s="8">
        <v>2087.08</v>
      </c>
      <c r="T67" s="8">
        <v>2145.13</v>
      </c>
      <c r="U67" s="8">
        <v>2071.38</v>
      </c>
      <c r="V67" s="8">
        <v>2046.41</v>
      </c>
      <c r="W67" s="8">
        <v>1900.76</v>
      </c>
      <c r="X67" s="8">
        <v>1653.04</v>
      </c>
      <c r="Y67" s="8">
        <v>1514.3</v>
      </c>
    </row>
    <row r="68" spans="1:25" x14ac:dyDescent="0.2">
      <c r="A68" s="9">
        <f t="shared" si="0"/>
        <v>45595</v>
      </c>
      <c r="B68" s="8">
        <v>1125.54</v>
      </c>
      <c r="C68" s="8">
        <v>1004.96</v>
      </c>
      <c r="D68" s="8">
        <v>983.12</v>
      </c>
      <c r="E68" s="8">
        <v>1092.0999999999999</v>
      </c>
      <c r="F68" s="8">
        <v>1165.83</v>
      </c>
      <c r="G68" s="8">
        <v>1300.76</v>
      </c>
      <c r="H68" s="8">
        <v>1573.36</v>
      </c>
      <c r="I68" s="8">
        <v>1804.93</v>
      </c>
      <c r="J68" s="8">
        <v>1955.46</v>
      </c>
      <c r="K68" s="8">
        <v>1898.73</v>
      </c>
      <c r="L68" s="8">
        <v>1959.35</v>
      </c>
      <c r="M68" s="8">
        <v>1778.1</v>
      </c>
      <c r="N68" s="8">
        <v>1960.27</v>
      </c>
      <c r="O68" s="8">
        <v>1788.44</v>
      </c>
      <c r="P68" s="8">
        <v>2076.16</v>
      </c>
      <c r="Q68" s="8">
        <v>1969.6</v>
      </c>
      <c r="R68" s="8">
        <v>2063.09</v>
      </c>
      <c r="S68" s="8">
        <v>2107.1999999999998</v>
      </c>
      <c r="T68" s="8">
        <v>2160.96</v>
      </c>
      <c r="U68" s="8">
        <v>2127.2600000000002</v>
      </c>
      <c r="V68" s="8">
        <v>2066.59</v>
      </c>
      <c r="W68" s="8">
        <v>1931.7</v>
      </c>
      <c r="X68" s="8">
        <v>1642.8</v>
      </c>
      <c r="Y68" s="8">
        <v>1491.65</v>
      </c>
    </row>
    <row r="69" spans="1:25" x14ac:dyDescent="0.2">
      <c r="A69" s="9">
        <f t="shared" si="0"/>
        <v>45596</v>
      </c>
      <c r="B69" s="8">
        <v>978.48</v>
      </c>
      <c r="C69" s="8">
        <v>826.62</v>
      </c>
      <c r="D69" s="8">
        <v>881.22</v>
      </c>
      <c r="E69" s="8">
        <v>876.72</v>
      </c>
      <c r="F69" s="8">
        <v>885.15</v>
      </c>
      <c r="G69" s="8">
        <v>1047.46</v>
      </c>
      <c r="H69" s="8">
        <v>1233.22</v>
      </c>
      <c r="I69" s="8">
        <v>1471.11</v>
      </c>
      <c r="J69" s="8">
        <v>1477.01</v>
      </c>
      <c r="K69" s="8">
        <v>1658.99</v>
      </c>
      <c r="L69" s="8">
        <v>1523.55</v>
      </c>
      <c r="M69" s="8">
        <v>1374.45</v>
      </c>
      <c r="N69" s="8">
        <v>1246.8399999999999</v>
      </c>
      <c r="O69" s="8">
        <v>1430.39</v>
      </c>
      <c r="P69" s="8">
        <v>1378.6</v>
      </c>
      <c r="Q69" s="8">
        <v>1511.31</v>
      </c>
      <c r="R69" s="8">
        <v>1486.2</v>
      </c>
      <c r="S69" s="8">
        <v>1556.14</v>
      </c>
      <c r="T69" s="8">
        <v>1599.82</v>
      </c>
      <c r="U69" s="8">
        <v>1557.77</v>
      </c>
      <c r="V69" s="8">
        <v>1557.83</v>
      </c>
      <c r="W69" s="8">
        <v>1516.53</v>
      </c>
      <c r="X69" s="8">
        <v>1223.1199999999999</v>
      </c>
      <c r="Y69" s="8">
        <v>1103.51</v>
      </c>
    </row>
    <row r="70" spans="1:25" ht="27.75" customHeight="1" x14ac:dyDescent="0.2">
      <c r="A70" s="76" t="s">
        <v>50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x14ac:dyDescent="0.2">
      <c r="A71" s="11" t="s">
        <v>25</v>
      </c>
      <c r="B71" s="6" t="s">
        <v>26</v>
      </c>
      <c r="C71" s="12" t="s">
        <v>27</v>
      </c>
      <c r="D71" s="13" t="s">
        <v>28</v>
      </c>
      <c r="E71" s="6" t="s">
        <v>29</v>
      </c>
      <c r="F71" s="6" t="s">
        <v>30</v>
      </c>
      <c r="G71" s="12" t="s">
        <v>31</v>
      </c>
      <c r="H71" s="13" t="s">
        <v>32</v>
      </c>
      <c r="I71" s="6" t="s">
        <v>33</v>
      </c>
      <c r="J71" s="6" t="s">
        <v>34</v>
      </c>
      <c r="K71" s="6" t="s">
        <v>35</v>
      </c>
      <c r="L71" s="6" t="s">
        <v>36</v>
      </c>
      <c r="M71" s="6" t="s">
        <v>37</v>
      </c>
      <c r="N71" s="6" t="s">
        <v>38</v>
      </c>
      <c r="O71" s="6" t="s">
        <v>39</v>
      </c>
      <c r="P71" s="6" t="s">
        <v>40</v>
      </c>
      <c r="Q71" s="6" t="s">
        <v>41</v>
      </c>
      <c r="R71" s="6" t="s">
        <v>42</v>
      </c>
      <c r="S71" s="6" t="s">
        <v>43</v>
      </c>
      <c r="T71" s="6" t="s">
        <v>44</v>
      </c>
      <c r="U71" s="6" t="s">
        <v>45</v>
      </c>
      <c r="V71" s="6" t="s">
        <v>46</v>
      </c>
      <c r="W71" s="6" t="s">
        <v>47</v>
      </c>
      <c r="X71" s="6" t="s">
        <v>48</v>
      </c>
      <c r="Y71" s="6" t="s">
        <v>49</v>
      </c>
    </row>
    <row r="72" spans="1:25" x14ac:dyDescent="0.2">
      <c r="A72" s="9">
        <f t="shared" ref="A72:A102" si="1">A39</f>
        <v>45566</v>
      </c>
      <c r="B72" s="8">
        <v>0</v>
      </c>
      <c r="C72" s="8">
        <v>951.7</v>
      </c>
      <c r="D72" s="8">
        <v>994.86</v>
      </c>
      <c r="E72" s="8">
        <v>1032.6500000000001</v>
      </c>
      <c r="F72" s="8">
        <v>1145.97</v>
      </c>
      <c r="G72" s="8">
        <v>382.11</v>
      </c>
      <c r="H72" s="8">
        <v>583.25</v>
      </c>
      <c r="I72" s="8">
        <v>482.82</v>
      </c>
      <c r="J72" s="8">
        <v>229.95</v>
      </c>
      <c r="K72" s="8">
        <v>217.55</v>
      </c>
      <c r="L72" s="8">
        <v>183.37</v>
      </c>
      <c r="M72" s="8">
        <v>107.76</v>
      </c>
      <c r="N72" s="8">
        <v>145.87</v>
      </c>
      <c r="O72" s="8">
        <v>147.63</v>
      </c>
      <c r="P72" s="8">
        <v>159.87</v>
      </c>
      <c r="Q72" s="8">
        <v>147.16999999999999</v>
      </c>
      <c r="R72" s="8">
        <v>119.11</v>
      </c>
      <c r="S72" s="8">
        <v>83.21</v>
      </c>
      <c r="T72" s="8">
        <v>176.69</v>
      </c>
      <c r="U72" s="8">
        <v>4.91</v>
      </c>
      <c r="V72" s="8">
        <v>18.02</v>
      </c>
      <c r="W72" s="8">
        <v>0</v>
      </c>
      <c r="X72" s="8">
        <v>0</v>
      </c>
      <c r="Y72" s="8">
        <v>0</v>
      </c>
    </row>
    <row r="73" spans="1:25" x14ac:dyDescent="0.2">
      <c r="A73" s="9">
        <f t="shared" si="1"/>
        <v>45567</v>
      </c>
      <c r="B73" s="8">
        <v>0</v>
      </c>
      <c r="C73" s="8">
        <v>0</v>
      </c>
      <c r="D73" s="8">
        <v>0</v>
      </c>
      <c r="E73" s="8">
        <v>12.85</v>
      </c>
      <c r="F73" s="8">
        <v>125.88</v>
      </c>
      <c r="G73" s="8">
        <v>153.87</v>
      </c>
      <c r="H73" s="8">
        <v>146.07</v>
      </c>
      <c r="I73" s="8">
        <v>120.29</v>
      </c>
      <c r="J73" s="8">
        <v>0</v>
      </c>
      <c r="K73" s="8">
        <v>49.87</v>
      </c>
      <c r="L73" s="8">
        <v>0</v>
      </c>
      <c r="M73" s="8">
        <v>11.98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106.43</v>
      </c>
      <c r="V73" s="8">
        <v>183.77</v>
      </c>
      <c r="W73" s="8">
        <v>0</v>
      </c>
      <c r="X73" s="8">
        <v>0</v>
      </c>
      <c r="Y73" s="8">
        <v>0</v>
      </c>
    </row>
    <row r="74" spans="1:25" x14ac:dyDescent="0.2">
      <c r="A74" s="9">
        <f t="shared" si="1"/>
        <v>45568</v>
      </c>
      <c r="B74" s="8">
        <v>98.78</v>
      </c>
      <c r="C74" s="8">
        <v>20.34</v>
      </c>
      <c r="D74" s="8">
        <v>218.17</v>
      </c>
      <c r="E74" s="8">
        <v>175.37</v>
      </c>
      <c r="F74" s="8">
        <v>233.34</v>
      </c>
      <c r="G74" s="8">
        <v>271.33</v>
      </c>
      <c r="H74" s="8">
        <v>506.84</v>
      </c>
      <c r="I74" s="8">
        <v>338.76</v>
      </c>
      <c r="J74" s="8">
        <v>429.07</v>
      </c>
      <c r="K74" s="8">
        <v>492.33</v>
      </c>
      <c r="L74" s="8">
        <v>458.71</v>
      </c>
      <c r="M74" s="8">
        <v>199.68</v>
      </c>
      <c r="N74" s="8">
        <v>263.19</v>
      </c>
      <c r="O74" s="8">
        <v>287.81</v>
      </c>
      <c r="P74" s="8">
        <v>227.25</v>
      </c>
      <c r="Q74" s="8">
        <v>188.48</v>
      </c>
      <c r="R74" s="8">
        <v>141.86000000000001</v>
      </c>
      <c r="S74" s="8">
        <v>186.53</v>
      </c>
      <c r="T74" s="8">
        <v>352.44</v>
      </c>
      <c r="U74" s="8">
        <v>184.49</v>
      </c>
      <c r="V74" s="8">
        <v>110.39</v>
      </c>
      <c r="W74" s="8">
        <v>48.07</v>
      </c>
      <c r="X74" s="8">
        <v>19.11</v>
      </c>
      <c r="Y74" s="8">
        <v>0</v>
      </c>
    </row>
    <row r="75" spans="1:25" x14ac:dyDescent="0.2">
      <c r="A75" s="9">
        <f t="shared" si="1"/>
        <v>45569</v>
      </c>
      <c r="B75" s="8">
        <v>0</v>
      </c>
      <c r="C75" s="8">
        <v>50.94</v>
      </c>
      <c r="D75" s="8">
        <v>5.48</v>
      </c>
      <c r="E75" s="8">
        <v>82.03</v>
      </c>
      <c r="F75" s="8">
        <v>51.44</v>
      </c>
      <c r="G75" s="8">
        <v>231.85</v>
      </c>
      <c r="H75" s="8">
        <v>194.69</v>
      </c>
      <c r="I75" s="8">
        <v>209.36</v>
      </c>
      <c r="J75" s="8">
        <v>103.99</v>
      </c>
      <c r="K75" s="8">
        <v>68.39</v>
      </c>
      <c r="L75" s="8">
        <v>76.23</v>
      </c>
      <c r="M75" s="8">
        <v>88.15</v>
      </c>
      <c r="N75" s="8">
        <v>54.17</v>
      </c>
      <c r="O75" s="8">
        <v>88.39</v>
      </c>
      <c r="P75" s="8">
        <v>101.6</v>
      </c>
      <c r="Q75" s="8">
        <v>158.37</v>
      </c>
      <c r="R75" s="8">
        <v>167.24</v>
      </c>
      <c r="S75" s="8">
        <v>593.75</v>
      </c>
      <c r="T75" s="8">
        <v>1705.68</v>
      </c>
      <c r="U75" s="8">
        <v>1357.06</v>
      </c>
      <c r="V75" s="8">
        <v>92.09</v>
      </c>
      <c r="W75" s="8">
        <v>28.6</v>
      </c>
      <c r="X75" s="8">
        <v>68.94</v>
      </c>
      <c r="Y75" s="8">
        <v>0</v>
      </c>
    </row>
    <row r="76" spans="1:25" x14ac:dyDescent="0.2">
      <c r="A76" s="9">
        <f t="shared" si="1"/>
        <v>45570</v>
      </c>
      <c r="B76" s="8">
        <v>45.66</v>
      </c>
      <c r="C76" s="8">
        <v>0</v>
      </c>
      <c r="D76" s="8">
        <v>144.1</v>
      </c>
      <c r="E76" s="8">
        <v>111.08</v>
      </c>
      <c r="F76" s="8">
        <v>85.96</v>
      </c>
      <c r="G76" s="8">
        <v>120.7</v>
      </c>
      <c r="H76" s="8">
        <v>271.79000000000002</v>
      </c>
      <c r="I76" s="8">
        <v>110.22</v>
      </c>
      <c r="J76" s="8">
        <v>17.899999999999999</v>
      </c>
      <c r="K76" s="8">
        <v>0</v>
      </c>
      <c r="L76" s="8">
        <v>6.63</v>
      </c>
      <c r="M76" s="8">
        <v>0</v>
      </c>
      <c r="N76" s="8">
        <v>0</v>
      </c>
      <c r="O76" s="8">
        <v>24.19</v>
      </c>
      <c r="P76" s="8">
        <v>62.5</v>
      </c>
      <c r="Q76" s="8">
        <v>148.01</v>
      </c>
      <c r="R76" s="8">
        <v>224.98</v>
      </c>
      <c r="S76" s="8">
        <v>489.46</v>
      </c>
      <c r="T76" s="8">
        <v>983.26</v>
      </c>
      <c r="U76" s="8">
        <v>255.15</v>
      </c>
      <c r="V76" s="8">
        <v>191.97</v>
      </c>
      <c r="W76" s="8">
        <v>17.190000000000001</v>
      </c>
      <c r="X76" s="8">
        <v>0</v>
      </c>
      <c r="Y76" s="8">
        <v>0</v>
      </c>
    </row>
    <row r="77" spans="1:25" x14ac:dyDescent="0.2">
      <c r="A77" s="9">
        <f t="shared" si="1"/>
        <v>45571</v>
      </c>
      <c r="B77" s="8">
        <v>0</v>
      </c>
      <c r="C77" s="8">
        <v>0</v>
      </c>
      <c r="D77" s="8">
        <v>0</v>
      </c>
      <c r="E77" s="8">
        <v>88.41</v>
      </c>
      <c r="F77" s="8">
        <v>0</v>
      </c>
      <c r="G77" s="8">
        <v>100.98</v>
      </c>
      <c r="H77" s="8">
        <v>0</v>
      </c>
      <c r="I77" s="8">
        <v>145.07</v>
      </c>
      <c r="J77" s="8">
        <v>7.43</v>
      </c>
      <c r="K77" s="8">
        <v>0</v>
      </c>
      <c r="L77" s="8">
        <v>81.59</v>
      </c>
      <c r="M77" s="8">
        <v>0</v>
      </c>
      <c r="N77" s="8">
        <v>0</v>
      </c>
      <c r="O77" s="8">
        <v>0</v>
      </c>
      <c r="P77" s="8">
        <v>6.21</v>
      </c>
      <c r="Q77" s="8">
        <v>19.809999999999999</v>
      </c>
      <c r="R77" s="8">
        <v>40.81</v>
      </c>
      <c r="S77" s="8">
        <v>0</v>
      </c>
      <c r="T77" s="8">
        <v>41.73</v>
      </c>
      <c r="U77" s="8">
        <v>0.68</v>
      </c>
      <c r="V77" s="8">
        <v>0</v>
      </c>
      <c r="W77" s="8">
        <v>0</v>
      </c>
      <c r="X77" s="8">
        <v>0</v>
      </c>
      <c r="Y77" s="8">
        <v>0</v>
      </c>
    </row>
    <row r="78" spans="1:25" x14ac:dyDescent="0.2">
      <c r="A78" s="9">
        <f t="shared" si="1"/>
        <v>45572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120.1</v>
      </c>
      <c r="I78" s="8">
        <v>140.68</v>
      </c>
      <c r="J78" s="8">
        <v>0</v>
      </c>
      <c r="K78" s="8">
        <v>98.53</v>
      </c>
      <c r="L78" s="8">
        <v>20.059999999999999</v>
      </c>
      <c r="M78" s="8">
        <v>84.56</v>
      </c>
      <c r="N78" s="8">
        <v>20.39</v>
      </c>
      <c r="O78" s="8">
        <v>84.88</v>
      </c>
      <c r="P78" s="8">
        <v>0</v>
      </c>
      <c r="Q78" s="8">
        <v>0</v>
      </c>
      <c r="R78" s="8">
        <v>39.549999999999997</v>
      </c>
      <c r="S78" s="8">
        <v>79.08</v>
      </c>
      <c r="T78" s="8">
        <v>56.61</v>
      </c>
      <c r="U78" s="8">
        <v>62.59</v>
      </c>
      <c r="V78" s="8">
        <v>0</v>
      </c>
      <c r="W78" s="8">
        <v>0</v>
      </c>
      <c r="X78" s="8">
        <v>0</v>
      </c>
      <c r="Y78" s="8">
        <v>0</v>
      </c>
    </row>
    <row r="79" spans="1:25" x14ac:dyDescent="0.2">
      <c r="A79" s="9">
        <f t="shared" si="1"/>
        <v>45573</v>
      </c>
      <c r="B79" s="8">
        <v>0</v>
      </c>
      <c r="C79" s="8">
        <v>0</v>
      </c>
      <c r="D79" s="8">
        <v>4.79</v>
      </c>
      <c r="E79" s="8">
        <v>166.94</v>
      </c>
      <c r="F79" s="8">
        <v>101.21</v>
      </c>
      <c r="G79" s="8">
        <v>216.28</v>
      </c>
      <c r="H79" s="8">
        <v>182.17</v>
      </c>
      <c r="I79" s="8">
        <v>182.45</v>
      </c>
      <c r="J79" s="8">
        <v>7.68</v>
      </c>
      <c r="K79" s="8">
        <v>0</v>
      </c>
      <c r="L79" s="8">
        <v>0</v>
      </c>
      <c r="M79" s="8">
        <v>185.55</v>
      </c>
      <c r="N79" s="8">
        <v>153.86000000000001</v>
      </c>
      <c r="O79" s="8">
        <v>44.21</v>
      </c>
      <c r="P79" s="8">
        <v>0</v>
      </c>
      <c r="Q79" s="8">
        <v>11.75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8.18</v>
      </c>
      <c r="Y79" s="8">
        <v>42.83</v>
      </c>
    </row>
    <row r="80" spans="1:25" x14ac:dyDescent="0.2">
      <c r="A80" s="9">
        <f t="shared" si="1"/>
        <v>45574</v>
      </c>
      <c r="B80" s="8">
        <v>0</v>
      </c>
      <c r="C80" s="8">
        <v>0</v>
      </c>
      <c r="D80" s="8">
        <v>4.92</v>
      </c>
      <c r="E80" s="8">
        <v>18.809999999999999</v>
      </c>
      <c r="F80" s="8">
        <v>156.88999999999999</v>
      </c>
      <c r="G80" s="8">
        <v>78.040000000000006</v>
      </c>
      <c r="H80" s="8">
        <v>239.67</v>
      </c>
      <c r="I80" s="8">
        <v>0</v>
      </c>
      <c r="J80" s="8">
        <v>50.32</v>
      </c>
      <c r="K80" s="8">
        <v>4.58</v>
      </c>
      <c r="L80" s="8">
        <v>16.399999999999999</v>
      </c>
      <c r="M80" s="8">
        <v>0.37</v>
      </c>
      <c r="N80" s="8">
        <v>77.36</v>
      </c>
      <c r="O80" s="8">
        <v>58.36</v>
      </c>
      <c r="P80" s="8">
        <v>52.82</v>
      </c>
      <c r="Q80" s="8">
        <v>40.82</v>
      </c>
      <c r="R80" s="8">
        <v>7.95</v>
      </c>
      <c r="S80" s="8">
        <v>50.51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45.34</v>
      </c>
    </row>
    <row r="81" spans="1:25" x14ac:dyDescent="0.2">
      <c r="A81" s="9">
        <f t="shared" si="1"/>
        <v>45575</v>
      </c>
      <c r="B81" s="8">
        <v>0</v>
      </c>
      <c r="C81" s="8">
        <v>53.59</v>
      </c>
      <c r="D81" s="8">
        <v>67.25</v>
      </c>
      <c r="E81" s="8">
        <v>200.38</v>
      </c>
      <c r="F81" s="8">
        <v>204.16</v>
      </c>
      <c r="G81" s="8">
        <v>175.75</v>
      </c>
      <c r="H81" s="8">
        <v>313.70999999999998</v>
      </c>
      <c r="I81" s="8">
        <v>90.51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383.23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</row>
    <row r="82" spans="1:25" x14ac:dyDescent="0.2">
      <c r="A82" s="9">
        <f t="shared" si="1"/>
        <v>45576</v>
      </c>
      <c r="B82" s="8">
        <v>0</v>
      </c>
      <c r="C82" s="8">
        <v>33</v>
      </c>
      <c r="D82" s="8">
        <v>0</v>
      </c>
      <c r="E82" s="8">
        <v>67.23</v>
      </c>
      <c r="F82" s="8">
        <v>104.43</v>
      </c>
      <c r="G82" s="8">
        <v>96.55</v>
      </c>
      <c r="H82" s="8">
        <v>0</v>
      </c>
      <c r="I82" s="8">
        <v>0</v>
      </c>
      <c r="J82" s="8">
        <v>0</v>
      </c>
      <c r="K82" s="8">
        <v>27.81</v>
      </c>
      <c r="L82" s="8">
        <v>0</v>
      </c>
      <c r="M82" s="8">
        <v>12.89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2.61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</row>
    <row r="83" spans="1:25" x14ac:dyDescent="0.2">
      <c r="A83" s="9">
        <f t="shared" si="1"/>
        <v>45577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64.67</v>
      </c>
      <c r="J83" s="8">
        <v>38.57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</row>
    <row r="84" spans="1:25" x14ac:dyDescent="0.2">
      <c r="A84" s="9">
        <f t="shared" si="1"/>
        <v>45578</v>
      </c>
      <c r="B84" s="8">
        <v>27.83</v>
      </c>
      <c r="C84" s="8">
        <v>0</v>
      </c>
      <c r="D84" s="8">
        <v>23.15</v>
      </c>
      <c r="E84" s="8">
        <v>0</v>
      </c>
      <c r="F84" s="8">
        <v>0</v>
      </c>
      <c r="G84" s="8">
        <v>136.44</v>
      </c>
      <c r="H84" s="8">
        <v>256.68</v>
      </c>
      <c r="I84" s="8">
        <v>183.47</v>
      </c>
      <c r="J84" s="8">
        <v>356.63</v>
      </c>
      <c r="K84" s="8">
        <v>128.28</v>
      </c>
      <c r="L84" s="8">
        <v>50.85</v>
      </c>
      <c r="M84" s="8">
        <v>112.97</v>
      </c>
      <c r="N84" s="8">
        <v>106.79</v>
      </c>
      <c r="O84" s="8">
        <v>53.83</v>
      </c>
      <c r="P84" s="8">
        <v>45.47</v>
      </c>
      <c r="Q84" s="8">
        <v>49.69</v>
      </c>
      <c r="R84" s="8">
        <v>55.93</v>
      </c>
      <c r="S84" s="8">
        <v>74</v>
      </c>
      <c r="T84" s="8">
        <v>63.47</v>
      </c>
      <c r="U84" s="8">
        <v>151.18</v>
      </c>
      <c r="V84" s="8">
        <v>19.84</v>
      </c>
      <c r="W84" s="8">
        <v>0</v>
      </c>
      <c r="X84" s="8">
        <v>139.97999999999999</v>
      </c>
      <c r="Y84" s="8">
        <v>0</v>
      </c>
    </row>
    <row r="85" spans="1:25" x14ac:dyDescent="0.2">
      <c r="A85" s="9">
        <f t="shared" si="1"/>
        <v>45579</v>
      </c>
      <c r="B85" s="8">
        <v>0.92</v>
      </c>
      <c r="C85" s="8">
        <v>0</v>
      </c>
      <c r="D85" s="8">
        <v>0</v>
      </c>
      <c r="E85" s="8">
        <v>0</v>
      </c>
      <c r="F85" s="8">
        <v>0</v>
      </c>
      <c r="G85" s="8">
        <v>49.02</v>
      </c>
      <c r="H85" s="8">
        <v>121.02</v>
      </c>
      <c r="I85" s="8">
        <v>9.41</v>
      </c>
      <c r="J85" s="8">
        <v>0</v>
      </c>
      <c r="K85" s="8">
        <v>46.81</v>
      </c>
      <c r="L85" s="8">
        <v>121.49</v>
      </c>
      <c r="M85" s="8">
        <v>86.21</v>
      </c>
      <c r="N85" s="8">
        <v>103.73</v>
      </c>
      <c r="O85" s="8">
        <v>90.66</v>
      </c>
      <c r="P85" s="8">
        <v>51.83</v>
      </c>
      <c r="Q85" s="8">
        <v>43.9</v>
      </c>
      <c r="R85" s="8">
        <v>10.07</v>
      </c>
      <c r="S85" s="8">
        <v>788.3</v>
      </c>
      <c r="T85" s="8">
        <v>581.07000000000005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</row>
    <row r="86" spans="1:25" x14ac:dyDescent="0.2">
      <c r="A86" s="9">
        <f t="shared" si="1"/>
        <v>45580</v>
      </c>
      <c r="B86" s="8">
        <v>0</v>
      </c>
      <c r="C86" s="8">
        <v>0</v>
      </c>
      <c r="D86" s="8">
        <v>0</v>
      </c>
      <c r="E86" s="8">
        <v>0</v>
      </c>
      <c r="F86" s="8">
        <v>72.03</v>
      </c>
      <c r="G86" s="8">
        <v>149.66999999999999</v>
      </c>
      <c r="H86" s="8">
        <v>82.7</v>
      </c>
      <c r="I86" s="8">
        <v>77.53</v>
      </c>
      <c r="J86" s="8">
        <v>101.94</v>
      </c>
      <c r="K86" s="8">
        <v>123.33</v>
      </c>
      <c r="L86" s="8">
        <v>0</v>
      </c>
      <c r="M86" s="8">
        <v>11.38</v>
      </c>
      <c r="N86" s="8">
        <v>26.52</v>
      </c>
      <c r="O86" s="8">
        <v>15.71</v>
      </c>
      <c r="P86" s="8">
        <v>0</v>
      </c>
      <c r="Q86" s="8">
        <v>15.02</v>
      </c>
      <c r="R86" s="8">
        <v>0</v>
      </c>
      <c r="S86" s="8">
        <v>80.19</v>
      </c>
      <c r="T86" s="8">
        <v>109.12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</row>
    <row r="87" spans="1:25" x14ac:dyDescent="0.2">
      <c r="A87" s="9">
        <f t="shared" si="1"/>
        <v>45581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62.13</v>
      </c>
      <c r="I87" s="8">
        <v>13.35</v>
      </c>
      <c r="J87" s="8">
        <v>81.22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</row>
    <row r="88" spans="1:25" x14ac:dyDescent="0.2">
      <c r="A88" s="9">
        <f t="shared" si="1"/>
        <v>45582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116.03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</row>
    <row r="89" spans="1:25" x14ac:dyDescent="0.2">
      <c r="A89" s="9">
        <f t="shared" si="1"/>
        <v>45583</v>
      </c>
      <c r="B89" s="8">
        <v>0</v>
      </c>
      <c r="C89" s="8">
        <v>0</v>
      </c>
      <c r="D89" s="8">
        <v>0</v>
      </c>
      <c r="E89" s="8">
        <v>26.52</v>
      </c>
      <c r="F89" s="8">
        <v>6.22</v>
      </c>
      <c r="G89" s="8">
        <v>176.84</v>
      </c>
      <c r="H89" s="8">
        <v>235.58</v>
      </c>
      <c r="I89" s="8">
        <v>204.56</v>
      </c>
      <c r="J89" s="8">
        <v>11.62</v>
      </c>
      <c r="K89" s="8">
        <v>65.92</v>
      </c>
      <c r="L89" s="8">
        <v>1.99</v>
      </c>
      <c r="M89" s="8">
        <v>3.86</v>
      </c>
      <c r="N89" s="8">
        <v>8.9</v>
      </c>
      <c r="O89" s="8">
        <v>69.98</v>
      </c>
      <c r="P89" s="8">
        <v>32.03</v>
      </c>
      <c r="Q89" s="8">
        <v>67.55</v>
      </c>
      <c r="R89" s="8">
        <v>64.25</v>
      </c>
      <c r="S89" s="8">
        <v>5.98</v>
      </c>
      <c r="T89" s="8">
        <v>565.98</v>
      </c>
      <c r="U89" s="8">
        <v>0</v>
      </c>
      <c r="V89" s="8">
        <v>80.13</v>
      </c>
      <c r="W89" s="8">
        <v>0</v>
      </c>
      <c r="X89" s="8">
        <v>27.83</v>
      </c>
      <c r="Y89" s="8">
        <v>257.08</v>
      </c>
    </row>
    <row r="90" spans="1:25" x14ac:dyDescent="0.2">
      <c r="A90" s="9">
        <f t="shared" si="1"/>
        <v>45584</v>
      </c>
      <c r="B90" s="8">
        <v>198.49</v>
      </c>
      <c r="C90" s="8">
        <v>259.89999999999998</v>
      </c>
      <c r="D90" s="8">
        <v>249.27</v>
      </c>
      <c r="E90" s="8">
        <v>224.45</v>
      </c>
      <c r="F90" s="8">
        <v>242.88</v>
      </c>
      <c r="G90" s="8">
        <v>316.83999999999997</v>
      </c>
      <c r="H90" s="8">
        <v>306.95999999999998</v>
      </c>
      <c r="I90" s="8">
        <v>187.23</v>
      </c>
      <c r="J90" s="8">
        <v>218.94</v>
      </c>
      <c r="K90" s="8">
        <v>239.64</v>
      </c>
      <c r="L90" s="8">
        <v>196.19</v>
      </c>
      <c r="M90" s="8">
        <v>63.67</v>
      </c>
      <c r="N90" s="8">
        <v>81.83</v>
      </c>
      <c r="O90" s="8">
        <v>0</v>
      </c>
      <c r="P90" s="8">
        <v>118.3</v>
      </c>
      <c r="Q90" s="8">
        <v>123.32</v>
      </c>
      <c r="R90" s="8">
        <v>117.24</v>
      </c>
      <c r="S90" s="8">
        <v>445.53</v>
      </c>
      <c r="T90" s="8">
        <v>378.77</v>
      </c>
      <c r="U90" s="8">
        <v>399.96</v>
      </c>
      <c r="V90" s="8">
        <v>153.69</v>
      </c>
      <c r="W90" s="8">
        <v>0</v>
      </c>
      <c r="X90" s="8">
        <v>0</v>
      </c>
      <c r="Y90" s="8">
        <v>64.040000000000006</v>
      </c>
    </row>
    <row r="91" spans="1:25" x14ac:dyDescent="0.2">
      <c r="A91" s="9">
        <f t="shared" si="1"/>
        <v>45585</v>
      </c>
      <c r="B91" s="8">
        <v>190.88</v>
      </c>
      <c r="C91" s="8">
        <v>289.93</v>
      </c>
      <c r="D91" s="8">
        <v>259.89999999999998</v>
      </c>
      <c r="E91" s="8">
        <v>237.24</v>
      </c>
      <c r="F91" s="8">
        <v>259.01</v>
      </c>
      <c r="G91" s="8">
        <v>230.92</v>
      </c>
      <c r="H91" s="8">
        <v>148.25</v>
      </c>
      <c r="I91" s="8">
        <v>62.48</v>
      </c>
      <c r="J91" s="8">
        <v>129.80000000000001</v>
      </c>
      <c r="K91" s="8">
        <v>199.26</v>
      </c>
      <c r="L91" s="8">
        <v>236.41</v>
      </c>
      <c r="M91" s="8">
        <v>214.03</v>
      </c>
      <c r="N91" s="8">
        <v>109.93</v>
      </c>
      <c r="O91" s="8">
        <v>135.36000000000001</v>
      </c>
      <c r="P91" s="8">
        <v>21.7</v>
      </c>
      <c r="Q91" s="8">
        <v>93.09</v>
      </c>
      <c r="R91" s="8">
        <v>140.04</v>
      </c>
      <c r="S91" s="8">
        <v>588.03</v>
      </c>
      <c r="T91" s="8">
        <v>925.46</v>
      </c>
      <c r="U91" s="8">
        <v>660.83</v>
      </c>
      <c r="V91" s="8">
        <v>699.27</v>
      </c>
      <c r="W91" s="8">
        <v>36.9</v>
      </c>
      <c r="X91" s="8">
        <v>159.54</v>
      </c>
      <c r="Y91" s="8">
        <v>131.35</v>
      </c>
    </row>
    <row r="92" spans="1:25" x14ac:dyDescent="0.2">
      <c r="A92" s="9">
        <f t="shared" si="1"/>
        <v>45586</v>
      </c>
      <c r="B92" s="8">
        <v>118.52</v>
      </c>
      <c r="C92" s="8">
        <v>178.81</v>
      </c>
      <c r="D92" s="8">
        <v>98.41</v>
      </c>
      <c r="E92" s="8">
        <v>155.29</v>
      </c>
      <c r="F92" s="8">
        <v>206.49</v>
      </c>
      <c r="G92" s="8">
        <v>353.03</v>
      </c>
      <c r="H92" s="8">
        <v>225.27</v>
      </c>
      <c r="I92" s="8">
        <v>150.09</v>
      </c>
      <c r="J92" s="8">
        <v>455.37</v>
      </c>
      <c r="K92" s="8">
        <v>607.73</v>
      </c>
      <c r="L92" s="8">
        <v>549.55999999999995</v>
      </c>
      <c r="M92" s="8">
        <v>781.89</v>
      </c>
      <c r="N92" s="8">
        <v>764.26</v>
      </c>
      <c r="O92" s="8">
        <v>1044.82</v>
      </c>
      <c r="P92" s="8">
        <v>918.65</v>
      </c>
      <c r="Q92" s="8">
        <v>929.03</v>
      </c>
      <c r="R92" s="8">
        <v>812.56</v>
      </c>
      <c r="S92" s="8">
        <v>475.92</v>
      </c>
      <c r="T92" s="8">
        <v>658.44</v>
      </c>
      <c r="U92" s="8">
        <v>535.85</v>
      </c>
      <c r="V92" s="8">
        <v>636.77</v>
      </c>
      <c r="W92" s="8">
        <v>644.94000000000005</v>
      </c>
      <c r="X92" s="8">
        <v>216.58</v>
      </c>
      <c r="Y92" s="8">
        <v>0</v>
      </c>
    </row>
    <row r="93" spans="1:25" x14ac:dyDescent="0.2">
      <c r="A93" s="9">
        <f t="shared" si="1"/>
        <v>45587</v>
      </c>
      <c r="B93" s="8">
        <v>616.32000000000005</v>
      </c>
      <c r="C93" s="8">
        <v>141.47999999999999</v>
      </c>
      <c r="D93" s="8">
        <v>248.53</v>
      </c>
      <c r="E93" s="8">
        <v>176.89</v>
      </c>
      <c r="F93" s="8">
        <v>347.73</v>
      </c>
      <c r="G93" s="8">
        <v>386.23</v>
      </c>
      <c r="H93" s="8">
        <v>193.57</v>
      </c>
      <c r="I93" s="8">
        <v>353.89</v>
      </c>
      <c r="J93" s="8">
        <v>514.24</v>
      </c>
      <c r="K93" s="8">
        <v>850.36</v>
      </c>
      <c r="L93" s="8">
        <v>387.72</v>
      </c>
      <c r="M93" s="8">
        <v>216.73</v>
      </c>
      <c r="N93" s="8">
        <v>163.58000000000001</v>
      </c>
      <c r="O93" s="8">
        <v>277.95</v>
      </c>
      <c r="P93" s="8">
        <v>258.37</v>
      </c>
      <c r="Q93" s="8">
        <v>436.46</v>
      </c>
      <c r="R93" s="8">
        <v>491.58</v>
      </c>
      <c r="S93" s="8">
        <v>659.2</v>
      </c>
      <c r="T93" s="8">
        <v>371.45</v>
      </c>
      <c r="U93" s="8">
        <v>455.73</v>
      </c>
      <c r="V93" s="8">
        <v>395.23</v>
      </c>
      <c r="W93" s="8">
        <v>38.78</v>
      </c>
      <c r="X93" s="8">
        <v>0</v>
      </c>
      <c r="Y93" s="8">
        <v>0</v>
      </c>
    </row>
    <row r="94" spans="1:25" x14ac:dyDescent="0.2">
      <c r="A94" s="9">
        <f t="shared" si="1"/>
        <v>45588</v>
      </c>
      <c r="B94" s="8">
        <v>76.64</v>
      </c>
      <c r="C94" s="8">
        <v>137.82</v>
      </c>
      <c r="D94" s="8">
        <v>39.86</v>
      </c>
      <c r="E94" s="8">
        <v>167.77</v>
      </c>
      <c r="F94" s="8">
        <v>105.39</v>
      </c>
      <c r="G94" s="8">
        <v>533.87</v>
      </c>
      <c r="H94" s="8">
        <v>94.49</v>
      </c>
      <c r="I94" s="8">
        <v>140.54</v>
      </c>
      <c r="J94" s="8">
        <v>24.49</v>
      </c>
      <c r="K94" s="8">
        <v>87.62</v>
      </c>
      <c r="L94" s="8">
        <v>21.67</v>
      </c>
      <c r="M94" s="8">
        <v>49.97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112.77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</row>
    <row r="95" spans="1:25" x14ac:dyDescent="0.2">
      <c r="A95" s="9">
        <f t="shared" si="1"/>
        <v>45589</v>
      </c>
      <c r="B95" s="8">
        <v>0</v>
      </c>
      <c r="C95" s="8">
        <v>0</v>
      </c>
      <c r="D95" s="8">
        <v>0</v>
      </c>
      <c r="E95" s="8">
        <v>32.01</v>
      </c>
      <c r="F95" s="8">
        <v>115.79</v>
      </c>
      <c r="G95" s="8">
        <v>409.34</v>
      </c>
      <c r="H95" s="8">
        <v>237.18</v>
      </c>
      <c r="I95" s="8">
        <v>167.22</v>
      </c>
      <c r="J95" s="8">
        <v>14.59</v>
      </c>
      <c r="K95" s="8">
        <v>0</v>
      </c>
      <c r="L95" s="8">
        <v>0</v>
      </c>
      <c r="M95" s="8">
        <v>101.36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118.73</v>
      </c>
      <c r="T95" s="8">
        <v>95.23</v>
      </c>
      <c r="U95" s="8">
        <v>0</v>
      </c>
      <c r="V95" s="8">
        <v>0</v>
      </c>
      <c r="W95" s="8">
        <v>0</v>
      </c>
      <c r="X95" s="8">
        <v>69.16</v>
      </c>
      <c r="Y95" s="8">
        <v>0</v>
      </c>
    </row>
    <row r="96" spans="1:25" x14ac:dyDescent="0.2">
      <c r="A96" s="9">
        <f t="shared" si="1"/>
        <v>45590</v>
      </c>
      <c r="B96" s="8">
        <v>0</v>
      </c>
      <c r="C96" s="8">
        <v>0</v>
      </c>
      <c r="D96" s="8">
        <v>0</v>
      </c>
      <c r="E96" s="8">
        <v>47.74</v>
      </c>
      <c r="F96" s="8">
        <v>14.77</v>
      </c>
      <c r="G96" s="8">
        <v>348.59</v>
      </c>
      <c r="H96" s="8">
        <v>95.56</v>
      </c>
      <c r="I96" s="8">
        <v>119.13</v>
      </c>
      <c r="J96" s="8">
        <v>0</v>
      </c>
      <c r="K96" s="8">
        <v>65.53</v>
      </c>
      <c r="L96" s="8">
        <v>14.46</v>
      </c>
      <c r="M96" s="8">
        <v>140.77000000000001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59.11</v>
      </c>
      <c r="T96" s="8">
        <v>0</v>
      </c>
      <c r="U96" s="8">
        <v>88.78</v>
      </c>
      <c r="V96" s="8">
        <v>0</v>
      </c>
      <c r="W96" s="8">
        <v>0</v>
      </c>
      <c r="X96" s="8">
        <v>0</v>
      </c>
      <c r="Y96" s="8">
        <v>255.27</v>
      </c>
    </row>
    <row r="97" spans="1:25" x14ac:dyDescent="0.2">
      <c r="A97" s="9">
        <f t="shared" si="1"/>
        <v>45591</v>
      </c>
      <c r="B97" s="8">
        <v>0</v>
      </c>
      <c r="C97" s="8">
        <v>0</v>
      </c>
      <c r="D97" s="8">
        <v>0</v>
      </c>
      <c r="E97" s="8">
        <v>0</v>
      </c>
      <c r="F97" s="8">
        <v>3.8</v>
      </c>
      <c r="G97" s="8">
        <v>200.69</v>
      </c>
      <c r="H97" s="8">
        <v>277.49</v>
      </c>
      <c r="I97" s="8">
        <v>104.55</v>
      </c>
      <c r="J97" s="8">
        <v>0</v>
      </c>
      <c r="K97" s="8">
        <v>250.23</v>
      </c>
      <c r="L97" s="8">
        <v>164.87</v>
      </c>
      <c r="M97" s="8">
        <v>229.46</v>
      </c>
      <c r="N97" s="8">
        <v>239.23</v>
      </c>
      <c r="O97" s="8">
        <v>282.39999999999998</v>
      </c>
      <c r="P97" s="8">
        <v>261.76</v>
      </c>
      <c r="Q97" s="8">
        <v>477.25</v>
      </c>
      <c r="R97" s="8">
        <v>355.36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</row>
    <row r="98" spans="1:25" x14ac:dyDescent="0.2">
      <c r="A98" s="9">
        <f t="shared" si="1"/>
        <v>45592</v>
      </c>
      <c r="B98" s="8">
        <v>0</v>
      </c>
      <c r="C98" s="8">
        <v>0</v>
      </c>
      <c r="D98" s="8">
        <v>0</v>
      </c>
      <c r="E98" s="8">
        <v>40.82</v>
      </c>
      <c r="F98" s="8">
        <v>0</v>
      </c>
      <c r="G98" s="8">
        <v>0</v>
      </c>
      <c r="H98" s="8">
        <v>0</v>
      </c>
      <c r="I98" s="8">
        <v>246.5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106.61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</row>
    <row r="99" spans="1:25" x14ac:dyDescent="0.2">
      <c r="A99" s="9">
        <f t="shared" si="1"/>
        <v>45593</v>
      </c>
      <c r="B99" s="8">
        <v>0</v>
      </c>
      <c r="C99" s="8">
        <v>80.87</v>
      </c>
      <c r="D99" s="8">
        <v>77.37</v>
      </c>
      <c r="E99" s="8">
        <v>173.49</v>
      </c>
      <c r="F99" s="8">
        <v>248.63</v>
      </c>
      <c r="G99" s="8">
        <v>455.36</v>
      </c>
      <c r="H99" s="8">
        <v>115.88</v>
      </c>
      <c r="I99" s="8">
        <v>0</v>
      </c>
      <c r="J99" s="8">
        <v>88.74</v>
      </c>
      <c r="K99" s="8">
        <v>45.29</v>
      </c>
      <c r="L99" s="8">
        <v>122.92</v>
      </c>
      <c r="M99" s="8">
        <v>113.23</v>
      </c>
      <c r="N99" s="8">
        <v>73.75</v>
      </c>
      <c r="O99" s="8">
        <v>197.93</v>
      </c>
      <c r="P99" s="8">
        <v>178.59</v>
      </c>
      <c r="Q99" s="8">
        <v>132.47999999999999</v>
      </c>
      <c r="R99" s="8">
        <v>159.18</v>
      </c>
      <c r="S99" s="8">
        <v>420.78</v>
      </c>
      <c r="T99" s="8">
        <v>22.98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</row>
    <row r="100" spans="1:25" x14ac:dyDescent="0.2">
      <c r="A100" s="9">
        <f t="shared" si="1"/>
        <v>45594</v>
      </c>
      <c r="B100" s="8">
        <v>0</v>
      </c>
      <c r="C100" s="8">
        <v>99.21</v>
      </c>
      <c r="D100" s="8">
        <v>89.1</v>
      </c>
      <c r="E100" s="8">
        <v>70.8</v>
      </c>
      <c r="F100" s="8">
        <v>182.26</v>
      </c>
      <c r="G100" s="8">
        <v>202.42</v>
      </c>
      <c r="H100" s="8">
        <v>128.55000000000001</v>
      </c>
      <c r="I100" s="8">
        <v>26.61</v>
      </c>
      <c r="J100" s="8">
        <v>27.09</v>
      </c>
      <c r="K100" s="8">
        <v>9.68</v>
      </c>
      <c r="L100" s="8">
        <v>0</v>
      </c>
      <c r="M100" s="8">
        <v>7.73</v>
      </c>
      <c r="N100" s="8">
        <v>481.66</v>
      </c>
      <c r="O100" s="8">
        <v>99.38</v>
      </c>
      <c r="P100" s="8">
        <v>0</v>
      </c>
      <c r="Q100" s="8">
        <v>0.78</v>
      </c>
      <c r="R100" s="8">
        <v>0</v>
      </c>
      <c r="S100" s="8">
        <v>170.3</v>
      </c>
      <c r="T100" s="8">
        <v>84.33</v>
      </c>
      <c r="U100" s="8">
        <v>0</v>
      </c>
      <c r="V100" s="8">
        <v>3.37</v>
      </c>
      <c r="W100" s="8">
        <v>0</v>
      </c>
      <c r="X100" s="8">
        <v>0</v>
      </c>
      <c r="Y100" s="8">
        <v>0</v>
      </c>
    </row>
    <row r="101" spans="1:25" x14ac:dyDescent="0.2">
      <c r="A101" s="9">
        <f t="shared" si="1"/>
        <v>45595</v>
      </c>
      <c r="B101" s="8">
        <v>30.74</v>
      </c>
      <c r="C101" s="8">
        <v>118.93</v>
      </c>
      <c r="D101" s="8">
        <v>111.06</v>
      </c>
      <c r="E101" s="8">
        <v>97.03</v>
      </c>
      <c r="F101" s="8">
        <v>47.79</v>
      </c>
      <c r="G101" s="8">
        <v>298.25</v>
      </c>
      <c r="H101" s="8">
        <v>292.08</v>
      </c>
      <c r="I101" s="8">
        <v>106.65</v>
      </c>
      <c r="J101" s="8">
        <v>312.92</v>
      </c>
      <c r="K101" s="8">
        <v>0</v>
      </c>
      <c r="L101" s="8">
        <v>1.02</v>
      </c>
      <c r="M101" s="8">
        <v>0</v>
      </c>
      <c r="N101" s="8">
        <v>340.03</v>
      </c>
      <c r="O101" s="8">
        <v>0</v>
      </c>
      <c r="P101" s="8">
        <v>46.13</v>
      </c>
      <c r="Q101" s="8">
        <v>315.93</v>
      </c>
      <c r="R101" s="8">
        <v>313.35000000000002</v>
      </c>
      <c r="S101" s="8">
        <v>238.63</v>
      </c>
      <c r="T101" s="8">
        <v>124.06</v>
      </c>
      <c r="U101" s="8">
        <v>53.8</v>
      </c>
      <c r="V101" s="8">
        <v>0</v>
      </c>
      <c r="W101" s="8">
        <v>0</v>
      </c>
      <c r="X101" s="8">
        <v>34.28</v>
      </c>
      <c r="Y101" s="8">
        <v>0</v>
      </c>
    </row>
    <row r="102" spans="1:25" x14ac:dyDescent="0.2">
      <c r="A102" s="9">
        <f t="shared" si="1"/>
        <v>45596</v>
      </c>
      <c r="B102" s="8">
        <v>372.07</v>
      </c>
      <c r="C102" s="8">
        <v>223.98</v>
      </c>
      <c r="D102" s="8">
        <v>0</v>
      </c>
      <c r="E102" s="8">
        <v>76.37</v>
      </c>
      <c r="F102" s="8">
        <v>33.24</v>
      </c>
      <c r="G102" s="8">
        <v>289.5</v>
      </c>
      <c r="H102" s="8">
        <v>343.98</v>
      </c>
      <c r="I102" s="8">
        <v>131.74</v>
      </c>
      <c r="J102" s="8">
        <v>0</v>
      </c>
      <c r="K102" s="8">
        <v>0</v>
      </c>
      <c r="L102" s="8">
        <v>0</v>
      </c>
      <c r="M102" s="8">
        <v>235.85</v>
      </c>
      <c r="N102" s="8">
        <v>7.19</v>
      </c>
      <c r="O102" s="8">
        <v>145.56</v>
      </c>
      <c r="P102" s="8">
        <v>0</v>
      </c>
      <c r="Q102" s="8">
        <v>27.62</v>
      </c>
      <c r="R102" s="8">
        <v>11.06</v>
      </c>
      <c r="S102" s="8">
        <v>6.81</v>
      </c>
      <c r="T102" s="8">
        <v>18.22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</row>
    <row r="103" spans="1:25" ht="24.75" customHeight="1" x14ac:dyDescent="0.2">
      <c r="A103" s="77" t="s">
        <v>51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5" x14ac:dyDescent="0.2">
      <c r="A104" s="11" t="s">
        <v>25</v>
      </c>
      <c r="B104" s="6" t="s">
        <v>26</v>
      </c>
      <c r="C104" s="14" t="s">
        <v>27</v>
      </c>
      <c r="D104" s="14" t="s">
        <v>28</v>
      </c>
      <c r="E104" s="6" t="s">
        <v>29</v>
      </c>
      <c r="F104" s="6" t="s">
        <v>30</v>
      </c>
      <c r="G104" s="14" t="s">
        <v>31</v>
      </c>
      <c r="H104" s="14" t="s">
        <v>32</v>
      </c>
      <c r="I104" s="6" t="s">
        <v>33</v>
      </c>
      <c r="J104" s="6" t="s">
        <v>34</v>
      </c>
      <c r="K104" s="6" t="s">
        <v>35</v>
      </c>
      <c r="L104" s="6" t="s">
        <v>36</v>
      </c>
      <c r="M104" s="6" t="s">
        <v>37</v>
      </c>
      <c r="N104" s="6" t="s">
        <v>38</v>
      </c>
      <c r="O104" s="6" t="s">
        <v>39</v>
      </c>
      <c r="P104" s="6" t="s">
        <v>40</v>
      </c>
      <c r="Q104" s="6" t="s">
        <v>41</v>
      </c>
      <c r="R104" s="6" t="s">
        <v>42</v>
      </c>
      <c r="S104" s="6" t="s">
        <v>43</v>
      </c>
      <c r="T104" s="6" t="s">
        <v>44</v>
      </c>
      <c r="U104" s="6" t="s">
        <v>45</v>
      </c>
      <c r="V104" s="6" t="s">
        <v>46</v>
      </c>
      <c r="W104" s="6" t="s">
        <v>47</v>
      </c>
      <c r="X104" s="6" t="s">
        <v>48</v>
      </c>
      <c r="Y104" s="6" t="s">
        <v>49</v>
      </c>
    </row>
    <row r="105" spans="1:25" x14ac:dyDescent="0.2">
      <c r="A105" s="9">
        <f t="shared" ref="A105:A135" si="2">A72</f>
        <v>45566</v>
      </c>
      <c r="B105" s="8">
        <v>22.72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155.93</v>
      </c>
      <c r="X105" s="8">
        <v>81.12</v>
      </c>
      <c r="Y105" s="8">
        <v>203.78</v>
      </c>
    </row>
    <row r="106" spans="1:25" x14ac:dyDescent="0.2">
      <c r="A106" s="9">
        <f t="shared" si="2"/>
        <v>45567</v>
      </c>
      <c r="B106" s="8">
        <v>212.32</v>
      </c>
      <c r="C106" s="8">
        <v>37.79</v>
      </c>
      <c r="D106" s="8">
        <v>51.21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92.13</v>
      </c>
      <c r="K106" s="8">
        <v>0</v>
      </c>
      <c r="L106" s="8">
        <v>89.07</v>
      </c>
      <c r="M106" s="8">
        <v>0</v>
      </c>
      <c r="N106" s="8">
        <v>107.95</v>
      </c>
      <c r="O106" s="8">
        <v>56.25</v>
      </c>
      <c r="P106" s="8">
        <v>155.85</v>
      </c>
      <c r="Q106" s="8">
        <v>49.19</v>
      </c>
      <c r="R106" s="8">
        <v>95.39</v>
      </c>
      <c r="S106" s="8">
        <v>4.0999999999999996</v>
      </c>
      <c r="T106" s="8">
        <v>68.290000000000006</v>
      </c>
      <c r="U106" s="8">
        <v>0</v>
      </c>
      <c r="V106" s="8">
        <v>0</v>
      </c>
      <c r="W106" s="8">
        <v>231.98</v>
      </c>
      <c r="X106" s="8">
        <v>121.76</v>
      </c>
      <c r="Y106" s="8">
        <v>88.07</v>
      </c>
    </row>
    <row r="107" spans="1:25" x14ac:dyDescent="0.2">
      <c r="A107" s="9">
        <f t="shared" si="2"/>
        <v>45568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61.57</v>
      </c>
    </row>
    <row r="108" spans="1:25" x14ac:dyDescent="0.2">
      <c r="A108" s="9">
        <f t="shared" si="2"/>
        <v>45569</v>
      </c>
      <c r="B108" s="8">
        <v>101.13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102.81</v>
      </c>
    </row>
    <row r="109" spans="1:25" x14ac:dyDescent="0.2">
      <c r="A109" s="9">
        <f t="shared" si="2"/>
        <v>45570</v>
      </c>
      <c r="B109" s="8">
        <v>0</v>
      </c>
      <c r="C109" s="8">
        <v>1.89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4.04</v>
      </c>
      <c r="L109" s="8">
        <v>0</v>
      </c>
      <c r="M109" s="8">
        <v>35.5</v>
      </c>
      <c r="N109" s="8">
        <v>13.62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112.04</v>
      </c>
      <c r="Y109" s="8">
        <v>66.010000000000005</v>
      </c>
    </row>
    <row r="110" spans="1:25" x14ac:dyDescent="0.2">
      <c r="A110" s="9">
        <f t="shared" si="2"/>
        <v>45571</v>
      </c>
      <c r="B110" s="8">
        <v>25.72</v>
      </c>
      <c r="C110" s="8">
        <v>4.9400000000000004</v>
      </c>
      <c r="D110" s="8">
        <v>63.42</v>
      </c>
      <c r="E110" s="8">
        <v>0</v>
      </c>
      <c r="F110" s="8">
        <v>18.75</v>
      </c>
      <c r="G110" s="8">
        <v>0</v>
      </c>
      <c r="H110" s="8">
        <v>42.2</v>
      </c>
      <c r="I110" s="8">
        <v>0</v>
      </c>
      <c r="J110" s="8">
        <v>0</v>
      </c>
      <c r="K110" s="8">
        <v>69.87</v>
      </c>
      <c r="L110" s="8">
        <v>0</v>
      </c>
      <c r="M110" s="8">
        <v>71.680000000000007</v>
      </c>
      <c r="N110" s="8">
        <v>10.38</v>
      </c>
      <c r="O110" s="8">
        <v>80.489999999999995</v>
      </c>
      <c r="P110" s="8">
        <v>0</v>
      </c>
      <c r="Q110" s="8">
        <v>0</v>
      </c>
      <c r="R110" s="8">
        <v>0</v>
      </c>
      <c r="S110" s="8">
        <v>43.68</v>
      </c>
      <c r="T110" s="8">
        <v>0</v>
      </c>
      <c r="U110" s="8">
        <v>1.17</v>
      </c>
      <c r="V110" s="8">
        <v>83.74</v>
      </c>
      <c r="W110" s="8">
        <v>159.38</v>
      </c>
      <c r="X110" s="8">
        <v>212.62</v>
      </c>
      <c r="Y110" s="8">
        <v>192.04</v>
      </c>
    </row>
    <row r="111" spans="1:25" x14ac:dyDescent="0.2">
      <c r="A111" s="9">
        <f t="shared" si="2"/>
        <v>45572</v>
      </c>
      <c r="B111" s="8">
        <v>11.3</v>
      </c>
      <c r="C111" s="8">
        <v>69.98</v>
      </c>
      <c r="D111" s="8">
        <v>42.28</v>
      </c>
      <c r="E111" s="8">
        <v>80.900000000000006</v>
      </c>
      <c r="F111" s="8">
        <v>31.14</v>
      </c>
      <c r="G111" s="8">
        <v>5.15</v>
      </c>
      <c r="H111" s="8">
        <v>0</v>
      </c>
      <c r="I111" s="8">
        <v>0</v>
      </c>
      <c r="J111" s="8">
        <v>10.01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49.31</v>
      </c>
      <c r="Q111" s="8">
        <v>6.38</v>
      </c>
      <c r="R111" s="8">
        <v>0</v>
      </c>
      <c r="S111" s="8">
        <v>0</v>
      </c>
      <c r="T111" s="8">
        <v>0</v>
      </c>
      <c r="U111" s="8">
        <v>0</v>
      </c>
      <c r="V111" s="8">
        <v>21.43</v>
      </c>
      <c r="W111" s="8">
        <v>154.93</v>
      </c>
      <c r="X111" s="8">
        <v>531.29999999999995</v>
      </c>
      <c r="Y111" s="8">
        <v>139.82</v>
      </c>
    </row>
    <row r="112" spans="1:25" x14ac:dyDescent="0.2">
      <c r="A112" s="9">
        <f t="shared" si="2"/>
        <v>45573</v>
      </c>
      <c r="B112" s="8">
        <v>29.48</v>
      </c>
      <c r="C112" s="8">
        <v>42.02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46.19</v>
      </c>
      <c r="L112" s="8">
        <v>23.56</v>
      </c>
      <c r="M112" s="8">
        <v>0</v>
      </c>
      <c r="N112" s="8">
        <v>0</v>
      </c>
      <c r="O112" s="8">
        <v>0</v>
      </c>
      <c r="P112" s="8">
        <v>43.12</v>
      </c>
      <c r="Q112" s="8">
        <v>0</v>
      </c>
      <c r="R112" s="8">
        <v>76.75</v>
      </c>
      <c r="S112" s="8">
        <v>79.59</v>
      </c>
      <c r="T112" s="8">
        <v>89.2</v>
      </c>
      <c r="U112" s="8">
        <v>77.16</v>
      </c>
      <c r="V112" s="8">
        <v>83.25</v>
      </c>
      <c r="W112" s="8">
        <v>107.45</v>
      </c>
      <c r="X112" s="8">
        <v>0</v>
      </c>
      <c r="Y112" s="8">
        <v>0</v>
      </c>
    </row>
    <row r="113" spans="1:25" x14ac:dyDescent="0.2">
      <c r="A113" s="9">
        <f t="shared" si="2"/>
        <v>45574</v>
      </c>
      <c r="B113" s="8">
        <v>37.78</v>
      </c>
      <c r="C113" s="8">
        <v>50.81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7.9</v>
      </c>
      <c r="J113" s="8">
        <v>0</v>
      </c>
      <c r="K113" s="8">
        <v>0</v>
      </c>
      <c r="L113" s="8">
        <v>0</v>
      </c>
      <c r="M113" s="8">
        <v>0.26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144.85</v>
      </c>
      <c r="U113" s="8">
        <v>15.63</v>
      </c>
      <c r="V113" s="8">
        <v>257.24</v>
      </c>
      <c r="W113" s="8">
        <v>98.53</v>
      </c>
      <c r="X113" s="8">
        <v>771.83</v>
      </c>
      <c r="Y113" s="8">
        <v>0</v>
      </c>
    </row>
    <row r="114" spans="1:25" x14ac:dyDescent="0.2">
      <c r="A114" s="9">
        <f t="shared" si="2"/>
        <v>45575</v>
      </c>
      <c r="B114" s="8">
        <v>54.39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765.49</v>
      </c>
      <c r="K114" s="8">
        <v>864.89</v>
      </c>
      <c r="L114" s="8">
        <v>640.30999999999995</v>
      </c>
      <c r="M114" s="8">
        <v>702.97</v>
      </c>
      <c r="N114" s="8">
        <v>659.63</v>
      </c>
      <c r="O114" s="8">
        <v>1106.3399999999999</v>
      </c>
      <c r="P114" s="8">
        <v>1084.67</v>
      </c>
      <c r="Q114" s="8">
        <v>1075.3800000000001</v>
      </c>
      <c r="R114" s="8">
        <v>933.79</v>
      </c>
      <c r="S114" s="8">
        <v>0</v>
      </c>
      <c r="T114" s="8">
        <v>881.17</v>
      </c>
      <c r="U114" s="8">
        <v>951.56</v>
      </c>
      <c r="V114" s="8">
        <v>613.26</v>
      </c>
      <c r="W114" s="8">
        <v>680.08</v>
      </c>
      <c r="X114" s="8">
        <v>555.89</v>
      </c>
      <c r="Y114" s="8">
        <v>434.91</v>
      </c>
    </row>
    <row r="115" spans="1:25" x14ac:dyDescent="0.2">
      <c r="A115" s="9">
        <f t="shared" si="2"/>
        <v>45576</v>
      </c>
      <c r="B115" s="8">
        <v>135</v>
      </c>
      <c r="C115" s="8">
        <v>0</v>
      </c>
      <c r="D115" s="8">
        <v>33.619999999999997</v>
      </c>
      <c r="E115" s="8">
        <v>0</v>
      </c>
      <c r="F115" s="8">
        <v>0</v>
      </c>
      <c r="G115" s="8">
        <v>0</v>
      </c>
      <c r="H115" s="8">
        <v>48.93</v>
      </c>
      <c r="I115" s="8">
        <v>47.27</v>
      </c>
      <c r="J115" s="8">
        <v>74.42</v>
      </c>
      <c r="K115" s="8">
        <v>0</v>
      </c>
      <c r="L115" s="8">
        <v>69.05</v>
      </c>
      <c r="M115" s="8">
        <v>0</v>
      </c>
      <c r="N115" s="8">
        <v>93.41</v>
      </c>
      <c r="O115" s="8">
        <v>20.29</v>
      </c>
      <c r="P115" s="8">
        <v>60.05</v>
      </c>
      <c r="Q115" s="8">
        <v>70.09</v>
      </c>
      <c r="R115" s="8">
        <v>23.09</v>
      </c>
      <c r="S115" s="8">
        <v>0</v>
      </c>
      <c r="T115" s="8">
        <v>189.67</v>
      </c>
      <c r="U115" s="8">
        <v>282.55</v>
      </c>
      <c r="V115" s="8">
        <v>316.16000000000003</v>
      </c>
      <c r="W115" s="8">
        <v>427.99</v>
      </c>
      <c r="X115" s="8">
        <v>203.16</v>
      </c>
      <c r="Y115" s="8">
        <v>321.22000000000003</v>
      </c>
    </row>
    <row r="116" spans="1:25" x14ac:dyDescent="0.2">
      <c r="A116" s="9">
        <f t="shared" si="2"/>
        <v>45577</v>
      </c>
      <c r="B116" s="8">
        <v>288.94</v>
      </c>
      <c r="C116" s="8">
        <v>308.39999999999998</v>
      </c>
      <c r="D116" s="8">
        <v>180.64</v>
      </c>
      <c r="E116" s="8">
        <v>133.27000000000001</v>
      </c>
      <c r="F116" s="8">
        <v>15.48</v>
      </c>
      <c r="G116" s="8">
        <v>88.45</v>
      </c>
      <c r="H116" s="8">
        <v>26.17</v>
      </c>
      <c r="I116" s="8">
        <v>0</v>
      </c>
      <c r="J116" s="8">
        <v>0</v>
      </c>
      <c r="K116" s="8">
        <v>58.19</v>
      </c>
      <c r="L116" s="8">
        <v>27.27</v>
      </c>
      <c r="M116" s="8">
        <v>46.77</v>
      </c>
      <c r="N116" s="8">
        <v>37.869999999999997</v>
      </c>
      <c r="O116" s="8">
        <v>61.94</v>
      </c>
      <c r="P116" s="8">
        <v>12.72</v>
      </c>
      <c r="Q116" s="8">
        <v>3.93</v>
      </c>
      <c r="R116" s="8">
        <v>28.66</v>
      </c>
      <c r="S116" s="8">
        <v>19.09</v>
      </c>
      <c r="T116" s="8">
        <v>31.16</v>
      </c>
      <c r="U116" s="8">
        <v>33.85</v>
      </c>
      <c r="V116" s="8">
        <v>7.16</v>
      </c>
      <c r="W116" s="8">
        <v>172.1</v>
      </c>
      <c r="X116" s="8">
        <v>341.8</v>
      </c>
      <c r="Y116" s="8">
        <v>303.13</v>
      </c>
    </row>
    <row r="117" spans="1:25" x14ac:dyDescent="0.2">
      <c r="A117" s="9">
        <f t="shared" si="2"/>
        <v>45578</v>
      </c>
      <c r="B117" s="8">
        <v>0</v>
      </c>
      <c r="C117" s="8">
        <v>30.19</v>
      </c>
      <c r="D117" s="8">
        <v>0</v>
      </c>
      <c r="E117" s="8">
        <v>80.260000000000005</v>
      </c>
      <c r="F117" s="8">
        <v>80.33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34.89</v>
      </c>
      <c r="X117" s="8">
        <v>0</v>
      </c>
      <c r="Y117" s="8">
        <v>20.149999999999999</v>
      </c>
    </row>
    <row r="118" spans="1:25" x14ac:dyDescent="0.2">
      <c r="A118" s="9">
        <f t="shared" si="2"/>
        <v>45579</v>
      </c>
      <c r="B118" s="8">
        <v>0</v>
      </c>
      <c r="C118" s="8">
        <v>67.66</v>
      </c>
      <c r="D118" s="8">
        <v>27.18</v>
      </c>
      <c r="E118" s="8">
        <v>27.07</v>
      </c>
      <c r="F118" s="8">
        <v>29.96</v>
      </c>
      <c r="G118" s="8">
        <v>0</v>
      </c>
      <c r="H118" s="8">
        <v>0</v>
      </c>
      <c r="I118" s="8">
        <v>0</v>
      </c>
      <c r="J118" s="8">
        <v>62.06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66.38</v>
      </c>
      <c r="V118" s="8">
        <v>141.52000000000001</v>
      </c>
      <c r="W118" s="8">
        <v>385.71</v>
      </c>
      <c r="X118" s="8">
        <v>93.53</v>
      </c>
      <c r="Y118" s="8">
        <v>138.55000000000001</v>
      </c>
    </row>
    <row r="119" spans="1:25" x14ac:dyDescent="0.2">
      <c r="A119" s="9">
        <f t="shared" si="2"/>
        <v>45580</v>
      </c>
      <c r="B119" s="8">
        <v>46.24</v>
      </c>
      <c r="C119" s="8">
        <v>67.459999999999994</v>
      </c>
      <c r="D119" s="8">
        <v>48.93</v>
      </c>
      <c r="E119" s="8">
        <v>9.75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35.08</v>
      </c>
      <c r="M119" s="8">
        <v>0</v>
      </c>
      <c r="N119" s="8">
        <v>0</v>
      </c>
      <c r="O119" s="8">
        <v>0</v>
      </c>
      <c r="P119" s="8">
        <v>34.79</v>
      </c>
      <c r="Q119" s="8">
        <v>0</v>
      </c>
      <c r="R119" s="8">
        <v>6.9</v>
      </c>
      <c r="S119" s="8">
        <v>0</v>
      </c>
      <c r="T119" s="8">
        <v>0</v>
      </c>
      <c r="U119" s="8">
        <v>118.63</v>
      </c>
      <c r="V119" s="8">
        <v>36.4</v>
      </c>
      <c r="W119" s="8">
        <v>134.43</v>
      </c>
      <c r="X119" s="8">
        <v>360.34</v>
      </c>
      <c r="Y119" s="8">
        <v>263.63</v>
      </c>
    </row>
    <row r="120" spans="1:25" x14ac:dyDescent="0.2">
      <c r="A120" s="9">
        <f t="shared" si="2"/>
        <v>45581</v>
      </c>
      <c r="B120" s="8">
        <v>56.5</v>
      </c>
      <c r="C120" s="8">
        <v>109.15</v>
      </c>
      <c r="D120" s="8">
        <v>144.29</v>
      </c>
      <c r="E120" s="8">
        <v>94.27</v>
      </c>
      <c r="F120" s="8">
        <v>22.77</v>
      </c>
      <c r="G120" s="8">
        <v>14.71</v>
      </c>
      <c r="H120" s="8">
        <v>0</v>
      </c>
      <c r="I120" s="8">
        <v>0</v>
      </c>
      <c r="J120" s="8">
        <v>0</v>
      </c>
      <c r="K120" s="8">
        <v>41.15</v>
      </c>
      <c r="L120" s="8">
        <v>29.89</v>
      </c>
      <c r="M120" s="8">
        <v>90.32</v>
      </c>
      <c r="N120" s="8">
        <v>130.27000000000001</v>
      </c>
      <c r="O120" s="8">
        <v>129.43</v>
      </c>
      <c r="P120" s="8">
        <v>175.17</v>
      </c>
      <c r="Q120" s="8">
        <v>127.32</v>
      </c>
      <c r="R120" s="8">
        <v>163.38999999999999</v>
      </c>
      <c r="S120" s="8">
        <v>42.53</v>
      </c>
      <c r="T120" s="8">
        <v>3.45</v>
      </c>
      <c r="U120" s="8">
        <v>123.76</v>
      </c>
      <c r="V120" s="8">
        <v>158.01</v>
      </c>
      <c r="W120" s="8">
        <v>785.75</v>
      </c>
      <c r="X120" s="8">
        <v>992.24</v>
      </c>
      <c r="Y120" s="8">
        <v>907.6</v>
      </c>
    </row>
    <row r="121" spans="1:25" x14ac:dyDescent="0.2">
      <c r="A121" s="9">
        <f t="shared" si="2"/>
        <v>45582</v>
      </c>
      <c r="B121" s="8">
        <v>61.89</v>
      </c>
      <c r="C121" s="8">
        <v>117.14</v>
      </c>
      <c r="D121" s="8">
        <v>80.59</v>
      </c>
      <c r="E121" s="8">
        <v>125.01</v>
      </c>
      <c r="F121" s="8">
        <v>36.92</v>
      </c>
      <c r="G121" s="8">
        <v>27.06</v>
      </c>
      <c r="H121" s="8">
        <v>0</v>
      </c>
      <c r="I121" s="8">
        <v>30.32</v>
      </c>
      <c r="J121" s="8">
        <v>183.18</v>
      </c>
      <c r="K121" s="8">
        <v>205.82</v>
      </c>
      <c r="L121" s="8">
        <v>198.39</v>
      </c>
      <c r="M121" s="8">
        <v>250.87</v>
      </c>
      <c r="N121" s="8">
        <v>262.39</v>
      </c>
      <c r="O121" s="8">
        <v>345.62</v>
      </c>
      <c r="P121" s="8">
        <v>203.47</v>
      </c>
      <c r="Q121" s="8">
        <v>306.22000000000003</v>
      </c>
      <c r="R121" s="8">
        <v>50.1</v>
      </c>
      <c r="S121" s="8">
        <v>112.16</v>
      </c>
      <c r="T121" s="8">
        <v>21.51</v>
      </c>
      <c r="U121" s="8">
        <v>341.29</v>
      </c>
      <c r="V121" s="8">
        <v>385.18</v>
      </c>
      <c r="W121" s="8">
        <v>283.06</v>
      </c>
      <c r="X121" s="8">
        <v>428.99</v>
      </c>
      <c r="Y121" s="8">
        <v>1484.3</v>
      </c>
    </row>
    <row r="122" spans="1:25" x14ac:dyDescent="0.2">
      <c r="A122" s="9">
        <f t="shared" si="2"/>
        <v>45583</v>
      </c>
      <c r="B122" s="8">
        <v>56.96</v>
      </c>
      <c r="C122" s="8">
        <v>1.2</v>
      </c>
      <c r="D122" s="8">
        <v>6.66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32.950000000000003</v>
      </c>
      <c r="V122" s="8">
        <v>0</v>
      </c>
      <c r="W122" s="8">
        <v>24.31</v>
      </c>
      <c r="X122" s="8">
        <v>0</v>
      </c>
      <c r="Y122" s="8">
        <v>0</v>
      </c>
    </row>
    <row r="123" spans="1:25" x14ac:dyDescent="0.2">
      <c r="A123" s="9">
        <f t="shared" si="2"/>
        <v>45584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154.47999999999999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1.61</v>
      </c>
      <c r="X123" s="8">
        <v>63.33</v>
      </c>
      <c r="Y123" s="8">
        <v>0</v>
      </c>
    </row>
    <row r="124" spans="1:25" x14ac:dyDescent="0.2">
      <c r="A124" s="9">
        <f t="shared" si="2"/>
        <v>45585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</row>
    <row r="125" spans="1:25" x14ac:dyDescent="0.2">
      <c r="A125" s="9">
        <f t="shared" si="2"/>
        <v>45586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46.84</v>
      </c>
    </row>
    <row r="126" spans="1:25" x14ac:dyDescent="0.2">
      <c r="A126" s="9">
        <f t="shared" si="2"/>
        <v>45587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159.65</v>
      </c>
      <c r="Y126" s="8">
        <v>100.94</v>
      </c>
    </row>
    <row r="127" spans="1:25" x14ac:dyDescent="0.2">
      <c r="A127" s="9">
        <f t="shared" si="2"/>
        <v>45588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33.64</v>
      </c>
      <c r="O127" s="8">
        <v>56.93</v>
      </c>
      <c r="P127" s="8">
        <v>39.549999999999997</v>
      </c>
      <c r="Q127" s="8">
        <v>33.65</v>
      </c>
      <c r="R127" s="8">
        <v>53.5</v>
      </c>
      <c r="S127" s="8">
        <v>0</v>
      </c>
      <c r="T127" s="8">
        <v>22.84</v>
      </c>
      <c r="U127" s="8">
        <v>79.849999999999994</v>
      </c>
      <c r="V127" s="8">
        <v>130.62</v>
      </c>
      <c r="W127" s="8">
        <v>372.96</v>
      </c>
      <c r="X127" s="8">
        <v>179.49</v>
      </c>
      <c r="Y127" s="8">
        <v>247.66</v>
      </c>
    </row>
    <row r="128" spans="1:25" x14ac:dyDescent="0.2">
      <c r="A128" s="9">
        <f t="shared" si="2"/>
        <v>45589</v>
      </c>
      <c r="B128" s="8">
        <v>206.03</v>
      </c>
      <c r="C128" s="8">
        <v>257.37</v>
      </c>
      <c r="D128" s="8">
        <v>44.09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8.61</v>
      </c>
      <c r="L128" s="8">
        <v>10.57</v>
      </c>
      <c r="M128" s="8">
        <v>0</v>
      </c>
      <c r="N128" s="8">
        <v>134.37</v>
      </c>
      <c r="O128" s="8">
        <v>66.58</v>
      </c>
      <c r="P128" s="8">
        <v>89.35</v>
      </c>
      <c r="Q128" s="8">
        <v>25.73</v>
      </c>
      <c r="R128" s="8">
        <v>68.61</v>
      </c>
      <c r="S128" s="8">
        <v>0</v>
      </c>
      <c r="T128" s="8">
        <v>0</v>
      </c>
      <c r="U128" s="8">
        <v>45.51</v>
      </c>
      <c r="V128" s="8">
        <v>211.79</v>
      </c>
      <c r="W128" s="8">
        <v>268.83999999999997</v>
      </c>
      <c r="X128" s="8">
        <v>0</v>
      </c>
      <c r="Y128" s="8">
        <v>100.34</v>
      </c>
    </row>
    <row r="129" spans="1:26" x14ac:dyDescent="0.2">
      <c r="A129" s="9">
        <f t="shared" si="2"/>
        <v>45590</v>
      </c>
      <c r="B129" s="8">
        <v>154.88</v>
      </c>
      <c r="C129" s="8">
        <v>116.28</v>
      </c>
      <c r="D129" s="8">
        <v>37.46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80.47</v>
      </c>
      <c r="K129" s="8">
        <v>0</v>
      </c>
      <c r="L129" s="8">
        <v>0</v>
      </c>
      <c r="M129" s="8">
        <v>0</v>
      </c>
      <c r="N129" s="8">
        <v>41.71</v>
      </c>
      <c r="O129" s="8">
        <v>47.9</v>
      </c>
      <c r="P129" s="8">
        <v>6.68</v>
      </c>
      <c r="Q129" s="8">
        <v>26.99</v>
      </c>
      <c r="R129" s="8">
        <v>20.97</v>
      </c>
      <c r="S129" s="8">
        <v>0</v>
      </c>
      <c r="T129" s="8">
        <v>39.74</v>
      </c>
      <c r="U129" s="8">
        <v>0</v>
      </c>
      <c r="V129" s="8">
        <v>64.64</v>
      </c>
      <c r="W129" s="8">
        <v>207.53</v>
      </c>
      <c r="X129" s="8">
        <v>102.09</v>
      </c>
      <c r="Y129" s="8">
        <v>0</v>
      </c>
    </row>
    <row r="130" spans="1:26" x14ac:dyDescent="0.2">
      <c r="A130" s="9">
        <f t="shared" si="2"/>
        <v>45591</v>
      </c>
      <c r="B130" s="8">
        <v>179</v>
      </c>
      <c r="C130" s="8">
        <v>81.37</v>
      </c>
      <c r="D130" s="8">
        <v>133.38</v>
      </c>
      <c r="E130" s="8">
        <v>28.86</v>
      </c>
      <c r="F130" s="8">
        <v>0</v>
      </c>
      <c r="G130" s="8">
        <v>0</v>
      </c>
      <c r="H130" s="8">
        <v>0</v>
      </c>
      <c r="I130" s="8">
        <v>0</v>
      </c>
      <c r="J130" s="8">
        <v>4.9400000000000004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251.08</v>
      </c>
      <c r="T130" s="8">
        <v>463.13</v>
      </c>
      <c r="U130" s="8">
        <v>389.13</v>
      </c>
      <c r="V130" s="8">
        <v>115.16</v>
      </c>
      <c r="W130" s="8">
        <v>394.78</v>
      </c>
      <c r="X130" s="8">
        <v>400.82</v>
      </c>
      <c r="Y130" s="8">
        <v>303.45</v>
      </c>
    </row>
    <row r="131" spans="1:26" x14ac:dyDescent="0.2">
      <c r="A131" s="9">
        <f t="shared" si="2"/>
        <v>45592</v>
      </c>
      <c r="B131" s="8">
        <v>145.16999999999999</v>
      </c>
      <c r="C131" s="8">
        <v>196.09</v>
      </c>
      <c r="D131" s="8">
        <v>24.8</v>
      </c>
      <c r="E131" s="8">
        <v>0</v>
      </c>
      <c r="F131" s="8">
        <v>12.46</v>
      </c>
      <c r="G131" s="8">
        <v>74.849999999999994</v>
      </c>
      <c r="H131" s="8">
        <v>125.25</v>
      </c>
      <c r="I131" s="8">
        <v>0</v>
      </c>
      <c r="J131" s="8">
        <v>34.619999999999997</v>
      </c>
      <c r="K131" s="8">
        <v>90.84</v>
      </c>
      <c r="L131" s="8">
        <v>39.85</v>
      </c>
      <c r="M131" s="8">
        <v>46.75</v>
      </c>
      <c r="N131" s="8">
        <v>214.73</v>
      </c>
      <c r="O131" s="8">
        <v>140.62</v>
      </c>
      <c r="P131" s="8">
        <v>257.22000000000003</v>
      </c>
      <c r="Q131" s="8">
        <v>161.37</v>
      </c>
      <c r="R131" s="8">
        <v>299.14</v>
      </c>
      <c r="S131" s="8">
        <v>0</v>
      </c>
      <c r="T131" s="8">
        <v>228.04</v>
      </c>
      <c r="U131" s="8">
        <v>271.5</v>
      </c>
      <c r="V131" s="8">
        <v>655.68</v>
      </c>
      <c r="W131" s="8">
        <v>722.22</v>
      </c>
      <c r="X131" s="8">
        <v>535.14</v>
      </c>
      <c r="Y131" s="8">
        <v>636.54999999999995</v>
      </c>
    </row>
    <row r="132" spans="1:26" x14ac:dyDescent="0.2">
      <c r="A132" s="9">
        <f t="shared" si="2"/>
        <v>45593</v>
      </c>
      <c r="B132" s="8">
        <v>170.54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11.73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3.31</v>
      </c>
      <c r="V132" s="8">
        <v>142.94999999999999</v>
      </c>
      <c r="W132" s="8">
        <v>216.87</v>
      </c>
      <c r="X132" s="8">
        <v>93.33</v>
      </c>
      <c r="Y132" s="8">
        <v>438.64</v>
      </c>
    </row>
    <row r="133" spans="1:26" x14ac:dyDescent="0.2">
      <c r="A133" s="9">
        <f t="shared" si="2"/>
        <v>45594</v>
      </c>
      <c r="B133" s="8">
        <v>30.84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42.72</v>
      </c>
      <c r="M133" s="8">
        <v>0</v>
      </c>
      <c r="N133" s="8">
        <v>0</v>
      </c>
      <c r="O133" s="8">
        <v>0</v>
      </c>
      <c r="P133" s="8">
        <v>30.99</v>
      </c>
      <c r="Q133" s="8">
        <v>0.28000000000000003</v>
      </c>
      <c r="R133" s="8">
        <v>5.04</v>
      </c>
      <c r="S133" s="8">
        <v>0</v>
      </c>
      <c r="T133" s="8">
        <v>0</v>
      </c>
      <c r="U133" s="8">
        <v>10.33</v>
      </c>
      <c r="V133" s="8">
        <v>0</v>
      </c>
      <c r="W133" s="8">
        <v>124.48</v>
      </c>
      <c r="X133" s="8">
        <v>570.91</v>
      </c>
      <c r="Y133" s="8">
        <v>274.58999999999997</v>
      </c>
    </row>
    <row r="134" spans="1:26" x14ac:dyDescent="0.2">
      <c r="A134" s="9">
        <f t="shared" si="2"/>
        <v>45595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26.23</v>
      </c>
      <c r="L134" s="8">
        <v>0.4</v>
      </c>
      <c r="M134" s="8">
        <v>35.729999999999997</v>
      </c>
      <c r="N134" s="8">
        <v>0</v>
      </c>
      <c r="O134" s="8">
        <v>104.53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75.3</v>
      </c>
      <c r="W134" s="8">
        <v>73.41</v>
      </c>
      <c r="X134" s="8">
        <v>0</v>
      </c>
      <c r="Y134" s="8">
        <v>470.04</v>
      </c>
    </row>
    <row r="135" spans="1:26" x14ac:dyDescent="0.2">
      <c r="A135" s="9">
        <f t="shared" si="2"/>
        <v>45596</v>
      </c>
      <c r="B135" s="8">
        <v>0</v>
      </c>
      <c r="C135" s="8">
        <v>0</v>
      </c>
      <c r="D135" s="8">
        <v>27.43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10.62</v>
      </c>
      <c r="K135" s="8">
        <v>21.36</v>
      </c>
      <c r="L135" s="8">
        <v>47.81</v>
      </c>
      <c r="M135" s="8">
        <v>0</v>
      </c>
      <c r="N135" s="8">
        <v>0</v>
      </c>
      <c r="O135" s="8">
        <v>0</v>
      </c>
      <c r="P135" s="8">
        <v>72.33</v>
      </c>
      <c r="Q135" s="8">
        <v>0</v>
      </c>
      <c r="R135" s="8">
        <v>0</v>
      </c>
      <c r="S135" s="8">
        <v>0</v>
      </c>
      <c r="T135" s="8">
        <v>0</v>
      </c>
      <c r="U135" s="8">
        <v>59.95</v>
      </c>
      <c r="V135" s="8">
        <v>189.87</v>
      </c>
      <c r="W135" s="8">
        <v>179.96</v>
      </c>
      <c r="X135" s="8">
        <v>50.45</v>
      </c>
      <c r="Y135" s="8">
        <v>275.12</v>
      </c>
    </row>
    <row r="136" spans="1:26" s="15" customFormat="1" ht="16.5" customHeight="1" x14ac:dyDescent="0.2">
      <c r="A136" s="70" t="s">
        <v>52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1"/>
    </row>
    <row r="137" spans="1:26" s="18" customFormat="1" ht="17.25" customHeight="1" x14ac:dyDescent="0.2">
      <c r="A137" s="16" t="s">
        <v>25</v>
      </c>
      <c r="B137" s="17" t="s">
        <v>26</v>
      </c>
      <c r="C137" s="17" t="s">
        <v>27</v>
      </c>
      <c r="D137" s="17" t="s">
        <v>28</v>
      </c>
      <c r="E137" s="17" t="s">
        <v>29</v>
      </c>
      <c r="F137" s="17" t="s">
        <v>30</v>
      </c>
      <c r="G137" s="17" t="s">
        <v>31</v>
      </c>
      <c r="H137" s="17" t="s">
        <v>32</v>
      </c>
      <c r="I137" s="17" t="s">
        <v>33</v>
      </c>
      <c r="J137" s="17" t="s">
        <v>34</v>
      </c>
      <c r="K137" s="17" t="s">
        <v>35</v>
      </c>
      <c r="L137" s="17" t="s">
        <v>36</v>
      </c>
      <c r="M137" s="17" t="s">
        <v>37</v>
      </c>
      <c r="N137" s="17" t="s">
        <v>38</v>
      </c>
      <c r="O137" s="17" t="s">
        <v>39</v>
      </c>
      <c r="P137" s="17" t="s">
        <v>40</v>
      </c>
      <c r="Q137" s="17" t="s">
        <v>41</v>
      </c>
      <c r="R137" s="17" t="s">
        <v>42</v>
      </c>
      <c r="S137" s="17" t="s">
        <v>43</v>
      </c>
      <c r="T137" s="17" t="s">
        <v>44</v>
      </c>
      <c r="U137" s="17" t="s">
        <v>45</v>
      </c>
      <c r="V137" s="17" t="s">
        <v>46</v>
      </c>
      <c r="W137" s="17" t="s">
        <v>47</v>
      </c>
      <c r="X137" s="17" t="s">
        <v>48</v>
      </c>
      <c r="Y137" s="17" t="s">
        <v>53</v>
      </c>
    </row>
    <row r="138" spans="1:26" ht="13.5" customHeight="1" x14ac:dyDescent="0.2">
      <c r="A138" s="19">
        <f>A39</f>
        <v>45566</v>
      </c>
      <c r="B138" s="20">
        <v>962.58</v>
      </c>
      <c r="C138" s="20">
        <v>89.35</v>
      </c>
      <c r="D138" s="20">
        <v>86.88</v>
      </c>
      <c r="E138" s="20">
        <v>87.45</v>
      </c>
      <c r="F138" s="20">
        <v>91.9</v>
      </c>
      <c r="G138" s="20">
        <v>842.3</v>
      </c>
      <c r="H138" s="20">
        <v>977.02</v>
      </c>
      <c r="I138" s="20">
        <v>1236.28</v>
      </c>
      <c r="J138" s="20">
        <v>1451.34</v>
      </c>
      <c r="K138" s="20">
        <v>1444.38</v>
      </c>
      <c r="L138" s="20">
        <v>1384.08</v>
      </c>
      <c r="M138" s="20">
        <v>1330.6</v>
      </c>
      <c r="N138" s="20">
        <v>1351.54</v>
      </c>
      <c r="O138" s="20">
        <v>1448.69</v>
      </c>
      <c r="P138" s="20">
        <v>1486.01</v>
      </c>
      <c r="Q138" s="20">
        <v>1563.99</v>
      </c>
      <c r="R138" s="20">
        <v>1617.55</v>
      </c>
      <c r="S138" s="20">
        <v>1618.47</v>
      </c>
      <c r="T138" s="20">
        <v>1740.05</v>
      </c>
      <c r="U138" s="20">
        <v>1687.65</v>
      </c>
      <c r="V138" s="20">
        <v>1625.94</v>
      </c>
      <c r="W138" s="20">
        <v>1761.5</v>
      </c>
      <c r="X138" s="20">
        <v>1582.69</v>
      </c>
      <c r="Y138" s="20">
        <v>1278.05</v>
      </c>
    </row>
    <row r="139" spans="1:26" ht="13.5" customHeight="1" x14ac:dyDescent="0.2">
      <c r="A139" s="19">
        <f t="shared" ref="A139:A168" si="3">A40</f>
        <v>45567</v>
      </c>
      <c r="B139" s="20">
        <v>1197.1500000000001</v>
      </c>
      <c r="C139" s="20">
        <v>1099.79</v>
      </c>
      <c r="D139" s="20">
        <v>1059.57</v>
      </c>
      <c r="E139" s="20">
        <v>1075.1400000000001</v>
      </c>
      <c r="F139" s="20">
        <v>1127.6400000000001</v>
      </c>
      <c r="G139" s="20">
        <v>1268.6199999999999</v>
      </c>
      <c r="H139" s="20">
        <v>1510.24</v>
      </c>
      <c r="I139" s="20">
        <v>1728.63</v>
      </c>
      <c r="J139" s="20">
        <v>1841.62</v>
      </c>
      <c r="K139" s="20">
        <v>1782.76</v>
      </c>
      <c r="L139" s="20">
        <v>1726.18</v>
      </c>
      <c r="M139" s="20">
        <v>1637.89</v>
      </c>
      <c r="N139" s="20">
        <v>1690.23</v>
      </c>
      <c r="O139" s="20">
        <v>1759.17</v>
      </c>
      <c r="P139" s="20">
        <v>1899.42</v>
      </c>
      <c r="Q139" s="20">
        <v>1975.46</v>
      </c>
      <c r="R139" s="20">
        <v>2077.4699999999998</v>
      </c>
      <c r="S139" s="20">
        <v>2101.2800000000002</v>
      </c>
      <c r="T139" s="20">
        <v>2228.13</v>
      </c>
      <c r="U139" s="20">
        <v>2187.77</v>
      </c>
      <c r="V139" s="20">
        <v>2165.62</v>
      </c>
      <c r="W139" s="20">
        <v>2119.48</v>
      </c>
      <c r="X139" s="20">
        <v>1929.8</v>
      </c>
      <c r="Y139" s="20">
        <v>1662.07</v>
      </c>
    </row>
    <row r="140" spans="1:26" ht="13.5" customHeight="1" x14ac:dyDescent="0.2">
      <c r="A140" s="19">
        <f t="shared" si="3"/>
        <v>45568</v>
      </c>
      <c r="B140" s="20">
        <v>1342.69</v>
      </c>
      <c r="C140" s="20">
        <v>1288.83</v>
      </c>
      <c r="D140" s="20">
        <v>1239.3699999999999</v>
      </c>
      <c r="E140" s="20">
        <v>1223.51</v>
      </c>
      <c r="F140" s="20">
        <v>1249.48</v>
      </c>
      <c r="G140" s="20">
        <v>1367.74</v>
      </c>
      <c r="H140" s="20">
        <v>1558.11</v>
      </c>
      <c r="I140" s="20">
        <v>1730.01</v>
      </c>
      <c r="J140" s="20">
        <v>1903.97</v>
      </c>
      <c r="K140" s="20">
        <v>1831.59</v>
      </c>
      <c r="L140" s="20">
        <v>1735.63</v>
      </c>
      <c r="M140" s="20">
        <v>1717.97</v>
      </c>
      <c r="N140" s="20">
        <v>1723.81</v>
      </c>
      <c r="O140" s="20">
        <v>1781.75</v>
      </c>
      <c r="P140" s="20">
        <v>1819.36</v>
      </c>
      <c r="Q140" s="20">
        <v>1917.69</v>
      </c>
      <c r="R140" s="20">
        <v>1929.74</v>
      </c>
      <c r="S140" s="20">
        <v>1980.03</v>
      </c>
      <c r="T140" s="20">
        <v>2090.3200000000002</v>
      </c>
      <c r="U140" s="20">
        <v>2042.6</v>
      </c>
      <c r="V140" s="20">
        <v>2015.73</v>
      </c>
      <c r="W140" s="20">
        <v>2019.34</v>
      </c>
      <c r="X140" s="20">
        <v>1749.35</v>
      </c>
      <c r="Y140" s="20">
        <v>1461.66</v>
      </c>
    </row>
    <row r="141" spans="1:26" ht="13.5" customHeight="1" x14ac:dyDescent="0.2">
      <c r="A141" s="19">
        <f t="shared" si="3"/>
        <v>45569</v>
      </c>
      <c r="B141" s="20">
        <v>1429.47</v>
      </c>
      <c r="C141" s="20">
        <v>1293.74</v>
      </c>
      <c r="D141" s="20">
        <v>1263.6199999999999</v>
      </c>
      <c r="E141" s="20">
        <v>1262.78</v>
      </c>
      <c r="F141" s="20">
        <v>1398.6</v>
      </c>
      <c r="G141" s="20">
        <v>1523.43</v>
      </c>
      <c r="H141" s="20">
        <v>1739.14</v>
      </c>
      <c r="I141" s="20">
        <v>1869.65</v>
      </c>
      <c r="J141" s="20">
        <v>1987.78</v>
      </c>
      <c r="K141" s="20">
        <v>1960</v>
      </c>
      <c r="L141" s="20">
        <v>1955.95</v>
      </c>
      <c r="M141" s="20">
        <v>1907.54</v>
      </c>
      <c r="N141" s="20">
        <v>1935.01</v>
      </c>
      <c r="O141" s="20">
        <v>1965.11</v>
      </c>
      <c r="P141" s="20">
        <v>2031.63</v>
      </c>
      <c r="Q141" s="20">
        <v>2095.92</v>
      </c>
      <c r="R141" s="20">
        <v>2116.9299999999998</v>
      </c>
      <c r="S141" s="20">
        <v>2137.09</v>
      </c>
      <c r="T141" s="20">
        <v>2269.54</v>
      </c>
      <c r="U141" s="20">
        <v>2216.65</v>
      </c>
      <c r="V141" s="20">
        <v>2194.98</v>
      </c>
      <c r="W141" s="20">
        <v>2256.9</v>
      </c>
      <c r="X141" s="20">
        <v>2036.57</v>
      </c>
      <c r="Y141" s="20">
        <v>1853.16</v>
      </c>
    </row>
    <row r="142" spans="1:26" ht="13.5" customHeight="1" x14ac:dyDescent="0.2">
      <c r="A142" s="19">
        <f t="shared" si="3"/>
        <v>45570</v>
      </c>
      <c r="B142" s="20">
        <v>1519.18</v>
      </c>
      <c r="C142" s="20">
        <v>1468.05</v>
      </c>
      <c r="D142" s="20">
        <v>1317.9</v>
      </c>
      <c r="E142" s="20">
        <v>1383.24</v>
      </c>
      <c r="F142" s="20">
        <v>1449.39</v>
      </c>
      <c r="G142" s="20">
        <v>1504.18</v>
      </c>
      <c r="H142" s="20">
        <v>1552.67</v>
      </c>
      <c r="I142" s="20">
        <v>1804.89</v>
      </c>
      <c r="J142" s="20">
        <v>2065.73</v>
      </c>
      <c r="K142" s="20">
        <v>2101.92</v>
      </c>
      <c r="L142" s="20">
        <v>2087.88</v>
      </c>
      <c r="M142" s="20">
        <v>2024.28</v>
      </c>
      <c r="N142" s="20">
        <v>2049.14</v>
      </c>
      <c r="O142" s="20">
        <v>2116.0100000000002</v>
      </c>
      <c r="P142" s="20">
        <v>2152.5100000000002</v>
      </c>
      <c r="Q142" s="20">
        <v>2151.79</v>
      </c>
      <c r="R142" s="20">
        <v>2232.7199999999998</v>
      </c>
      <c r="S142" s="20">
        <v>2290.1999999999998</v>
      </c>
      <c r="T142" s="20">
        <v>2337.6</v>
      </c>
      <c r="U142" s="20">
        <v>2334.02</v>
      </c>
      <c r="V142" s="20">
        <v>2305.35</v>
      </c>
      <c r="W142" s="20">
        <v>2120.87</v>
      </c>
      <c r="X142" s="20">
        <v>1836.92</v>
      </c>
      <c r="Y142" s="20">
        <v>1637.34</v>
      </c>
    </row>
    <row r="143" spans="1:26" ht="13.5" customHeight="1" x14ac:dyDescent="0.2">
      <c r="A143" s="19">
        <f t="shared" si="3"/>
        <v>45571</v>
      </c>
      <c r="B143" s="20">
        <v>1549.83</v>
      </c>
      <c r="C143" s="20">
        <v>1503.29</v>
      </c>
      <c r="D143" s="20">
        <v>1393.93</v>
      </c>
      <c r="E143" s="20">
        <v>1422.25</v>
      </c>
      <c r="F143" s="20">
        <v>1413.32</v>
      </c>
      <c r="G143" s="20">
        <v>1454.05</v>
      </c>
      <c r="H143" s="20">
        <v>1461.48</v>
      </c>
      <c r="I143" s="20">
        <v>1502</v>
      </c>
      <c r="J143" s="20">
        <v>1742.58</v>
      </c>
      <c r="K143" s="20">
        <v>1823.38</v>
      </c>
      <c r="L143" s="20">
        <v>1783.23</v>
      </c>
      <c r="M143" s="20">
        <v>1773.42</v>
      </c>
      <c r="N143" s="20">
        <v>1772.53</v>
      </c>
      <c r="O143" s="20">
        <v>1828.97</v>
      </c>
      <c r="P143" s="20">
        <v>1825.73</v>
      </c>
      <c r="Q143" s="20">
        <v>1855.36</v>
      </c>
      <c r="R143" s="20">
        <v>1911.73</v>
      </c>
      <c r="S143" s="20">
        <v>2027.82</v>
      </c>
      <c r="T143" s="20">
        <v>2046.98</v>
      </c>
      <c r="U143" s="20">
        <v>2036.09</v>
      </c>
      <c r="V143" s="20">
        <v>1966.26</v>
      </c>
      <c r="W143" s="20">
        <v>1815.7</v>
      </c>
      <c r="X143" s="20">
        <v>1554.63</v>
      </c>
      <c r="Y143" s="20">
        <v>1335.71</v>
      </c>
    </row>
    <row r="144" spans="1:26" ht="13.5" customHeight="1" x14ac:dyDescent="0.2">
      <c r="A144" s="19">
        <f t="shared" si="3"/>
        <v>45572</v>
      </c>
      <c r="B144" s="20">
        <v>1150.73</v>
      </c>
      <c r="C144" s="20">
        <v>1287.49</v>
      </c>
      <c r="D144" s="20">
        <v>1171.18</v>
      </c>
      <c r="E144" s="20">
        <v>1172.06</v>
      </c>
      <c r="F144" s="20">
        <v>1228.06</v>
      </c>
      <c r="G144" s="20">
        <v>1373.99</v>
      </c>
      <c r="H144" s="20">
        <v>1483.39</v>
      </c>
      <c r="I144" s="20">
        <v>1630.86</v>
      </c>
      <c r="J144" s="20">
        <v>1604.49</v>
      </c>
      <c r="K144" s="20">
        <v>1545.51</v>
      </c>
      <c r="L144" s="20">
        <v>1541.76</v>
      </c>
      <c r="M144" s="20">
        <v>1544.38</v>
      </c>
      <c r="N144" s="20">
        <v>1627.39</v>
      </c>
      <c r="O144" s="20">
        <v>1747.28</v>
      </c>
      <c r="P144" s="20">
        <v>1782.16</v>
      </c>
      <c r="Q144" s="20">
        <v>1936.09</v>
      </c>
      <c r="R144" s="20">
        <v>1941.72</v>
      </c>
      <c r="S144" s="20">
        <v>2023.29</v>
      </c>
      <c r="T144" s="20">
        <v>2085.2800000000002</v>
      </c>
      <c r="U144" s="20">
        <v>2063.54</v>
      </c>
      <c r="V144" s="20">
        <v>1952.85</v>
      </c>
      <c r="W144" s="20">
        <v>1821.83</v>
      </c>
      <c r="X144" s="20">
        <v>1602.95</v>
      </c>
      <c r="Y144" s="20">
        <v>1280.76</v>
      </c>
    </row>
    <row r="145" spans="1:25" ht="13.5" customHeight="1" x14ac:dyDescent="0.2">
      <c r="A145" s="19">
        <f t="shared" si="3"/>
        <v>45573</v>
      </c>
      <c r="B145" s="20">
        <v>1135.23</v>
      </c>
      <c r="C145" s="20">
        <v>1037.02</v>
      </c>
      <c r="D145" s="20">
        <v>1019.15</v>
      </c>
      <c r="E145" s="20">
        <v>998.61</v>
      </c>
      <c r="F145" s="20">
        <v>990.25</v>
      </c>
      <c r="G145" s="20">
        <v>1157.21</v>
      </c>
      <c r="H145" s="20">
        <v>1372.44</v>
      </c>
      <c r="I145" s="20">
        <v>1478.64</v>
      </c>
      <c r="J145" s="20">
        <v>1718.59</v>
      </c>
      <c r="K145" s="20">
        <v>1661.95</v>
      </c>
      <c r="L145" s="20">
        <v>1638.94</v>
      </c>
      <c r="M145" s="20">
        <v>1509.48</v>
      </c>
      <c r="N145" s="20">
        <v>1465.17</v>
      </c>
      <c r="O145" s="20">
        <v>1423.07</v>
      </c>
      <c r="P145" s="20">
        <v>1565.81</v>
      </c>
      <c r="Q145" s="20">
        <v>1561.32</v>
      </c>
      <c r="R145" s="20">
        <v>1737.19</v>
      </c>
      <c r="S145" s="20">
        <v>1905.66</v>
      </c>
      <c r="T145" s="20">
        <v>2032.77</v>
      </c>
      <c r="U145" s="20">
        <v>1999.87</v>
      </c>
      <c r="V145" s="20">
        <v>1856.93</v>
      </c>
      <c r="W145" s="20">
        <v>1511.67</v>
      </c>
      <c r="X145" s="20">
        <v>1213.46</v>
      </c>
      <c r="Y145" s="20">
        <v>1127.55</v>
      </c>
    </row>
    <row r="146" spans="1:25" ht="13.5" customHeight="1" x14ac:dyDescent="0.2">
      <c r="A146" s="19">
        <f t="shared" si="3"/>
        <v>45574</v>
      </c>
      <c r="B146" s="20">
        <v>1182.22</v>
      </c>
      <c r="C146" s="20">
        <v>1133.1099999999999</v>
      </c>
      <c r="D146" s="20">
        <v>1074.31</v>
      </c>
      <c r="E146" s="20">
        <v>1075.97</v>
      </c>
      <c r="F146" s="20">
        <v>1093.0999999999999</v>
      </c>
      <c r="G146" s="20">
        <v>1304.75</v>
      </c>
      <c r="H146" s="20">
        <v>1451.66</v>
      </c>
      <c r="I146" s="20">
        <v>1704.75</v>
      </c>
      <c r="J146" s="20">
        <v>1679.47</v>
      </c>
      <c r="K146" s="20">
        <v>1673.61</v>
      </c>
      <c r="L146" s="20">
        <v>1675.78</v>
      </c>
      <c r="M146" s="20">
        <v>1631.7</v>
      </c>
      <c r="N146" s="20">
        <v>1643.44</v>
      </c>
      <c r="O146" s="20">
        <v>1656.53</v>
      </c>
      <c r="P146" s="20">
        <v>1751.17</v>
      </c>
      <c r="Q146" s="20">
        <v>1843.94</v>
      </c>
      <c r="R146" s="20">
        <v>1951.02</v>
      </c>
      <c r="S146" s="20">
        <v>2073.4499999999998</v>
      </c>
      <c r="T146" s="20">
        <v>2223.64</v>
      </c>
      <c r="U146" s="20">
        <v>2274.16</v>
      </c>
      <c r="V146" s="20">
        <v>2151.94</v>
      </c>
      <c r="W146" s="20">
        <v>2010.99</v>
      </c>
      <c r="X146" s="20">
        <v>2129.2199999999998</v>
      </c>
      <c r="Y146" s="20">
        <v>1763.07</v>
      </c>
    </row>
    <row r="147" spans="1:25" ht="13.5" customHeight="1" x14ac:dyDescent="0.2">
      <c r="A147" s="19">
        <f t="shared" si="3"/>
        <v>45575</v>
      </c>
      <c r="B147" s="20">
        <v>1341.12</v>
      </c>
      <c r="C147" s="20">
        <v>1243.54</v>
      </c>
      <c r="D147" s="20">
        <v>1109.21</v>
      </c>
      <c r="E147" s="20">
        <v>1145.0999999999999</v>
      </c>
      <c r="F147" s="20">
        <v>1171.76</v>
      </c>
      <c r="G147" s="20">
        <v>1371.73</v>
      </c>
      <c r="H147" s="20">
        <v>1593.37</v>
      </c>
      <c r="I147" s="20">
        <v>1823.51</v>
      </c>
      <c r="J147" s="20">
        <v>2553.5100000000002</v>
      </c>
      <c r="K147" s="20">
        <v>2602.79</v>
      </c>
      <c r="L147" s="20">
        <v>2384.0700000000002</v>
      </c>
      <c r="M147" s="20">
        <v>2344.52</v>
      </c>
      <c r="N147" s="20">
        <v>2354.9899999999998</v>
      </c>
      <c r="O147" s="20">
        <v>2770.73</v>
      </c>
      <c r="P147" s="20">
        <v>2845.81</v>
      </c>
      <c r="Q147" s="20">
        <v>3078.09</v>
      </c>
      <c r="R147" s="20">
        <v>3139.81</v>
      </c>
      <c r="S147" s="20">
        <v>2198.35</v>
      </c>
      <c r="T147" s="20">
        <v>3202.2</v>
      </c>
      <c r="U147" s="20">
        <v>3135.09</v>
      </c>
      <c r="V147" s="20">
        <v>2605.6</v>
      </c>
      <c r="W147" s="20">
        <v>2576.38</v>
      </c>
      <c r="X147" s="20">
        <v>2356.6799999999998</v>
      </c>
      <c r="Y147" s="20">
        <v>1950</v>
      </c>
    </row>
    <row r="148" spans="1:25" ht="13.5" customHeight="1" x14ac:dyDescent="0.2">
      <c r="A148" s="19">
        <f t="shared" si="3"/>
        <v>45576</v>
      </c>
      <c r="B148" s="20">
        <v>1327.07</v>
      </c>
      <c r="C148" s="20">
        <v>1245.1400000000001</v>
      </c>
      <c r="D148" s="20">
        <v>1163.8499999999999</v>
      </c>
      <c r="E148" s="20">
        <v>1146.6600000000001</v>
      </c>
      <c r="F148" s="20">
        <v>1172.57</v>
      </c>
      <c r="G148" s="20">
        <v>1416.44</v>
      </c>
      <c r="H148" s="20">
        <v>1844.81</v>
      </c>
      <c r="I148" s="20">
        <v>1912.93</v>
      </c>
      <c r="J148" s="20">
        <v>1970.55</v>
      </c>
      <c r="K148" s="20">
        <v>1976.6</v>
      </c>
      <c r="L148" s="20">
        <v>1942.31</v>
      </c>
      <c r="M148" s="20">
        <v>1827.26</v>
      </c>
      <c r="N148" s="20">
        <v>1878.39</v>
      </c>
      <c r="O148" s="20">
        <v>1954.89</v>
      </c>
      <c r="P148" s="20">
        <v>2094.4</v>
      </c>
      <c r="Q148" s="20">
        <v>2135.35</v>
      </c>
      <c r="R148" s="20">
        <v>2156.17</v>
      </c>
      <c r="S148" s="20">
        <v>2201.39</v>
      </c>
      <c r="T148" s="20">
        <v>2310.65</v>
      </c>
      <c r="U148" s="20">
        <v>2286.34</v>
      </c>
      <c r="V148" s="20">
        <v>2153.0700000000002</v>
      </c>
      <c r="W148" s="20">
        <v>2064.75</v>
      </c>
      <c r="X148" s="20">
        <v>1794.39</v>
      </c>
      <c r="Y148" s="20">
        <v>1684.47</v>
      </c>
    </row>
    <row r="149" spans="1:25" ht="13.5" customHeight="1" x14ac:dyDescent="0.2">
      <c r="A149" s="19">
        <f t="shared" si="3"/>
        <v>45577</v>
      </c>
      <c r="B149" s="20">
        <v>1428.3</v>
      </c>
      <c r="C149" s="20">
        <v>1343.05</v>
      </c>
      <c r="D149" s="20">
        <v>1289.1300000000001</v>
      </c>
      <c r="E149" s="20">
        <v>1264.3</v>
      </c>
      <c r="F149" s="20">
        <v>1220</v>
      </c>
      <c r="G149" s="20">
        <v>1354.4</v>
      </c>
      <c r="H149" s="20">
        <v>1386.25</v>
      </c>
      <c r="I149" s="20">
        <v>1577.64</v>
      </c>
      <c r="J149" s="20">
        <v>1888.15</v>
      </c>
      <c r="K149" s="20">
        <v>1935.67</v>
      </c>
      <c r="L149" s="20">
        <v>1958.13</v>
      </c>
      <c r="M149" s="20">
        <v>1878.71</v>
      </c>
      <c r="N149" s="20">
        <v>1886.32</v>
      </c>
      <c r="O149" s="20">
        <v>1926.99</v>
      </c>
      <c r="P149" s="20">
        <v>1915.92</v>
      </c>
      <c r="Q149" s="20">
        <v>2022.87</v>
      </c>
      <c r="R149" s="20">
        <v>2017.14</v>
      </c>
      <c r="S149" s="20">
        <v>2017.07</v>
      </c>
      <c r="T149" s="20">
        <v>2040.02</v>
      </c>
      <c r="U149" s="20">
        <v>2012.48</v>
      </c>
      <c r="V149" s="20">
        <v>1918.22</v>
      </c>
      <c r="W149" s="20">
        <v>1720.33</v>
      </c>
      <c r="X149" s="20">
        <v>1422.14</v>
      </c>
      <c r="Y149" s="20">
        <v>1233.2</v>
      </c>
    </row>
    <row r="150" spans="1:25" ht="13.5" customHeight="1" x14ac:dyDescent="0.2">
      <c r="A150" s="19">
        <f t="shared" si="3"/>
        <v>45578</v>
      </c>
      <c r="B150" s="20">
        <v>1010.9</v>
      </c>
      <c r="C150" s="20">
        <v>944.39</v>
      </c>
      <c r="D150" s="20">
        <v>907.7</v>
      </c>
      <c r="E150" s="20">
        <v>99.09</v>
      </c>
      <c r="F150" s="20">
        <v>98.4</v>
      </c>
      <c r="G150" s="20">
        <v>920.5</v>
      </c>
      <c r="H150" s="20">
        <v>968.98</v>
      </c>
      <c r="I150" s="20">
        <v>1049.1199999999999</v>
      </c>
      <c r="J150" s="20">
        <v>1174.78</v>
      </c>
      <c r="K150" s="20">
        <v>1433.64</v>
      </c>
      <c r="L150" s="20">
        <v>1515.38</v>
      </c>
      <c r="M150" s="20">
        <v>1422.79</v>
      </c>
      <c r="N150" s="20">
        <v>1435.46</v>
      </c>
      <c r="O150" s="20">
        <v>1516.8</v>
      </c>
      <c r="P150" s="20">
        <v>1573.15</v>
      </c>
      <c r="Q150" s="20">
        <v>1656.98</v>
      </c>
      <c r="R150" s="20">
        <v>1746.54</v>
      </c>
      <c r="S150" s="20">
        <v>1800.1</v>
      </c>
      <c r="T150" s="20">
        <v>1836.58</v>
      </c>
      <c r="U150" s="20">
        <v>1841.3</v>
      </c>
      <c r="V150" s="20">
        <v>1809.71</v>
      </c>
      <c r="W150" s="20">
        <v>1663.33</v>
      </c>
      <c r="X150" s="20">
        <v>1349.77</v>
      </c>
      <c r="Y150" s="20">
        <v>1139.9000000000001</v>
      </c>
    </row>
    <row r="151" spans="1:25" ht="13.5" customHeight="1" x14ac:dyDescent="0.2">
      <c r="A151" s="19">
        <f t="shared" si="3"/>
        <v>45579</v>
      </c>
      <c r="B151" s="20">
        <v>975.28</v>
      </c>
      <c r="C151" s="20">
        <v>1074.96</v>
      </c>
      <c r="D151" s="20">
        <v>966.09</v>
      </c>
      <c r="E151" s="20">
        <v>1026.25</v>
      </c>
      <c r="F151" s="20">
        <v>995.69</v>
      </c>
      <c r="G151" s="20">
        <v>1103.3800000000001</v>
      </c>
      <c r="H151" s="20">
        <v>1245.18</v>
      </c>
      <c r="I151" s="20">
        <v>1557.45</v>
      </c>
      <c r="J151" s="20">
        <v>1842.1</v>
      </c>
      <c r="K151" s="20">
        <v>1822.07</v>
      </c>
      <c r="L151" s="20">
        <v>1788.93</v>
      </c>
      <c r="M151" s="20">
        <v>1666.96</v>
      </c>
      <c r="N151" s="20">
        <v>1713.95</v>
      </c>
      <c r="O151" s="20">
        <v>1749.57</v>
      </c>
      <c r="P151" s="20">
        <v>1836.18</v>
      </c>
      <c r="Q151" s="20">
        <v>1870.25</v>
      </c>
      <c r="R151" s="20">
        <v>1950.08</v>
      </c>
      <c r="S151" s="20">
        <v>1912.11</v>
      </c>
      <c r="T151" s="20">
        <v>1997.57</v>
      </c>
      <c r="U151" s="20">
        <v>2033.02</v>
      </c>
      <c r="V151" s="20">
        <v>1933.72</v>
      </c>
      <c r="W151" s="20">
        <v>1768.71</v>
      </c>
      <c r="X151" s="20">
        <v>1475.63</v>
      </c>
      <c r="Y151" s="20">
        <v>1215.42</v>
      </c>
    </row>
    <row r="152" spans="1:25" ht="13.5" customHeight="1" x14ac:dyDescent="0.2">
      <c r="A152" s="19">
        <f t="shared" si="3"/>
        <v>45580</v>
      </c>
      <c r="B152" s="20">
        <v>970.49</v>
      </c>
      <c r="C152" s="20">
        <v>1162.6099999999999</v>
      </c>
      <c r="D152" s="20">
        <v>1009.9</v>
      </c>
      <c r="E152" s="20">
        <v>1067.27</v>
      </c>
      <c r="F152" s="20">
        <v>1017.67</v>
      </c>
      <c r="G152" s="20">
        <v>1255.54</v>
      </c>
      <c r="H152" s="20">
        <v>1463.49</v>
      </c>
      <c r="I152" s="20">
        <v>1443.2</v>
      </c>
      <c r="J152" s="20">
        <v>1769.15</v>
      </c>
      <c r="K152" s="20">
        <v>1764.45</v>
      </c>
      <c r="L152" s="20">
        <v>1773.91</v>
      </c>
      <c r="M152" s="20">
        <v>1595.82</v>
      </c>
      <c r="N152" s="20">
        <v>1568.15</v>
      </c>
      <c r="O152" s="20">
        <v>1569.5</v>
      </c>
      <c r="P152" s="20">
        <v>1788.29</v>
      </c>
      <c r="Q152" s="20">
        <v>1652.85</v>
      </c>
      <c r="R152" s="20">
        <v>1868.74</v>
      </c>
      <c r="S152" s="20">
        <v>1961.22</v>
      </c>
      <c r="T152" s="20">
        <v>2004.08</v>
      </c>
      <c r="U152" s="20">
        <v>1928.63</v>
      </c>
      <c r="V152" s="20">
        <v>1739.32</v>
      </c>
      <c r="W152" s="20">
        <v>1580.35</v>
      </c>
      <c r="X152" s="20">
        <v>1153.98</v>
      </c>
      <c r="Y152" s="20">
        <v>943.45</v>
      </c>
    </row>
    <row r="153" spans="1:25" ht="13.5" customHeight="1" x14ac:dyDescent="0.2">
      <c r="A153" s="19">
        <f t="shared" si="3"/>
        <v>45581</v>
      </c>
      <c r="B153" s="20">
        <v>948.61</v>
      </c>
      <c r="C153" s="20">
        <v>1159.19</v>
      </c>
      <c r="D153" s="20">
        <v>1034.52</v>
      </c>
      <c r="E153" s="20">
        <v>1033.0899999999999</v>
      </c>
      <c r="F153" s="20">
        <v>1021.96</v>
      </c>
      <c r="G153" s="20">
        <v>1365.09</v>
      </c>
      <c r="H153" s="20">
        <v>1664.47</v>
      </c>
      <c r="I153" s="20">
        <v>1856.3</v>
      </c>
      <c r="J153" s="20">
        <v>2082.5700000000002</v>
      </c>
      <c r="K153" s="20">
        <v>2115.21</v>
      </c>
      <c r="L153" s="20">
        <v>2097.73</v>
      </c>
      <c r="M153" s="20">
        <v>2055.2399999999998</v>
      </c>
      <c r="N153" s="20">
        <v>2034.6</v>
      </c>
      <c r="O153" s="20">
        <v>2089.4499999999998</v>
      </c>
      <c r="P153" s="20">
        <v>2113.17</v>
      </c>
      <c r="Q153" s="20">
        <v>2185.64</v>
      </c>
      <c r="R153" s="20">
        <v>2135.5</v>
      </c>
      <c r="S153" s="20">
        <v>2230.17</v>
      </c>
      <c r="T153" s="20">
        <v>2252.73</v>
      </c>
      <c r="U153" s="20">
        <v>2218.44</v>
      </c>
      <c r="V153" s="20">
        <v>1997.86</v>
      </c>
      <c r="W153" s="20">
        <v>1839.12</v>
      </c>
      <c r="X153" s="20">
        <v>1449.17</v>
      </c>
      <c r="Y153" s="20">
        <v>1192.8</v>
      </c>
    </row>
    <row r="154" spans="1:25" ht="13.5" customHeight="1" x14ac:dyDescent="0.2">
      <c r="A154" s="19">
        <f t="shared" si="3"/>
        <v>45582</v>
      </c>
      <c r="B154" s="20">
        <v>931.12</v>
      </c>
      <c r="C154" s="20">
        <v>1081.3499999999999</v>
      </c>
      <c r="D154" s="20">
        <v>958.4</v>
      </c>
      <c r="E154" s="20">
        <v>1042.26</v>
      </c>
      <c r="F154" s="20">
        <v>1059.21</v>
      </c>
      <c r="G154" s="20">
        <v>1286.25</v>
      </c>
      <c r="H154" s="20">
        <v>1418.71</v>
      </c>
      <c r="I154" s="20">
        <v>1690.17</v>
      </c>
      <c r="J154" s="20">
        <v>1901.64</v>
      </c>
      <c r="K154" s="20">
        <v>1930.68</v>
      </c>
      <c r="L154" s="20">
        <v>1949.12</v>
      </c>
      <c r="M154" s="20">
        <v>1853.57</v>
      </c>
      <c r="N154" s="20">
        <v>1808.63</v>
      </c>
      <c r="O154" s="20">
        <v>1823.7</v>
      </c>
      <c r="P154" s="20">
        <v>1764.82</v>
      </c>
      <c r="Q154" s="20">
        <v>1740.68</v>
      </c>
      <c r="R154" s="20">
        <v>1762.31</v>
      </c>
      <c r="S154" s="20">
        <v>1876.9</v>
      </c>
      <c r="T154" s="20">
        <v>1982.43</v>
      </c>
      <c r="U154" s="20">
        <v>1986.85</v>
      </c>
      <c r="V154" s="20">
        <v>1826.34</v>
      </c>
      <c r="W154" s="20">
        <v>1580.76</v>
      </c>
      <c r="X154" s="20">
        <v>1186.3</v>
      </c>
      <c r="Y154" s="20">
        <v>1024.2</v>
      </c>
    </row>
    <row r="155" spans="1:25" ht="13.5" customHeight="1" x14ac:dyDescent="0.2">
      <c r="A155" s="19">
        <f t="shared" si="3"/>
        <v>45583</v>
      </c>
      <c r="B155" s="20">
        <v>893.83</v>
      </c>
      <c r="C155" s="20">
        <v>1006.83</v>
      </c>
      <c r="D155" s="20">
        <v>873.19</v>
      </c>
      <c r="E155" s="20">
        <v>958.63</v>
      </c>
      <c r="F155" s="20">
        <v>992.23</v>
      </c>
      <c r="G155" s="20">
        <v>1166.02</v>
      </c>
      <c r="H155" s="20">
        <v>1272.82</v>
      </c>
      <c r="I155" s="20">
        <v>1740.6</v>
      </c>
      <c r="J155" s="20">
        <v>1983.99</v>
      </c>
      <c r="K155" s="20">
        <v>1989.11</v>
      </c>
      <c r="L155" s="20">
        <v>2033.72</v>
      </c>
      <c r="M155" s="20">
        <v>1977.17</v>
      </c>
      <c r="N155" s="20">
        <v>1944.47</v>
      </c>
      <c r="O155" s="20">
        <v>1964.73</v>
      </c>
      <c r="P155" s="20">
        <v>1962.3</v>
      </c>
      <c r="Q155" s="20">
        <v>2008.91</v>
      </c>
      <c r="R155" s="20">
        <v>2043.66</v>
      </c>
      <c r="S155" s="20">
        <v>2190.71</v>
      </c>
      <c r="T155" s="20">
        <v>2228.2399999999998</v>
      </c>
      <c r="U155" s="20">
        <v>2176.63</v>
      </c>
      <c r="V155" s="20">
        <v>2048.29</v>
      </c>
      <c r="W155" s="20">
        <v>2042.07</v>
      </c>
      <c r="X155" s="20">
        <v>1665.2</v>
      </c>
      <c r="Y155" s="20">
        <v>1471.07</v>
      </c>
    </row>
    <row r="156" spans="1:25" ht="13.5" customHeight="1" x14ac:dyDescent="0.2">
      <c r="A156" s="19">
        <f t="shared" si="3"/>
        <v>45584</v>
      </c>
      <c r="B156" s="20">
        <v>1407.55</v>
      </c>
      <c r="C156" s="20">
        <v>1278.2</v>
      </c>
      <c r="D156" s="20">
        <v>1220.5899999999999</v>
      </c>
      <c r="E156" s="20">
        <v>1261.1099999999999</v>
      </c>
      <c r="F156" s="20">
        <v>1286.18</v>
      </c>
      <c r="G156" s="20">
        <v>1431.94</v>
      </c>
      <c r="H156" s="20">
        <v>1558.84</v>
      </c>
      <c r="I156" s="20">
        <v>1704</v>
      </c>
      <c r="J156" s="20">
        <v>1992.08</v>
      </c>
      <c r="K156" s="20">
        <v>2078.38</v>
      </c>
      <c r="L156" s="20">
        <v>2150.23</v>
      </c>
      <c r="M156" s="20">
        <v>2069.94</v>
      </c>
      <c r="N156" s="20">
        <v>2025.05</v>
      </c>
      <c r="O156" s="20">
        <v>2037.92</v>
      </c>
      <c r="P156" s="20">
        <v>2025.49</v>
      </c>
      <c r="Q156" s="20">
        <v>2077.96</v>
      </c>
      <c r="R156" s="20">
        <v>2195.35</v>
      </c>
      <c r="S156" s="20">
        <v>2259.69</v>
      </c>
      <c r="T156" s="20">
        <v>2276.84</v>
      </c>
      <c r="U156" s="20">
        <v>2277.6999999999998</v>
      </c>
      <c r="V156" s="20">
        <v>2117.9299999999998</v>
      </c>
      <c r="W156" s="20">
        <v>2035.58</v>
      </c>
      <c r="X156" s="20">
        <v>1833.82</v>
      </c>
      <c r="Y156" s="20">
        <v>1567.02</v>
      </c>
    </row>
    <row r="157" spans="1:25" ht="13.5" customHeight="1" x14ac:dyDescent="0.2">
      <c r="A157" s="19">
        <f t="shared" si="3"/>
        <v>45585</v>
      </c>
      <c r="B157" s="20">
        <v>1377.4</v>
      </c>
      <c r="C157" s="20">
        <v>1286.8900000000001</v>
      </c>
      <c r="D157" s="20">
        <v>1256.56</v>
      </c>
      <c r="E157" s="20">
        <v>1312.85</v>
      </c>
      <c r="F157" s="20">
        <v>1334.59</v>
      </c>
      <c r="G157" s="20">
        <v>1454.53</v>
      </c>
      <c r="H157" s="20">
        <v>1541.34</v>
      </c>
      <c r="I157" s="20">
        <v>1863.02</v>
      </c>
      <c r="J157" s="20">
        <v>1943.87</v>
      </c>
      <c r="K157" s="20">
        <v>1874.16</v>
      </c>
      <c r="L157" s="20">
        <v>1934.35</v>
      </c>
      <c r="M157" s="20">
        <v>1813.01</v>
      </c>
      <c r="N157" s="20">
        <v>1771.67</v>
      </c>
      <c r="O157" s="20">
        <v>1773.66</v>
      </c>
      <c r="P157" s="20">
        <v>1874.59</v>
      </c>
      <c r="Q157" s="20">
        <v>1946.72</v>
      </c>
      <c r="R157" s="20">
        <v>2074.73</v>
      </c>
      <c r="S157" s="20">
        <v>2113.0100000000002</v>
      </c>
      <c r="T157" s="20">
        <v>2126.6999999999998</v>
      </c>
      <c r="U157" s="20">
        <v>2119.88</v>
      </c>
      <c r="V157" s="20">
        <v>1982.95</v>
      </c>
      <c r="W157" s="20">
        <v>1933.39</v>
      </c>
      <c r="X157" s="20">
        <v>1722.83</v>
      </c>
      <c r="Y157" s="20">
        <v>1611.75</v>
      </c>
    </row>
    <row r="158" spans="1:25" ht="13.5" customHeight="1" x14ac:dyDescent="0.2">
      <c r="A158" s="19">
        <f t="shared" si="3"/>
        <v>45586</v>
      </c>
      <c r="B158" s="20">
        <v>1230.67</v>
      </c>
      <c r="C158" s="20">
        <v>1161.94</v>
      </c>
      <c r="D158" s="20">
        <v>1172.28</v>
      </c>
      <c r="E158" s="20">
        <v>1227.08</v>
      </c>
      <c r="F158" s="20">
        <v>1262.8</v>
      </c>
      <c r="G158" s="20">
        <v>1478.55</v>
      </c>
      <c r="H158" s="20">
        <v>1709.26</v>
      </c>
      <c r="I158" s="20">
        <v>1959.39</v>
      </c>
      <c r="J158" s="20">
        <v>2111.16</v>
      </c>
      <c r="K158" s="20">
        <v>2046.39</v>
      </c>
      <c r="L158" s="20">
        <v>1934.07</v>
      </c>
      <c r="M158" s="20">
        <v>1941.82</v>
      </c>
      <c r="N158" s="20">
        <v>1881.83</v>
      </c>
      <c r="O158" s="20">
        <v>1989.52</v>
      </c>
      <c r="P158" s="20">
        <v>1968.24</v>
      </c>
      <c r="Q158" s="20">
        <v>2097.7199999999998</v>
      </c>
      <c r="R158" s="20">
        <v>2147.77</v>
      </c>
      <c r="S158" s="20">
        <v>2236.0500000000002</v>
      </c>
      <c r="T158" s="20">
        <v>2279.35</v>
      </c>
      <c r="U158" s="20">
        <v>2122.6799999999998</v>
      </c>
      <c r="V158" s="20">
        <v>2015.9</v>
      </c>
      <c r="W158" s="20">
        <v>1902.52</v>
      </c>
      <c r="X158" s="20">
        <v>1672.04</v>
      </c>
      <c r="Y158" s="20">
        <v>1388.54</v>
      </c>
    </row>
    <row r="159" spans="1:25" ht="13.5" customHeight="1" x14ac:dyDescent="0.2">
      <c r="A159" s="19">
        <f t="shared" si="3"/>
        <v>45587</v>
      </c>
      <c r="B159" s="20">
        <v>1155.54</v>
      </c>
      <c r="C159" s="20">
        <v>1061.76</v>
      </c>
      <c r="D159" s="20">
        <v>1058.49</v>
      </c>
      <c r="E159" s="20">
        <v>1095.45</v>
      </c>
      <c r="F159" s="20">
        <v>1164.1600000000001</v>
      </c>
      <c r="G159" s="20">
        <v>1420.8</v>
      </c>
      <c r="H159" s="20">
        <v>1853.5</v>
      </c>
      <c r="I159" s="20">
        <v>1909.28</v>
      </c>
      <c r="J159" s="20">
        <v>2085.54</v>
      </c>
      <c r="K159" s="20">
        <v>2049.2199999999998</v>
      </c>
      <c r="L159" s="20">
        <v>2000.59</v>
      </c>
      <c r="M159" s="20">
        <v>2045.23</v>
      </c>
      <c r="N159" s="20">
        <v>2020.66</v>
      </c>
      <c r="O159" s="20">
        <v>2088.79</v>
      </c>
      <c r="P159" s="20">
        <v>2045.36</v>
      </c>
      <c r="Q159" s="20">
        <v>2200.65</v>
      </c>
      <c r="R159" s="20">
        <v>2092.2199999999998</v>
      </c>
      <c r="S159" s="20">
        <v>2158.9299999999998</v>
      </c>
      <c r="T159" s="20">
        <v>2258.65</v>
      </c>
      <c r="U159" s="20">
        <v>2168.9499999999998</v>
      </c>
      <c r="V159" s="20">
        <v>2135.83</v>
      </c>
      <c r="W159" s="20">
        <v>2393.94</v>
      </c>
      <c r="X159" s="20">
        <v>1828.93</v>
      </c>
      <c r="Y159" s="20">
        <v>1549.45</v>
      </c>
    </row>
    <row r="160" spans="1:25" ht="13.5" customHeight="1" x14ac:dyDescent="0.2">
      <c r="A160" s="19">
        <f t="shared" si="3"/>
        <v>45588</v>
      </c>
      <c r="B160" s="20">
        <v>1048.9000000000001</v>
      </c>
      <c r="C160" s="20">
        <v>940.78</v>
      </c>
      <c r="D160" s="20">
        <v>907.87</v>
      </c>
      <c r="E160" s="20">
        <v>971.74</v>
      </c>
      <c r="F160" s="20">
        <v>992.57</v>
      </c>
      <c r="G160" s="20">
        <v>1179.5</v>
      </c>
      <c r="H160" s="20">
        <v>1461.95</v>
      </c>
      <c r="I160" s="20">
        <v>1664.69</v>
      </c>
      <c r="J160" s="20">
        <v>1898.86</v>
      </c>
      <c r="K160" s="20">
        <v>1876.06</v>
      </c>
      <c r="L160" s="20">
        <v>1806.78</v>
      </c>
      <c r="M160" s="20">
        <v>1731</v>
      </c>
      <c r="N160" s="20">
        <v>1717.1</v>
      </c>
      <c r="O160" s="20">
        <v>1710.76</v>
      </c>
      <c r="P160" s="20">
        <v>1750.15</v>
      </c>
      <c r="Q160" s="20">
        <v>1799.15</v>
      </c>
      <c r="R160" s="20">
        <v>1768.21</v>
      </c>
      <c r="S160" s="20">
        <v>1769.91</v>
      </c>
      <c r="T160" s="20">
        <v>1766.44</v>
      </c>
      <c r="U160" s="20">
        <v>1625.43</v>
      </c>
      <c r="V160" s="20">
        <v>1511.07</v>
      </c>
      <c r="W160" s="20">
        <v>1430.5</v>
      </c>
      <c r="X160" s="20">
        <v>1145.43</v>
      </c>
      <c r="Y160" s="20">
        <v>1000.93</v>
      </c>
    </row>
    <row r="161" spans="1:25" ht="13.5" customHeight="1" x14ac:dyDescent="0.2">
      <c r="A161" s="19">
        <f t="shared" si="3"/>
        <v>45589</v>
      </c>
      <c r="B161" s="20">
        <v>978.65</v>
      </c>
      <c r="C161" s="20">
        <v>841.12</v>
      </c>
      <c r="D161" s="20">
        <v>811.37</v>
      </c>
      <c r="E161" s="20">
        <v>832.05</v>
      </c>
      <c r="F161" s="20">
        <v>898.2</v>
      </c>
      <c r="G161" s="20">
        <v>1097.94</v>
      </c>
      <c r="H161" s="20">
        <v>1394.6</v>
      </c>
      <c r="I161" s="20">
        <v>1578.99</v>
      </c>
      <c r="J161" s="20">
        <v>1906.5</v>
      </c>
      <c r="K161" s="20">
        <v>1925.8</v>
      </c>
      <c r="L161" s="20">
        <v>1911.77</v>
      </c>
      <c r="M161" s="20">
        <v>1881.56</v>
      </c>
      <c r="N161" s="20">
        <v>1879.96</v>
      </c>
      <c r="O161" s="20">
        <v>1914.12</v>
      </c>
      <c r="P161" s="20">
        <v>1872.45</v>
      </c>
      <c r="Q161" s="20">
        <v>2054.39</v>
      </c>
      <c r="R161" s="20">
        <v>2008.73</v>
      </c>
      <c r="S161" s="20">
        <v>2061.14</v>
      </c>
      <c r="T161" s="20">
        <v>2114</v>
      </c>
      <c r="U161" s="20">
        <v>2000.55</v>
      </c>
      <c r="V161" s="20">
        <v>1959.95</v>
      </c>
      <c r="W161" s="20">
        <v>1641.55</v>
      </c>
      <c r="X161" s="20">
        <v>1300.45</v>
      </c>
      <c r="Y161" s="20">
        <v>1135.06</v>
      </c>
    </row>
    <row r="162" spans="1:25" ht="13.5" customHeight="1" x14ac:dyDescent="0.2">
      <c r="A162" s="19">
        <f t="shared" si="3"/>
        <v>45590</v>
      </c>
      <c r="B162" s="20">
        <v>1167.54</v>
      </c>
      <c r="C162" s="20">
        <v>1033.4100000000001</v>
      </c>
      <c r="D162" s="20">
        <v>1000.51</v>
      </c>
      <c r="E162" s="20">
        <v>997.23</v>
      </c>
      <c r="F162" s="20">
        <v>1081.07</v>
      </c>
      <c r="G162" s="20">
        <v>1276.9100000000001</v>
      </c>
      <c r="H162" s="20">
        <v>1549.63</v>
      </c>
      <c r="I162" s="20">
        <v>1728.04</v>
      </c>
      <c r="J162" s="20">
        <v>1990.89</v>
      </c>
      <c r="K162" s="20">
        <v>1954.68</v>
      </c>
      <c r="L162" s="20">
        <v>1738.61</v>
      </c>
      <c r="M162" s="20">
        <v>1746.99</v>
      </c>
      <c r="N162" s="20">
        <v>1668.67</v>
      </c>
      <c r="O162" s="20">
        <v>1709.62</v>
      </c>
      <c r="P162" s="20">
        <v>1810.4</v>
      </c>
      <c r="Q162" s="20">
        <v>1892.96</v>
      </c>
      <c r="R162" s="20">
        <v>2048.27</v>
      </c>
      <c r="S162" s="20">
        <v>2125.88</v>
      </c>
      <c r="T162" s="20">
        <v>2164.23</v>
      </c>
      <c r="U162" s="20">
        <v>2058.61</v>
      </c>
      <c r="V162" s="20">
        <v>1995.6</v>
      </c>
      <c r="W162" s="20">
        <v>1903.97</v>
      </c>
      <c r="X162" s="20">
        <v>1700.79</v>
      </c>
      <c r="Y162" s="20">
        <v>1407.41</v>
      </c>
    </row>
    <row r="163" spans="1:25" ht="13.5" customHeight="1" x14ac:dyDescent="0.2">
      <c r="A163" s="19">
        <f t="shared" si="3"/>
        <v>45591</v>
      </c>
      <c r="B163" s="20">
        <v>1448.94</v>
      </c>
      <c r="C163" s="20">
        <v>1377.94</v>
      </c>
      <c r="D163" s="20">
        <v>1308.8800000000001</v>
      </c>
      <c r="E163" s="20">
        <v>1262.8599999999999</v>
      </c>
      <c r="F163" s="20">
        <v>1271.06</v>
      </c>
      <c r="G163" s="20">
        <v>1368.82</v>
      </c>
      <c r="H163" s="20">
        <v>1449.05</v>
      </c>
      <c r="I163" s="20">
        <v>1767.77</v>
      </c>
      <c r="J163" s="20">
        <v>1996.45</v>
      </c>
      <c r="K163" s="20">
        <v>2036.08</v>
      </c>
      <c r="L163" s="20">
        <v>1981.81</v>
      </c>
      <c r="M163" s="20">
        <v>1995.43</v>
      </c>
      <c r="N163" s="20">
        <v>1956.59</v>
      </c>
      <c r="O163" s="20">
        <v>2082.08</v>
      </c>
      <c r="P163" s="20">
        <v>1950.48</v>
      </c>
      <c r="Q163" s="20">
        <v>2112.4299999999998</v>
      </c>
      <c r="R163" s="20">
        <v>2167.92</v>
      </c>
      <c r="S163" s="20">
        <v>2862.18</v>
      </c>
      <c r="T163" s="20">
        <v>2917.55</v>
      </c>
      <c r="U163" s="20">
        <v>2895.57</v>
      </c>
      <c r="V163" s="20">
        <v>2568.36</v>
      </c>
      <c r="W163" s="20">
        <v>2239.85</v>
      </c>
      <c r="X163" s="20">
        <v>1893.58</v>
      </c>
      <c r="Y163" s="20">
        <v>1727.66</v>
      </c>
    </row>
    <row r="164" spans="1:25" ht="13.5" customHeight="1" x14ac:dyDescent="0.2">
      <c r="A164" s="19">
        <f t="shared" si="3"/>
        <v>45592</v>
      </c>
      <c r="B164" s="20">
        <v>1461.48</v>
      </c>
      <c r="C164" s="20">
        <v>1457.05</v>
      </c>
      <c r="D164" s="20">
        <v>1346.14</v>
      </c>
      <c r="E164" s="20">
        <v>1305.93</v>
      </c>
      <c r="F164" s="20">
        <v>1308.27</v>
      </c>
      <c r="G164" s="20">
        <v>1418.59</v>
      </c>
      <c r="H164" s="20">
        <v>1437.22</v>
      </c>
      <c r="I164" s="20">
        <v>1592.69</v>
      </c>
      <c r="J164" s="20">
        <v>1896.66</v>
      </c>
      <c r="K164" s="20">
        <v>1982.16</v>
      </c>
      <c r="L164" s="20">
        <v>1932.12</v>
      </c>
      <c r="M164" s="20">
        <v>1934.16</v>
      </c>
      <c r="N164" s="20">
        <v>1872.97</v>
      </c>
      <c r="O164" s="20">
        <v>1923.77</v>
      </c>
      <c r="P164" s="20">
        <v>2002.35</v>
      </c>
      <c r="Q164" s="20">
        <v>2094.69</v>
      </c>
      <c r="R164" s="20">
        <v>2159.09</v>
      </c>
      <c r="S164" s="20">
        <v>2227.4299999999998</v>
      </c>
      <c r="T164" s="20">
        <v>2263.39</v>
      </c>
      <c r="U164" s="20">
        <v>2209.0700000000002</v>
      </c>
      <c r="V164" s="20">
        <v>2169.16</v>
      </c>
      <c r="W164" s="20">
        <v>1955.39</v>
      </c>
      <c r="X164" s="20">
        <v>1652.33</v>
      </c>
      <c r="Y164" s="20">
        <v>1452.58</v>
      </c>
    </row>
    <row r="165" spans="1:25" ht="13.5" customHeight="1" x14ac:dyDescent="0.2">
      <c r="A165" s="19">
        <f t="shared" si="3"/>
        <v>45593</v>
      </c>
      <c r="B165" s="20">
        <v>1351.87</v>
      </c>
      <c r="C165" s="20">
        <v>1146.1500000000001</v>
      </c>
      <c r="D165" s="20">
        <v>1127.8800000000001</v>
      </c>
      <c r="E165" s="20">
        <v>1113.97</v>
      </c>
      <c r="F165" s="20">
        <v>1166.42</v>
      </c>
      <c r="G165" s="20">
        <v>1332.86</v>
      </c>
      <c r="H165" s="20">
        <v>1707.53</v>
      </c>
      <c r="I165" s="20">
        <v>1948.22</v>
      </c>
      <c r="J165" s="20">
        <v>1981.15</v>
      </c>
      <c r="K165" s="20">
        <v>2047.97</v>
      </c>
      <c r="L165" s="20">
        <v>2001.2</v>
      </c>
      <c r="M165" s="20">
        <v>2011.72</v>
      </c>
      <c r="N165" s="20">
        <v>1952.31</v>
      </c>
      <c r="O165" s="20">
        <v>2014.53</v>
      </c>
      <c r="P165" s="20">
        <v>2070.08</v>
      </c>
      <c r="Q165" s="20">
        <v>2172.0100000000002</v>
      </c>
      <c r="R165" s="20">
        <v>2169.89</v>
      </c>
      <c r="S165" s="20">
        <v>2132.4699999999998</v>
      </c>
      <c r="T165" s="20">
        <v>2185.37</v>
      </c>
      <c r="U165" s="20">
        <v>2103.12</v>
      </c>
      <c r="V165" s="20">
        <v>2101.54</v>
      </c>
      <c r="W165" s="20">
        <v>1960.76</v>
      </c>
      <c r="X165" s="20">
        <v>1766.85</v>
      </c>
      <c r="Y165" s="20">
        <v>1463.99</v>
      </c>
    </row>
    <row r="166" spans="1:25" ht="13.5" customHeight="1" x14ac:dyDescent="0.2">
      <c r="A166" s="19">
        <f t="shared" si="3"/>
        <v>45594</v>
      </c>
      <c r="B166" s="20">
        <v>1455.38</v>
      </c>
      <c r="C166" s="20">
        <v>1086.57</v>
      </c>
      <c r="D166" s="20">
        <v>1090.1500000000001</v>
      </c>
      <c r="E166" s="20">
        <v>1159.98</v>
      </c>
      <c r="F166" s="20">
        <v>1235.58</v>
      </c>
      <c r="G166" s="20">
        <v>1378.74</v>
      </c>
      <c r="H166" s="20">
        <v>1773.44</v>
      </c>
      <c r="I166" s="20">
        <v>1785.97</v>
      </c>
      <c r="J166" s="20">
        <v>1848.3</v>
      </c>
      <c r="K166" s="20">
        <v>2041.07</v>
      </c>
      <c r="L166" s="20">
        <v>1938.94</v>
      </c>
      <c r="M166" s="20">
        <v>1905.08</v>
      </c>
      <c r="N166" s="20">
        <v>1849</v>
      </c>
      <c r="O166" s="20">
        <v>1839.74</v>
      </c>
      <c r="P166" s="20">
        <v>1921.07</v>
      </c>
      <c r="Q166" s="20">
        <v>2001.5</v>
      </c>
      <c r="R166" s="20">
        <v>2049.54</v>
      </c>
      <c r="S166" s="20">
        <v>2124.56</v>
      </c>
      <c r="T166" s="20">
        <v>2182.61</v>
      </c>
      <c r="U166" s="20">
        <v>2108.86</v>
      </c>
      <c r="V166" s="20">
        <v>2083.89</v>
      </c>
      <c r="W166" s="20">
        <v>1938.24</v>
      </c>
      <c r="X166" s="20">
        <v>1690.52</v>
      </c>
      <c r="Y166" s="20">
        <v>1551.78</v>
      </c>
    </row>
    <row r="167" spans="1:25" ht="13.5" customHeight="1" x14ac:dyDescent="0.2">
      <c r="A167" s="19">
        <f t="shared" si="3"/>
        <v>45595</v>
      </c>
      <c r="B167" s="20">
        <v>1163.02</v>
      </c>
      <c r="C167" s="20">
        <v>1042.44</v>
      </c>
      <c r="D167" s="20">
        <v>1020.6</v>
      </c>
      <c r="E167" s="20">
        <v>1129.58</v>
      </c>
      <c r="F167" s="20">
        <v>1203.31</v>
      </c>
      <c r="G167" s="20">
        <v>1338.24</v>
      </c>
      <c r="H167" s="20">
        <v>1610.84</v>
      </c>
      <c r="I167" s="20">
        <v>1842.41</v>
      </c>
      <c r="J167" s="20">
        <v>1992.94</v>
      </c>
      <c r="K167" s="20">
        <v>1936.21</v>
      </c>
      <c r="L167" s="20">
        <v>1996.83</v>
      </c>
      <c r="M167" s="20">
        <v>1815.58</v>
      </c>
      <c r="N167" s="20">
        <v>1997.75</v>
      </c>
      <c r="O167" s="20">
        <v>1825.92</v>
      </c>
      <c r="P167" s="20">
        <v>2113.64</v>
      </c>
      <c r="Q167" s="20">
        <v>2007.08</v>
      </c>
      <c r="R167" s="20">
        <v>2100.5700000000002</v>
      </c>
      <c r="S167" s="20">
        <v>2144.6799999999998</v>
      </c>
      <c r="T167" s="20">
        <v>2198.44</v>
      </c>
      <c r="U167" s="20">
        <v>2164.7399999999998</v>
      </c>
      <c r="V167" s="20">
        <v>2104.0700000000002</v>
      </c>
      <c r="W167" s="20">
        <v>1969.18</v>
      </c>
      <c r="X167" s="20">
        <v>1680.28</v>
      </c>
      <c r="Y167" s="20">
        <v>1529.13</v>
      </c>
    </row>
    <row r="168" spans="1:25" ht="13.5" customHeight="1" x14ac:dyDescent="0.2">
      <c r="A168" s="19">
        <f t="shared" si="3"/>
        <v>45596</v>
      </c>
      <c r="B168" s="20">
        <v>1015.96</v>
      </c>
      <c r="C168" s="20">
        <v>864.1</v>
      </c>
      <c r="D168" s="20">
        <v>918.7</v>
      </c>
      <c r="E168" s="20">
        <v>914.2</v>
      </c>
      <c r="F168" s="20">
        <v>922.63</v>
      </c>
      <c r="G168" s="20">
        <v>1084.94</v>
      </c>
      <c r="H168" s="20">
        <v>1270.7</v>
      </c>
      <c r="I168" s="20">
        <v>1508.59</v>
      </c>
      <c r="J168" s="20">
        <v>1514.49</v>
      </c>
      <c r="K168" s="20">
        <v>1696.47</v>
      </c>
      <c r="L168" s="20">
        <v>1561.03</v>
      </c>
      <c r="M168" s="20">
        <v>1411.93</v>
      </c>
      <c r="N168" s="20">
        <v>1284.32</v>
      </c>
      <c r="O168" s="20">
        <v>1467.87</v>
      </c>
      <c r="P168" s="20">
        <v>1416.08</v>
      </c>
      <c r="Q168" s="20">
        <v>1548.79</v>
      </c>
      <c r="R168" s="20">
        <v>1523.68</v>
      </c>
      <c r="S168" s="20">
        <v>1593.62</v>
      </c>
      <c r="T168" s="20">
        <v>1637.3</v>
      </c>
      <c r="U168" s="20">
        <v>1595.25</v>
      </c>
      <c r="V168" s="20">
        <v>1595.31</v>
      </c>
      <c r="W168" s="20">
        <v>1554.01</v>
      </c>
      <c r="X168" s="20">
        <v>1260.5999999999999</v>
      </c>
      <c r="Y168" s="20">
        <v>1140.99</v>
      </c>
    </row>
    <row r="169" spans="1:25" ht="18.75" customHeight="1" x14ac:dyDescent="0.2">
      <c r="A169" s="60" t="s">
        <v>54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2"/>
      <c r="T169" s="63" t="s">
        <v>55</v>
      </c>
      <c r="U169" s="63"/>
      <c r="V169" s="63"/>
      <c r="W169" s="63"/>
      <c r="X169" s="63"/>
      <c r="Y169" s="63"/>
    </row>
    <row r="170" spans="1:25" ht="18.75" customHeight="1" x14ac:dyDescent="0.2">
      <c r="A170" s="64" t="s">
        <v>56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5">
        <v>7.08</v>
      </c>
      <c r="U170" s="66"/>
      <c r="V170" s="66"/>
      <c r="W170" s="66"/>
      <c r="X170" s="66"/>
      <c r="Y170" s="66"/>
    </row>
    <row r="171" spans="1:25" ht="18.75" customHeight="1" x14ac:dyDescent="0.2">
      <c r="A171" s="64" t="s">
        <v>57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5">
        <v>333.07</v>
      </c>
      <c r="U171" s="66"/>
      <c r="V171" s="66"/>
      <c r="W171" s="66"/>
      <c r="X171" s="66"/>
      <c r="Y171" s="66"/>
    </row>
    <row r="172" spans="1:25" ht="18.75" customHeight="1" x14ac:dyDescent="0.2">
      <c r="A172" s="56" t="s">
        <v>58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46" t="s">
        <v>20</v>
      </c>
      <c r="M172" s="46"/>
      <c r="N172" s="46"/>
      <c r="O172" s="46"/>
      <c r="P172" s="46"/>
      <c r="Q172" s="46"/>
      <c r="R172" s="46"/>
      <c r="S172" s="46"/>
      <c r="T172" s="57">
        <f>N33</f>
        <v>828235.3</v>
      </c>
      <c r="U172" s="57"/>
      <c r="V172" s="57"/>
      <c r="W172" s="57"/>
      <c r="X172" s="57"/>
      <c r="Y172" s="57"/>
    </row>
    <row r="173" spans="1:25" ht="24" customHeight="1" x14ac:dyDescent="0.25">
      <c r="A173" s="58" t="s">
        <v>59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</row>
    <row r="174" spans="1:25" ht="19.5" customHeight="1" x14ac:dyDescent="0.2">
      <c r="A174" s="59" t="s">
        <v>60</v>
      </c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</row>
    <row r="175" spans="1:25" ht="12.75" x14ac:dyDescent="0.2">
      <c r="A175" s="56" t="s">
        <v>61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46" t="s">
        <v>62</v>
      </c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</row>
    <row r="176" spans="1:25" ht="12.75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5" t="s">
        <v>63</v>
      </c>
      <c r="O176" s="55"/>
      <c r="P176" s="55"/>
      <c r="Q176" s="55"/>
      <c r="R176" s="46" t="s">
        <v>64</v>
      </c>
      <c r="S176" s="46"/>
      <c r="T176" s="46" t="s">
        <v>65</v>
      </c>
      <c r="U176" s="46"/>
      <c r="V176" s="53" t="s">
        <v>66</v>
      </c>
      <c r="W176" s="53"/>
      <c r="X176" s="53" t="s">
        <v>67</v>
      </c>
      <c r="Y176" s="53"/>
    </row>
    <row r="177" spans="1:25" ht="19.5" customHeight="1" x14ac:dyDescent="0.2">
      <c r="A177" s="54" t="s">
        <v>68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46" t="s">
        <v>7</v>
      </c>
      <c r="M177" s="46"/>
      <c r="N177" s="55" t="s">
        <v>69</v>
      </c>
      <c r="O177" s="55"/>
      <c r="P177" s="55"/>
      <c r="Q177" s="55"/>
      <c r="R177" s="50">
        <v>3205.7799999999997</v>
      </c>
      <c r="S177" s="50"/>
      <c r="T177" s="46">
        <v>3558</v>
      </c>
      <c r="U177" s="46"/>
      <c r="V177" s="45">
        <v>3701.8399999999997</v>
      </c>
      <c r="W177" s="45"/>
      <c r="X177" s="45">
        <v>4683.6499999999996</v>
      </c>
      <c r="Y177" s="45"/>
    </row>
    <row r="178" spans="1:25" ht="18" customHeight="1" x14ac:dyDescent="0.2">
      <c r="A178" s="51" t="s">
        <v>70</v>
      </c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46" t="s">
        <v>7</v>
      </c>
      <c r="M178" s="46"/>
      <c r="N178" s="52" t="s">
        <v>69</v>
      </c>
      <c r="O178" s="52"/>
      <c r="P178" s="52"/>
      <c r="Q178" s="52"/>
      <c r="R178" s="50">
        <v>898.22</v>
      </c>
      <c r="S178" s="50"/>
      <c r="T178" s="46">
        <v>1024.8499999999999</v>
      </c>
      <c r="U178" s="46"/>
      <c r="V178" s="45">
        <v>665.24</v>
      </c>
      <c r="W178" s="45"/>
      <c r="X178" s="45">
        <v>1093.33</v>
      </c>
      <c r="Y178" s="45"/>
    </row>
    <row r="179" spans="1:25" ht="42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46" t="s">
        <v>20</v>
      </c>
      <c r="M179" s="46"/>
      <c r="N179" s="47" t="s">
        <v>69</v>
      </c>
      <c r="O179" s="48"/>
      <c r="P179" s="48"/>
      <c r="Q179" s="49"/>
      <c r="R179" s="50">
        <v>1373990.7</v>
      </c>
      <c r="S179" s="50"/>
      <c r="T179" s="46">
        <v>1448706.22</v>
      </c>
      <c r="U179" s="46"/>
      <c r="V179" s="45">
        <v>2381141.66</v>
      </c>
      <c r="W179" s="45"/>
      <c r="X179" s="45">
        <v>2675737.66</v>
      </c>
      <c r="Y179" s="45"/>
    </row>
    <row r="180" spans="1:25" ht="20.25" customHeight="1" x14ac:dyDescent="0.2">
      <c r="A180" s="37" t="s">
        <v>71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9"/>
      <c r="N180" s="32">
        <v>4.8099999999999996</v>
      </c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21.75" customHeight="1" x14ac:dyDescent="0.2">
      <c r="A181" s="33" t="s">
        <v>72</v>
      </c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21.75" customHeight="1" x14ac:dyDescent="0.2">
      <c r="A182" s="40" t="s">
        <v>73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:25" ht="39" customHeight="1" x14ac:dyDescent="0.2">
      <c r="A183" s="41" t="s">
        <v>74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3"/>
      <c r="L183" s="34" t="s">
        <v>7</v>
      </c>
      <c r="M183" s="34"/>
      <c r="N183" s="44" t="s">
        <v>75</v>
      </c>
      <c r="O183" s="44"/>
      <c r="P183" s="44"/>
      <c r="Q183" s="44"/>
      <c r="R183" s="44" t="s">
        <v>76</v>
      </c>
      <c r="S183" s="44"/>
      <c r="T183" s="44"/>
      <c r="U183" s="44"/>
      <c r="V183" s="44" t="s">
        <v>77</v>
      </c>
      <c r="W183" s="44"/>
      <c r="X183" s="44"/>
      <c r="Y183" s="44"/>
    </row>
    <row r="184" spans="1:25" ht="16.5" customHeight="1" x14ac:dyDescent="0.2">
      <c r="A184" s="33" t="s">
        <v>78</v>
      </c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4" t="s">
        <v>7</v>
      </c>
      <c r="M184" s="34"/>
      <c r="N184" s="29">
        <v>996.31999999999994</v>
      </c>
      <c r="O184" s="29"/>
      <c r="P184" s="29"/>
      <c r="Q184" s="29"/>
      <c r="R184" s="29">
        <v>603.35</v>
      </c>
      <c r="S184" s="29"/>
      <c r="T184" s="29"/>
      <c r="U184" s="29"/>
      <c r="V184" s="29">
        <v>332.11</v>
      </c>
      <c r="W184" s="29"/>
      <c r="X184" s="29"/>
      <c r="Y184" s="29"/>
    </row>
    <row r="185" spans="1:25" ht="16.5" customHeight="1" x14ac:dyDescent="0.2">
      <c r="A185" s="33" t="s">
        <v>79</v>
      </c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5"/>
      <c r="M185" s="36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6.5" customHeight="1" x14ac:dyDescent="0.2">
      <c r="A186" s="33" t="s">
        <v>80</v>
      </c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4" t="s">
        <v>7</v>
      </c>
      <c r="M186" s="34"/>
      <c r="N186" s="29">
        <f>N184</f>
        <v>996.31999999999994</v>
      </c>
      <c r="O186" s="29"/>
      <c r="P186" s="29"/>
      <c r="Q186" s="29"/>
      <c r="R186" s="29">
        <f>R184</f>
        <v>603.35</v>
      </c>
      <c r="S186" s="29"/>
      <c r="T186" s="29"/>
      <c r="U186" s="29"/>
      <c r="V186" s="29">
        <f>V184</f>
        <v>332.11</v>
      </c>
      <c r="W186" s="29"/>
      <c r="X186" s="29"/>
      <c r="Y186" s="29"/>
    </row>
    <row r="187" spans="1:25" ht="16.5" customHeight="1" x14ac:dyDescent="0.2">
      <c r="A187" s="33" t="s">
        <v>81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4" t="s">
        <v>7</v>
      </c>
      <c r="M187" s="34"/>
      <c r="N187" s="29">
        <f>N186</f>
        <v>996.31999999999994</v>
      </c>
      <c r="O187" s="29"/>
      <c r="P187" s="29"/>
      <c r="Q187" s="29"/>
      <c r="R187" s="29">
        <f>R186</f>
        <v>603.35</v>
      </c>
      <c r="S187" s="29"/>
      <c r="T187" s="29"/>
      <c r="U187" s="29"/>
      <c r="V187" s="29">
        <f>V186</f>
        <v>332.11</v>
      </c>
      <c r="W187" s="29"/>
      <c r="X187" s="29"/>
      <c r="Y187" s="29"/>
    </row>
    <row r="188" spans="1:25" ht="16.5" customHeight="1" x14ac:dyDescent="0.2">
      <c r="A188" s="33" t="s">
        <v>82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4" t="s">
        <v>7</v>
      </c>
      <c r="M188" s="34"/>
      <c r="N188" s="29">
        <f>N187</f>
        <v>996.31999999999994</v>
      </c>
      <c r="O188" s="29"/>
      <c r="P188" s="29"/>
      <c r="Q188" s="29"/>
      <c r="R188" s="29">
        <f>R187</f>
        <v>603.35</v>
      </c>
      <c r="S188" s="29"/>
      <c r="T188" s="29"/>
      <c r="U188" s="29"/>
      <c r="V188" s="29">
        <f>V187</f>
        <v>332.11</v>
      </c>
      <c r="W188" s="29"/>
      <c r="X188" s="29"/>
      <c r="Y188" s="29"/>
    </row>
    <row r="189" spans="1:25" ht="16.5" customHeight="1" x14ac:dyDescent="0.2">
      <c r="A189" s="33" t="s">
        <v>83</v>
      </c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4" t="s">
        <v>7</v>
      </c>
      <c r="M189" s="34"/>
      <c r="N189" s="29">
        <f>N188</f>
        <v>996.31999999999994</v>
      </c>
      <c r="O189" s="29"/>
      <c r="P189" s="29"/>
      <c r="Q189" s="29"/>
      <c r="R189" s="29">
        <f>R188</f>
        <v>603.35</v>
      </c>
      <c r="S189" s="29"/>
      <c r="T189" s="29"/>
      <c r="U189" s="29"/>
      <c r="V189" s="29">
        <f>V188</f>
        <v>332.11</v>
      </c>
      <c r="W189" s="29"/>
      <c r="X189" s="29"/>
      <c r="Y189" s="29"/>
    </row>
    <row r="190" spans="1:25" ht="16.5" customHeight="1" x14ac:dyDescent="0.2">
      <c r="A190" s="27" t="s">
        <v>84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8" t="s">
        <v>7</v>
      </c>
      <c r="M190" s="28"/>
      <c r="N190" s="29">
        <f>N184</f>
        <v>996.31999999999994</v>
      </c>
      <c r="O190" s="29"/>
      <c r="P190" s="29"/>
      <c r="Q190" s="29"/>
      <c r="R190" s="29">
        <f>R184</f>
        <v>603.35</v>
      </c>
      <c r="S190" s="29"/>
      <c r="T190" s="29"/>
      <c r="U190" s="29"/>
      <c r="V190" s="29">
        <f>V184</f>
        <v>332.11</v>
      </c>
      <c r="W190" s="29"/>
      <c r="X190" s="29"/>
      <c r="Y190" s="29"/>
    </row>
    <row r="191" spans="1:25" ht="16.5" customHeight="1" x14ac:dyDescent="0.2">
      <c r="A191" s="27" t="s">
        <v>85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8" t="s">
        <v>7</v>
      </c>
      <c r="M191" s="28"/>
      <c r="N191" s="29">
        <f>N184</f>
        <v>996.31999999999994</v>
      </c>
      <c r="O191" s="29"/>
      <c r="P191" s="29"/>
      <c r="Q191" s="29"/>
      <c r="R191" s="29">
        <f>R184</f>
        <v>603.35</v>
      </c>
      <c r="S191" s="29"/>
      <c r="T191" s="29"/>
      <c r="U191" s="29"/>
      <c r="V191" s="29">
        <f>V184</f>
        <v>332.11</v>
      </c>
      <c r="W191" s="29"/>
      <c r="X191" s="29"/>
      <c r="Y191" s="29"/>
    </row>
    <row r="192" spans="1:25" ht="16.5" customHeight="1" x14ac:dyDescent="0.2">
      <c r="A192" s="27" t="s">
        <v>86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8" t="s">
        <v>7</v>
      </c>
      <c r="M192" s="28"/>
      <c r="N192" s="29">
        <f>N184</f>
        <v>996.31999999999994</v>
      </c>
      <c r="O192" s="29"/>
      <c r="P192" s="29"/>
      <c r="Q192" s="29"/>
      <c r="R192" s="29">
        <f>R184</f>
        <v>603.35</v>
      </c>
      <c r="S192" s="29"/>
      <c r="T192" s="29"/>
      <c r="U192" s="29"/>
      <c r="V192" s="29">
        <f>V184</f>
        <v>332.11</v>
      </c>
      <c r="W192" s="29"/>
      <c r="X192" s="29"/>
      <c r="Y192" s="29"/>
    </row>
    <row r="193" spans="1:25" s="21" customFormat="1" ht="16.5" customHeight="1" x14ac:dyDescent="0.2">
      <c r="A193" s="30" t="s">
        <v>87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1" t="s">
        <v>7</v>
      </c>
      <c r="M193" s="31"/>
      <c r="N193" s="32">
        <v>911.71</v>
      </c>
      <c r="O193" s="32"/>
      <c r="P193" s="32"/>
      <c r="Q193" s="32"/>
      <c r="R193" s="32">
        <f>N193</f>
        <v>911.71</v>
      </c>
      <c r="S193" s="32"/>
      <c r="T193" s="32"/>
      <c r="U193" s="32"/>
      <c r="V193" s="32">
        <f>N193</f>
        <v>911.71</v>
      </c>
      <c r="W193" s="32"/>
      <c r="X193" s="32"/>
      <c r="Y193" s="32"/>
    </row>
    <row r="194" spans="1:25" ht="12.75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3"/>
      <c r="O194" s="24"/>
      <c r="W194" s="22"/>
      <c r="X194" s="22"/>
      <c r="Y194" s="22"/>
    </row>
    <row r="195" spans="1:25" ht="95.25" customHeight="1" x14ac:dyDescent="0.2">
      <c r="A195" s="26" t="s">
        <v>88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ht="16.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</sheetData>
  <mergeCells count="163">
    <mergeCell ref="A3:Y3"/>
    <mergeCell ref="A5:W5"/>
    <mergeCell ref="A7:Y9"/>
    <mergeCell ref="A10:K10"/>
    <mergeCell ref="L10:M10"/>
    <mergeCell ref="N10:Y1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Y15"/>
    <mergeCell ref="A21:K21"/>
    <mergeCell ref="L21:M21"/>
    <mergeCell ref="N21:Y21"/>
    <mergeCell ref="A22:Y22"/>
    <mergeCell ref="A23:Y23"/>
    <mergeCell ref="A24:K24"/>
    <mergeCell ref="L24:M24"/>
    <mergeCell ref="N24:Y24"/>
    <mergeCell ref="A18:K18"/>
    <mergeCell ref="L18:M18"/>
    <mergeCell ref="N18:Y18"/>
    <mergeCell ref="A19:Y19"/>
    <mergeCell ref="A20:K20"/>
    <mergeCell ref="L20:M20"/>
    <mergeCell ref="N20:Y20"/>
    <mergeCell ref="A27:Y27"/>
    <mergeCell ref="A28:K28"/>
    <mergeCell ref="L28:M28"/>
    <mergeCell ref="N28:Y28"/>
    <mergeCell ref="A29:K29"/>
    <mergeCell ref="L29:M29"/>
    <mergeCell ref="N29:Y29"/>
    <mergeCell ref="A25:K25"/>
    <mergeCell ref="L25:M25"/>
    <mergeCell ref="N25:Y25"/>
    <mergeCell ref="A26:K26"/>
    <mergeCell ref="L26:M26"/>
    <mergeCell ref="N26:Y26"/>
    <mergeCell ref="A33:K33"/>
    <mergeCell ref="L33:M33"/>
    <mergeCell ref="N33:Y33"/>
    <mergeCell ref="A34:K34"/>
    <mergeCell ref="L34:M34"/>
    <mergeCell ref="N34:Y34"/>
    <mergeCell ref="A30:Y30"/>
    <mergeCell ref="A31:K31"/>
    <mergeCell ref="L31:M31"/>
    <mergeCell ref="N31:Y31"/>
    <mergeCell ref="A32:K32"/>
    <mergeCell ref="L32:M32"/>
    <mergeCell ref="N32:Y32"/>
    <mergeCell ref="A169:S169"/>
    <mergeCell ref="T169:Y169"/>
    <mergeCell ref="A170:S170"/>
    <mergeCell ref="T170:Y170"/>
    <mergeCell ref="A171:S171"/>
    <mergeCell ref="T171:Y171"/>
    <mergeCell ref="A35:Y35"/>
    <mergeCell ref="A36:Y36"/>
    <mergeCell ref="A37:Y37"/>
    <mergeCell ref="A70:Y70"/>
    <mergeCell ref="A103:Y103"/>
    <mergeCell ref="A136:Y136"/>
    <mergeCell ref="A172:K172"/>
    <mergeCell ref="L172:S172"/>
    <mergeCell ref="T172:Y172"/>
    <mergeCell ref="A173:Y173"/>
    <mergeCell ref="A174:Y174"/>
    <mergeCell ref="A175:M176"/>
    <mergeCell ref="N175:Y175"/>
    <mergeCell ref="N176:Q176"/>
    <mergeCell ref="R176:S176"/>
    <mergeCell ref="T176:U176"/>
    <mergeCell ref="V176:W176"/>
    <mergeCell ref="X176:Y176"/>
    <mergeCell ref="A177:K177"/>
    <mergeCell ref="L177:M177"/>
    <mergeCell ref="N177:Q177"/>
    <mergeCell ref="R177:S177"/>
    <mergeCell ref="T177:U177"/>
    <mergeCell ref="V177:W177"/>
    <mergeCell ref="X177:Y177"/>
    <mergeCell ref="X178:Y178"/>
    <mergeCell ref="L179:M179"/>
    <mergeCell ref="N179:Q179"/>
    <mergeCell ref="R179:S179"/>
    <mergeCell ref="T179:U179"/>
    <mergeCell ref="V179:W179"/>
    <mergeCell ref="X179:Y179"/>
    <mergeCell ref="A178:K179"/>
    <mergeCell ref="L178:M178"/>
    <mergeCell ref="N178:Q178"/>
    <mergeCell ref="R178:S178"/>
    <mergeCell ref="T178:U178"/>
    <mergeCell ref="V178:W178"/>
    <mergeCell ref="A180:M180"/>
    <mergeCell ref="N180:Y181"/>
    <mergeCell ref="A181:M181"/>
    <mergeCell ref="A182:Y182"/>
    <mergeCell ref="A183:K183"/>
    <mergeCell ref="L183:M183"/>
    <mergeCell ref="N183:Q183"/>
    <mergeCell ref="R183:U183"/>
    <mergeCell ref="V183:Y183"/>
    <mergeCell ref="A184:K184"/>
    <mergeCell ref="L184:M184"/>
    <mergeCell ref="N184:Q184"/>
    <mergeCell ref="R184:U184"/>
    <mergeCell ref="V184:Y184"/>
    <mergeCell ref="A185:K185"/>
    <mergeCell ref="L185:M185"/>
    <mergeCell ref="N185:Q185"/>
    <mergeCell ref="R185:U185"/>
    <mergeCell ref="V185:Y185"/>
    <mergeCell ref="A186:K186"/>
    <mergeCell ref="L186:M186"/>
    <mergeCell ref="N186:Q186"/>
    <mergeCell ref="R186:U186"/>
    <mergeCell ref="V186:Y186"/>
    <mergeCell ref="A187:K187"/>
    <mergeCell ref="L187:M187"/>
    <mergeCell ref="N187:Q187"/>
    <mergeCell ref="R187:U187"/>
    <mergeCell ref="V187:Y187"/>
    <mergeCell ref="A188:K188"/>
    <mergeCell ref="L188:M188"/>
    <mergeCell ref="N188:Q188"/>
    <mergeCell ref="R188:U188"/>
    <mergeCell ref="V188:Y188"/>
    <mergeCell ref="A189:K189"/>
    <mergeCell ref="L189:M189"/>
    <mergeCell ref="N189:Q189"/>
    <mergeCell ref="R189:U189"/>
    <mergeCell ref="V189:Y189"/>
    <mergeCell ref="A190:K190"/>
    <mergeCell ref="L190:M190"/>
    <mergeCell ref="N190:Q190"/>
    <mergeCell ref="R190:U190"/>
    <mergeCell ref="V190:Y190"/>
    <mergeCell ref="A191:K191"/>
    <mergeCell ref="L191:M191"/>
    <mergeCell ref="N191:Q191"/>
    <mergeCell ref="R191:U191"/>
    <mergeCell ref="V191:Y191"/>
    <mergeCell ref="A195:Y195"/>
    <mergeCell ref="A192:K192"/>
    <mergeCell ref="L192:M192"/>
    <mergeCell ref="N192:Q192"/>
    <mergeCell ref="R192:U192"/>
    <mergeCell ref="V192:Y192"/>
    <mergeCell ref="A193:K193"/>
    <mergeCell ref="L193:M193"/>
    <mergeCell ref="N193:Q193"/>
    <mergeCell ref="R193:U193"/>
    <mergeCell ref="V193:Y193"/>
  </mergeCells>
  <pageMargins left="0.51181102362204722" right="0.11811023622047245" top="0.74803149606299213" bottom="0.74803149606299213" header="0.31496062992125984" footer="0.31496062992125984"/>
  <pageSetup paperSize="9" scale="62" fitToHeight="3" orientation="landscape" r:id="rId1"/>
  <rowBreaks count="3" manualBreakCount="3">
    <brk id="34" max="16383" man="1"/>
    <brk id="102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№4</vt:lpstr>
      <vt:lpstr>'Приложение №4'!Область_печати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Французов Эдуард Николаевич</dc:creator>
  <cp:lastModifiedBy>Мельник Юрий Эдуардович</cp:lastModifiedBy>
  <cp:lastPrinted>2024-10-16T07:47:39Z</cp:lastPrinted>
  <dcterms:created xsi:type="dcterms:W3CDTF">2024-10-16T07:42:52Z</dcterms:created>
  <dcterms:modified xsi:type="dcterms:W3CDTF">2024-11-12T11:56:31Z</dcterms:modified>
</cp:coreProperties>
</file>