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9.Сентябрь 2025\"/>
    </mc:Choice>
  </mc:AlternateContent>
  <bookViews>
    <workbookView xWindow="0" yWindow="0" windowWidth="28800" windowHeight="12435"/>
  </bookViews>
  <sheets>
    <sheet name="упр.спросом" sheetId="10" r:id="rId1"/>
  </sheets>
  <externalReferences>
    <externalReference r:id="rId2"/>
    <externalReference r:id="rId3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0" l="1"/>
  <c r="C16" i="10"/>
  <c r="C17" i="10" s="1"/>
  <c r="C18" i="10" s="1"/>
  <c r="C14" i="10"/>
  <c r="C12" i="10"/>
  <c r="C11" i="10"/>
  <c r="C10" i="10"/>
  <c r="C9" i="10"/>
  <c r="C8" i="10"/>
  <c r="C7" i="10"/>
  <c r="C4" i="10"/>
  <c r="B4" i="10"/>
</calcChain>
</file>

<file path=xl/sharedStrings.xml><?xml version="1.0" encoding="utf-8"?>
<sst xmlns="http://schemas.openxmlformats.org/spreadsheetml/2006/main" count="21" uniqueCount="21">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</sst>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0;&#1089;&#1082;%20D/2023_&#1060;&#1088;&#1072;&#1085;&#1094;&#1091;&#1079;&#1086;&#1074;/&#1054;&#1090;&#1095;&#1077;&#1090;&#1085;&#1086;&#1089;&#1090;&#1100;/&#1058;&#1072;&#1088;&#1080;&#1092;&#1099;%202023/2025/9.%20&#1057;&#1077;&#1085;&#1090;&#1103;&#1073;&#1088;&#1100;%202025/1%20&#1056;&#1072;&#1089;&#1095;&#1105;&#1090;%20&#1085;&#1077;&#1088;&#1077;&#1075;.%20&#1094;&#1077;&#1085;%20&#1089;&#1077;&#1085;&#1090;&#1103;&#1073;&#1088;&#1100;%202025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ЦК"/>
      <sheetName val="2 ЦК"/>
      <sheetName val="3 ЦК"/>
      <sheetName val="4 ЦК "/>
      <sheetName val="4 ЦК ВН-1"/>
      <sheetName val="5 ЦК"/>
      <sheetName val="6 ЦК"/>
      <sheetName val="микрогенерация"/>
      <sheetName val="упр.спросом"/>
      <sheetName val="Приложение №1"/>
      <sheetName val="Приложение №2"/>
      <sheetName val="АТС_цены"/>
      <sheetName val="сентябрь 2025 для  сайта"/>
      <sheetName val="Приложение №4"/>
      <sheetName val="пиковые часы"/>
      <sheetName val="коммерческий"/>
    </sheetNames>
    <sheetDataSet>
      <sheetData sheetId="0">
        <row r="5">
          <cell r="L5" t="str">
            <v>сентябрь</v>
          </cell>
          <cell r="M5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B37">
            <v>1178.92</v>
          </cell>
        </row>
      </sheetData>
      <sheetData sheetId="12">
        <row r="30">
          <cell r="L30">
            <v>26.486000000000001</v>
          </cell>
        </row>
        <row r="34">
          <cell r="L34">
            <v>0.16111999999999999</v>
          </cell>
        </row>
        <row r="46">
          <cell r="L46">
            <v>13.464</v>
          </cell>
        </row>
        <row r="64">
          <cell r="L64">
            <v>15226.245999999999</v>
          </cell>
        </row>
        <row r="70">
          <cell r="L70">
            <v>115.758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topLeftCell="A4" zoomScale="85" zoomScaleNormal="85" workbookViewId="0">
      <selection activeCell="C13" sqref="C13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tr">
        <f>'[2]1 ЦК'!L5</f>
        <v>сентябрь</v>
      </c>
      <c r="C4" s="3">
        <f>'[2]1 ЦК'!M5</f>
        <v>2025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f>[2]АТС_цены!B37</f>
        <v>1178.92</v>
      </c>
    </row>
    <row r="8" spans="1:5" ht="51" x14ac:dyDescent="0.2">
      <c r="A8" s="6">
        <v>2</v>
      </c>
      <c r="B8" s="7" t="s">
        <v>7</v>
      </c>
      <c r="C8" s="8">
        <f>'[2]сентябрь 2025 для  сайта'!L30</f>
        <v>26.486000000000001</v>
      </c>
    </row>
    <row r="9" spans="1:5" ht="25.5" x14ac:dyDescent="0.2">
      <c r="A9" s="6">
        <v>3</v>
      </c>
      <c r="B9" s="7" t="s">
        <v>8</v>
      </c>
      <c r="C9" s="8">
        <f>'[2]сентябрь 2025 для  сайта'!L64</f>
        <v>15226.245999999999</v>
      </c>
    </row>
    <row r="10" spans="1:5" ht="89.25" x14ac:dyDescent="0.2">
      <c r="A10" s="6">
        <v>4</v>
      </c>
      <c r="B10" s="7" t="s">
        <v>9</v>
      </c>
      <c r="C10" s="8">
        <f>'[2]сентябрь 2025 для  сайта'!L46</f>
        <v>13.464</v>
      </c>
    </row>
    <row r="11" spans="1:5" ht="63.75" x14ac:dyDescent="0.2">
      <c r="A11" s="6">
        <v>5</v>
      </c>
      <c r="B11" s="7" t="s">
        <v>10</v>
      </c>
      <c r="C11" s="8">
        <f>'[2]сентябрь 2025 для  сайта'!L34</f>
        <v>0.16111999999999999</v>
      </c>
    </row>
    <row r="12" spans="1:5" ht="63.75" x14ac:dyDescent="0.2">
      <c r="A12" s="6">
        <v>6</v>
      </c>
      <c r="B12" s="7" t="s">
        <v>11</v>
      </c>
      <c r="C12" s="8">
        <f>'[2]сентябрь 2025 для  сайта'!L70</f>
        <v>115.758</v>
      </c>
    </row>
    <row r="13" spans="1:5" ht="25.5" x14ac:dyDescent="0.2">
      <c r="A13" s="6">
        <v>7</v>
      </c>
      <c r="B13" s="7" t="s">
        <v>12</v>
      </c>
      <c r="C13" s="9">
        <v>7322.7629999999999</v>
      </c>
    </row>
    <row r="14" spans="1:5" ht="63.75" x14ac:dyDescent="0.2">
      <c r="A14" s="6">
        <v>8</v>
      </c>
      <c r="B14" s="7" t="s">
        <v>13</v>
      </c>
      <c r="C14" s="8">
        <f>C9-C12-C13</f>
        <v>7787.7249999999995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1.6514296537178702E-3</v>
      </c>
    </row>
    <row r="17" spans="1:3" ht="38.25" x14ac:dyDescent="0.2">
      <c r="A17" s="6">
        <v>11</v>
      </c>
      <c r="B17" s="7" t="s">
        <v>16</v>
      </c>
      <c r="C17" s="11">
        <f>ROUND(C16*C7,2)</f>
        <v>1.95</v>
      </c>
    </row>
    <row r="18" spans="1:3" ht="25.5" x14ac:dyDescent="0.2">
      <c r="A18" s="6">
        <v>12</v>
      </c>
      <c r="B18" s="7" t="s">
        <v>17</v>
      </c>
      <c r="C18" s="10">
        <f>ROUND(C17/1000,5)</f>
        <v>1.9499999999999999E-3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f>[2]АТС_цены!B37</f>
        <v>1178.92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2025-10-13T13:01:56Z</dcterms:modified>
</cp:coreProperties>
</file>