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edeeva_ab\DISK D\ОРЮЛ\Отчеты\Тарифы\Раскрытие информации\2026\6.Июнь 2026\"/>
    </mc:Choice>
  </mc:AlternateContent>
  <xr:revisionPtr revIDLastSave="0" documentId="13_ncr:1_{7ECF5154-9AE8-493B-AA0F-68EFE81B3183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упр.спросом" sheetId="12" r:id="rId1"/>
  </sheets>
  <externalReferences>
    <externalReference r:id="rId2"/>
  </externalReferences>
  <definedNames>
    <definedName name="GC_SHORT_LIST">'[1]группы потребителей'!$A$3:$A$6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2" l="1"/>
  <c r="C14" i="12"/>
  <c r="C16" i="12" l="1"/>
  <c r="C17" i="12" s="1"/>
  <c r="C18" i="12" s="1"/>
</calcChain>
</file>

<file path=xl/sharedStrings.xml><?xml version="1.0" encoding="utf-8"?>
<sst xmlns="http://schemas.openxmlformats.org/spreadsheetml/2006/main" count="22" uniqueCount="22">
  <si>
    <t xml:space="preserve">Приложение №3 </t>
  </si>
  <si>
    <t>Плата за услуги по управлению изменением режима потребления электрической энергии для потребителей</t>
  </si>
  <si>
    <t xml:space="preserve">1. Для потребителей, осуществляющих расчеты по первой и второй ценовым категориям </t>
  </si>
  <si>
    <t>№ п/п</t>
  </si>
  <si>
    <t>Наименование</t>
  </si>
  <si>
    <t>Показатель</t>
  </si>
  <si>
    <t xml:space="preserve">средневзвешенная цена оказания услуг по управлению изменением режима потребления электрической энергии на оптовом рынке, определенная коммерческим оператором для соответствующего гарантирующего поставщика, руб./МВт </t>
  </si>
  <si>
    <t> объем фактического пикового потребления гарантирующего поставщика за расчетный период (m) на оптовом рынке, определенный коммерческим оператором, опубликованный на официальных сайтах коммерческого оператора, МВт</t>
  </si>
  <si>
    <t>Фактический объем покупки электрической энергии, купленный на оптовом рынке  (публикуется АО АТС), МВтч</t>
  </si>
  <si>
    <t>объем потребления мощности в соответствующий расчетный период (m) населением и приравненными к нему категориями потребителей,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Единой энергетической системы России по субъектам Российской Федерации для расчетного периода (m), МВт</t>
  </si>
  <si>
    <t xml:space="preserve"> 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 опубликованная на официальном сайте гарантирующего поставщика, МВт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</si>
  <si>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третьей-шестой ценовым категориям, опубликованным на официальном сайте гарантирующего поставщика в сети Интернет, МВтч</t>
  </si>
  <si>
    <t>сумма объемов потребления электрической энергии за расчетный период m населением, МВтч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</si>
  <si>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и второй ценовым категориям, опубликованным на официальном сайте гарантирующего поставщика в сети Интернет, МВтч</t>
  </si>
  <si>
    <t>сумма величин мощности потребителей, осуществляющих расчеты по третьей - шестой ценовым категориям, и объем потребления электрической энергии потребителями, осуществляющими расчеты по первой и второй ценовым категориям, 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</t>
  </si>
  <si>
    <t xml:space="preserve"> 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категориям, 1/час, определяемый гарантирующим поставщиком за расчетный период m</t>
  </si>
  <si>
    <t>Плата за услуги по управлению изменением режима потребления электрической энергии для потребителей 1-2 ценовой категории, руб/МВтч</t>
  </si>
  <si>
    <t>Плата за услуги по управлению изменением режима потребления электрической энергии для потребителей 1-2 ценовой категории, руб/кВтч</t>
  </si>
  <si>
    <t xml:space="preserve">2. Для потребителей, осуществляющих расчеты по третьей - шестой ценовым категориям </t>
  </si>
  <si>
    <t>1.</t>
  </si>
  <si>
    <t>Плата за услуги по управлению изменением режима потребления электрической энергии для потребителей 3-6 ценовой категории, руб./Мвт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</si>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</sst>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#,##0.0000000"/>
  </numFmts>
  <fonts count="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166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E21"/>
  <sheetViews>
    <sheetView tabSelected="1" zoomScale="85" zoomScaleNormal="85" workbookViewId="0">
      <selection activeCell="C13" sqref="C13"/>
    </sheetView>
  </sheetViews>
  <sheetFormatPr defaultRowHeight="12.75" x14ac:dyDescent="0.2"/>
  <cols>
    <col min="1" max="1" width="6.5703125" style="1" customWidth="1"/>
    <col min="2" max="2" width="62.7109375" style="1" customWidth="1"/>
    <col min="3" max="3" width="24.5703125" style="1" customWidth="1"/>
    <col min="4" max="4" width="9.140625" style="1"/>
    <col min="5" max="5" width="13" style="1" customWidth="1"/>
    <col min="6" max="16384" width="9.140625" style="1"/>
  </cols>
  <sheetData>
    <row r="1" spans="1:5" x14ac:dyDescent="0.2">
      <c r="B1" s="17" t="s">
        <v>0</v>
      </c>
      <c r="C1" s="17"/>
    </row>
    <row r="3" spans="1:5" x14ac:dyDescent="0.2">
      <c r="A3" s="18" t="s">
        <v>1</v>
      </c>
      <c r="B3" s="18"/>
      <c r="C3" s="18"/>
    </row>
    <row r="4" spans="1:5" x14ac:dyDescent="0.2">
      <c r="A4" s="16"/>
      <c r="B4" s="2" t="s">
        <v>21</v>
      </c>
      <c r="C4" s="3">
        <v>2026</v>
      </c>
    </row>
    <row r="5" spans="1:5" s="4" customFormat="1" x14ac:dyDescent="0.2">
      <c r="A5" s="4" t="s">
        <v>2</v>
      </c>
    </row>
    <row r="6" spans="1:5" s="16" customFormat="1" x14ac:dyDescent="0.2">
      <c r="A6" s="5" t="s">
        <v>3</v>
      </c>
      <c r="B6" s="5" t="s">
        <v>4</v>
      </c>
      <c r="C6" s="5" t="s">
        <v>5</v>
      </c>
    </row>
    <row r="7" spans="1:5" ht="51" x14ac:dyDescent="0.2">
      <c r="A7" s="6">
        <v>1</v>
      </c>
      <c r="B7" s="7" t="s">
        <v>6</v>
      </c>
      <c r="C7" s="8">
        <v>967.99</v>
      </c>
    </row>
    <row r="8" spans="1:5" ht="51" x14ac:dyDescent="0.2">
      <c r="A8" s="6">
        <v>2</v>
      </c>
      <c r="B8" s="7" t="s">
        <v>7</v>
      </c>
      <c r="C8" s="8">
        <v>27.427</v>
      </c>
    </row>
    <row r="9" spans="1:5" ht="25.5" x14ac:dyDescent="0.2">
      <c r="A9" s="6">
        <v>3</v>
      </c>
      <c r="B9" s="7" t="s">
        <v>8</v>
      </c>
      <c r="C9" s="8">
        <v>15602.433999999999</v>
      </c>
    </row>
    <row r="10" spans="1:5" ht="89.25" x14ac:dyDescent="0.2">
      <c r="A10" s="6">
        <v>4</v>
      </c>
      <c r="B10" s="7" t="s">
        <v>9</v>
      </c>
      <c r="C10" s="8">
        <v>15.4034</v>
      </c>
    </row>
    <row r="11" spans="1:5" ht="63.75" x14ac:dyDescent="0.2">
      <c r="A11" s="6">
        <v>5</v>
      </c>
      <c r="B11" s="7" t="s">
        <v>10</v>
      </c>
      <c r="C11" s="8">
        <v>0.180754</v>
      </c>
    </row>
    <row r="12" spans="1:5" ht="63.75" x14ac:dyDescent="0.2">
      <c r="A12" s="6">
        <v>6</v>
      </c>
      <c r="B12" s="7" t="s">
        <v>11</v>
      </c>
      <c r="C12" s="8">
        <v>110.45300000000002</v>
      </c>
    </row>
    <row r="13" spans="1:5" ht="25.5" x14ac:dyDescent="0.2">
      <c r="A13" s="6">
        <v>7</v>
      </c>
      <c r="B13" s="7" t="s">
        <v>12</v>
      </c>
      <c r="C13" s="19">
        <f>6874.044+285</f>
        <v>7159.0439999999999</v>
      </c>
      <c r="E13" s="20"/>
    </row>
    <row r="14" spans="1:5" ht="63.75" x14ac:dyDescent="0.2">
      <c r="A14" s="6">
        <v>8</v>
      </c>
      <c r="B14" s="7" t="s">
        <v>13</v>
      </c>
      <c r="C14" s="8">
        <f>C9-C12-C13</f>
        <v>8332.9369999999999</v>
      </c>
      <c r="D14" s="14"/>
      <c r="E14" s="15"/>
    </row>
    <row r="15" spans="1:5" ht="102" x14ac:dyDescent="0.2">
      <c r="A15" s="6">
        <v>9</v>
      </c>
      <c r="B15" s="7" t="s">
        <v>14</v>
      </c>
      <c r="C15" s="9">
        <v>0</v>
      </c>
      <c r="D15" s="3"/>
    </row>
    <row r="16" spans="1:5" ht="63.75" x14ac:dyDescent="0.2">
      <c r="A16" s="6">
        <v>10</v>
      </c>
      <c r="B16" s="7" t="s">
        <v>15</v>
      </c>
      <c r="C16" s="10">
        <f>(C8-C10-C11)/(C14-C15)</f>
        <v>1.4212091127054002E-3</v>
      </c>
    </row>
    <row r="17" spans="1:3" ht="38.25" x14ac:dyDescent="0.2">
      <c r="A17" s="6">
        <v>11</v>
      </c>
      <c r="B17" s="7" t="s">
        <v>16</v>
      </c>
      <c r="C17" s="11">
        <f>ROUND(C16*C7,2)</f>
        <v>1.38</v>
      </c>
    </row>
    <row r="18" spans="1:3" ht="25.5" x14ac:dyDescent="0.2">
      <c r="A18" s="6">
        <v>12</v>
      </c>
      <c r="B18" s="7" t="s">
        <v>17</v>
      </c>
      <c r="C18" s="10">
        <f>ROUND(C17/1000,5)</f>
        <v>1.3799999999999999E-3</v>
      </c>
    </row>
    <row r="20" spans="1:3" s="4" customFormat="1" x14ac:dyDescent="0.2">
      <c r="A20" s="4" t="s">
        <v>18</v>
      </c>
    </row>
    <row r="21" spans="1:3" ht="25.5" x14ac:dyDescent="0.2">
      <c r="A21" s="12" t="s">
        <v>19</v>
      </c>
      <c r="B21" s="7" t="s">
        <v>20</v>
      </c>
      <c r="C21" s="13">
        <v>967.99</v>
      </c>
    </row>
  </sheetData>
  <mergeCells count="2">
    <mergeCell ref="B1:C1"/>
    <mergeCell ref="A3:C3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упр.спросом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Эдуардович</dc:creator>
  <cp:lastModifiedBy>Цедеева Айса Бадмаева</cp:lastModifiedBy>
  <dcterms:created xsi:type="dcterms:W3CDTF">2024-12-11T08:09:19Z</dcterms:created>
  <dcterms:modified xsi:type="dcterms:W3CDTF">2026-07-14T07:27:55Z</dcterms:modified>
</cp:coreProperties>
</file>