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<sst xmlns="http://schemas.openxmlformats.org/spreadsheetml/2006/main" count="70" uniqueCount="70">
  <si>
    <t xml:space="preserve">Приложение №1</t>
  </si>
  <si>
    <t xml:space="preserve">Информация о планируемых отключениях в сетях ПО ГЭС, ЦЭС в период с 25 по 29 ноября 2024 года</t>
  </si>
  <si>
    <t xml:space="preserve">Советский, Октябрьский , Железнодорожный районы г. Улан-Удэ</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</si>
  <si>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</si>
  <si>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</si>
  <si>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</si>
  <si>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</si>
  <si>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</si>
  <si>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</si>
  <si>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</si>
  <si>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</si>
  <si>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</si>
  <si>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</si>
  <si>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</si>
  <si>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ВЛ-6 кВ ф.10 РП-15 </t>
  </si>
  <si>
    <t xml:space="preserve">для перетяжки провода на опоре №1</t>
  </si>
  <si>
    <t xml:space="preserve"> 10-00- 17-00 </t>
  </si>
  <si>
    <t xml:space="preserve">Октябрьский район</t>
  </si>
  <si>
    <t>г.Улан-Удэ</t>
  </si>
  <si>
    <t xml:space="preserve">Хотьковский мост </t>
  </si>
  <si>
    <t xml:space="preserve">РУ-0,4 кВ ТП-111</t>
  </si>
  <si>
    <t xml:space="preserve">для замены ПУ</t>
  </si>
  <si>
    <t xml:space="preserve"> 09-00- 17-00 </t>
  </si>
  <si>
    <t xml:space="preserve">Железнодорожный район</t>
  </si>
  <si>
    <t xml:space="preserve">ул. Амагаева 1 - 3 , ул. Жуковского 8, ул. Садовый пер. 2 - 8 (чет), ул.Садовый пер. 12, ул. Щорса 1 - 7 , ул. Щорса 9 - 20 , ул. Щорса 20 - 24 , ул.Щорса 26 - 43 , ул. Амагаева 3а, ул. Щорса 10а, Церковь "Возрождение", ул.Ленинградская 64 А, ул. Белинского 6 - 12 (чет), ул. Белинского 13 - 41 , ул. Белинского 43 - 59 (неч), ул. Лысогорская 3 - 7 , ул.  Лысогорская 9 - 11 (неч), ул. Лысогорская 12 - 18 , ул. Лысогорская 20 - 24 (чет),ул. Спортивная 4 - 6 , ул. Лысогорская 12а, ул. Спортивная 44, 45, ул. Лысогорская 10, ул. Дундича, Шевченко, ул.Белинского 23.</t>
  </si>
  <si>
    <t xml:space="preserve">РУ-10 кВ ТП-373 </t>
  </si>
  <si>
    <t xml:space="preserve">для замены трансформатора</t>
  </si>
  <si>
    <t xml:space="preserve"> 10-00 - 17-00 </t>
  </si>
  <si>
    <t xml:space="preserve">Советский район</t>
  </si>
  <si>
    <t xml:space="preserve">Луговая (Тулунжа) 1-28,ул.Луговая 15а, ул.Алтаческая, ул.Можайская,ул.Дамбовая, ул.Орлинная, ул.Подгорная</t>
  </si>
  <si>
    <t xml:space="preserve">ВЛ-0,4 кВ ф.1 от ТП-203 </t>
  </si>
  <si>
    <t xml:space="preserve">для перевода абонентов на новую ВЛИ0,4 кВ</t>
  </si>
  <si>
    <t xml:space="preserve">Батарейная 9 - 11 (неч), Батарейная 22 - 38 , Гарнизонная 14 - 18 (чет), Гарнизонная 19 - 20 , Сотниковская 1 - 11 (неч), Сотниковская 12 - 15 , Сотниковская 17 - 23 (неч), Тухачевского 1 - 12 , Тухачевского 14, Черемховская 1 - 10 , Черемховская 14.</t>
  </si>
  <si>
    <t xml:space="preserve">РУ-10/0,4 кВ ТП-2577 </t>
  </si>
  <si>
    <t xml:space="preserve">для  БВР</t>
  </si>
  <si>
    <t xml:space="preserve"> 09-00 - 17-00 </t>
  </si>
  <si>
    <t xml:space="preserve">ДНТ Градостроителей</t>
  </si>
  <si>
    <t xml:space="preserve">РУ-0,4 кВ ТП-2121 </t>
  </si>
  <si>
    <t xml:space="preserve">для установки ТУ</t>
  </si>
  <si>
    <t xml:space="preserve"> 09-00 - 12-00 </t>
  </si>
  <si>
    <t xml:space="preserve">ул. Мунгонова 40 блок 1, ул. Мунгонова 42 блок /2, ул.Королева 27, ул.Королева 33 А, ул. Исаева 3, 9,12, ул.Королева 51,59,73-75, ул. Мунгонова 10 - 14 (чет), ул. Сафронова 6, ул. Мунгонова 22а, ул. Королева 2А, ул. Мунгонова 42, Камова 8Б блок 2, Камова 8 блок 1.</t>
  </si>
  <si>
    <t xml:space="preserve">РУ-6/0,4 кВ ТП-2131 </t>
  </si>
  <si>
    <t xml:space="preserve">для технического обслуживания</t>
  </si>
  <si>
    <t xml:space="preserve"> 12-00 - 17-00 </t>
  </si>
  <si>
    <t xml:space="preserve">ул. Авиаторов, ул.  Буранная 60, п. Восточный п. 113, ул. Клеверная 75, п. Восточный 87, п. Восточный 112, с/т "Горки" 3, с/т "Горки" 11н, с/т "Горки" 8Н, с/т "Горки" 26н, п. Восточный п. 102.</t>
  </si>
  <si>
    <t xml:space="preserve">ВЛ-10кВ ф.12 ПС БВС от СП-1 </t>
  </si>
  <si>
    <t xml:space="preserve">для установка новой опоры №80</t>
  </si>
  <si>
    <t xml:space="preserve"> 10-00- 18-00 </t>
  </si>
  <si>
    <t xml:space="preserve">ул. Проселочная, 1-17, ул. Сельская, 1-10, ул. Ольхонская,1-29, ул. Баргузинская, 1-19,  ул. Степная протока, 1-50, Сад «Весна», Сад «Коммунальник», Сад «Дружба», Сад «20 лет Победы». </t>
  </si>
  <si>
    <t xml:space="preserve">ВЛ-10кВ Ф.22 ПС АРЗ </t>
  </si>
  <si>
    <t xml:space="preserve">для сборки шлейфов на СП-4</t>
  </si>
  <si>
    <t xml:space="preserve"> 10-00 - 19-00 </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</si>
  <si>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 Сад «Дружба», Сад «20 лет Победы».</t>
  </si>
  <si>
    <t xml:space="preserve">ВЛ-10 кВ Ф.4 ПС «Таёжная» </t>
  </si>
  <si>
    <t xml:space="preserve">для текущего ремонта</t>
  </si>
  <si>
    <t xml:space="preserve"> 10-00 - 16-00</t>
  </si>
  <si>
    <t xml:space="preserve">Ул. Таёжный поселок 1-56, ул. Таёжная 2-38, ул. Агатовая 1- 5, ул. Аквамариновая 12, ул. Родонитовая 21, ул. Малахитовая 11-56, ул. Яхонтовая 6, ул. Ангарская 13-20, ул. Сапфировая 33-52, ул. Алмазная 6-29, ул. Ононская 31 а, ул. Родонитовая 21. (ВЛ-10 кВ Ф.4 ПС «Таёжная» </t>
  </si>
  <si>
    <t xml:space="preserve">РУ-6/0,4кВ ТП-171 </t>
  </si>
  <si>
    <t xml:space="preserve">для включения КЛ, ТО</t>
  </si>
  <si>
    <t xml:space="preserve"> 13-00 - 17-00 </t>
  </si>
  <si>
    <t xml:space="preserve">Чертенкова 1,2,6,1а,8а, Пр. 50-летия Октября 15,17,19, ул. Пушкина 4, Детсад Огонек по ул.Чертенкова 1а, ул. Рылеева 3, Школа № 14 по ул. Черенкова 3. </t>
  </si>
  <si>
    <t xml:space="preserve">ВЛ-6кВ ф.12 РП-13</t>
  </si>
  <si>
    <t xml:space="preserve">для выправки ТП-480</t>
  </si>
  <si>
    <t xml:space="preserve">ул. Кирова 9-21, ул. Шмидта 8-30, ул. Каландаришвили 10-17, ООО Мед. Центр «Нефрон» ул. Советская 1-16, ИП Скосырский, АО Байкалжилстрой.</t>
  </si>
  <si>
    <t xml:space="preserve">РУ-0,4кВ ТП-410</t>
  </si>
  <si>
    <t xml:space="preserve">для монтажа дополнительного рубильника</t>
  </si>
  <si>
    <t xml:space="preserve">пер. Кемеровский 14-79, пер. Грачевский 4-56, ул. Кемеровская 13-52.</t>
  </si>
  <si>
    <t xml:space="preserve">ВЛ-0,4кВ ф.4 от ТП-146 </t>
  </si>
  <si>
    <t xml:space="preserve">для перевода нагрузки</t>
  </si>
  <si>
    <t xml:space="preserve">ул. Армейская 2-5 , ул. Батарейная 1-20 ,  ул. Гарнизонная 1-3 , ул. Дарасунская 1- 17, ул. Нерченская 3-23 , ул. Пантонная 7, ул. Сотниковская 3-23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</si>
</sst>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7">
    <font>
      <sz val="11.000000"/>
      <color theme="1"/>
      <name val="Calibri"/>
      <scheme val="minor"/>
    </font>
    <font>
      <sz val="10.000000"/>
      <name val="Arial Cyr"/>
    </font>
    <font>
      <sz val="11.000000"/>
      <color theme="1"/>
      <name val="Times New Roman"/>
    </font>
    <font>
      <sz val="14.000000"/>
      <color theme="1"/>
      <name val="Times New Roman"/>
    </font>
    <font>
      <b/>
      <sz val="16.000000"/>
      <color theme="1"/>
      <name val="Times New Roman"/>
    </font>
    <font>
      <sz val="14.000000"/>
      <color theme="1"/>
      <name val="Calibri"/>
      <scheme val="minor"/>
    </font>
    <font>
      <sz val="14.000000"/>
      <name val="Times New Roman"/>
    </font>
  </fonts>
  <fills count="3">
    <fill>
      <patternFill patternType="none"/>
    </fill>
    <fill>
      <patternFill patternType="gray125"/>
    </fill>
    <fill>
      <patternFill patternType="solid">
        <fgColor theme="0"/>
        <bgColor theme="0"/>
      </patternFill>
    </fill>
  </fills>
  <borders count="8">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28">
    <xf fontId="0" fillId="0" borderId="0" numFmtId="0" xfId="0"/>
    <xf fontId="0" fillId="0" borderId="0" numFmtId="0" xfId="0"/>
    <xf fontId="2" fillId="0" borderId="0" numFmtId="0" xfId="0" applyFont="1"/>
    <xf fontId="3" fillId="0" borderId="0" numFmtId="0" xfId="0" applyFont="1" applyAlignment="1">
      <alignment horizontal="center" vertical="center"/>
    </xf>
    <xf fontId="3" fillId="0" borderId="0" numFmtId="0" xfId="0" applyFont="1"/>
    <xf fontId="3" fillId="0" borderId="0" numFmtId="0" xfId="0" applyFont="1" applyAlignment="1">
      <alignment wrapText="1"/>
    </xf>
    <xf fontId="3" fillId="2" borderId="0" numFmtId="0" xfId="0" applyFont="1" applyFill="1"/>
    <xf fontId="3" fillId="2" borderId="0" numFmtId="0" xfId="0" applyFont="1" applyFill="1" applyAlignment="1">
      <alignment vertical="top"/>
    </xf>
    <xf fontId="4" fillId="0" borderId="0" numFmtId="0" xfId="0" applyFont="1" applyAlignment="1">
      <alignment horizontal="center"/>
    </xf>
    <xf fontId="4" fillId="0" borderId="1" numFmtId="0" xfId="0" applyFont="1" applyBorder="1" applyAlignment="1">
      <alignment horizontal="center" vertical="center"/>
    </xf>
    <xf fontId="3" fillId="0" borderId="2" numFmtId="0" xfId="0" applyFont="1" applyBorder="1" applyAlignment="1">
      <alignment horizontal="center" vertical="center" wrapText="1"/>
    </xf>
    <xf fontId="3" fillId="2" borderId="2" numFmtId="0" xfId="0" applyFont="1" applyFill="1" applyBorder="1" applyAlignment="1">
      <alignment horizontal="center" vertical="center" wrapText="1"/>
    </xf>
    <xf fontId="5" fillId="0" borderId="0" numFmtId="0" xfId="0" applyFont="1"/>
    <xf fontId="6" fillId="0" borderId="2" numFmtId="0" xfId="0" applyFont="1" applyBorder="1" applyAlignment="1">
      <alignment horizontal="center" vertical="center" wrapText="1"/>
    </xf>
    <xf fontId="3" fillId="0" borderId="0" numFmtId="0" xfId="0" applyFont="1" applyAlignment="1">
      <alignment horizontal="center" vertical="center" wrapText="1"/>
    </xf>
    <xf fontId="3" fillId="0" borderId="0" numFmtId="160" xfId="0" applyNumberFormat="1" applyFont="1" applyAlignment="1">
      <alignment horizontal="center" vertical="center" wrapText="1"/>
    </xf>
    <xf fontId="6" fillId="0" borderId="0" numFmtId="0" xfId="0" applyFont="1" applyAlignment="1">
      <alignment horizontal="center" vertical="center" wrapText="1"/>
    </xf>
    <xf fontId="3" fillId="0" borderId="2" numFmtId="0" xfId="0" applyFont="1" applyBorder="1" applyAlignment="1">
      <alignment horizontal="left" vertical="center" wrapText="1"/>
    </xf>
    <xf fontId="3" fillId="0" borderId="2" numFmtId="160" xfId="0" applyNumberFormat="1" applyFont="1" applyBorder="1" applyAlignment="1">
      <alignment horizontal="center" vertical="center" wrapText="1"/>
    </xf>
    <xf fontId="6" fillId="0" borderId="3" numFmtId="0" xfId="0" applyFont="1" applyBorder="1" applyAlignment="1">
      <alignment horizontal="center" vertical="center" wrapText="1"/>
    </xf>
    <xf fontId="0" fillId="0" borderId="0" numFmtId="0" xfId="0" applyAlignment="1">
      <alignment wrapText="1"/>
    </xf>
    <xf fontId="3" fillId="0" borderId="4" numFmtId="0" xfId="0" applyFont="1" applyBorder="1" applyAlignment="1">
      <alignment horizontal="center" vertical="center" wrapText="1"/>
    </xf>
    <xf fontId="6" fillId="0" borderId="5" numFmtId="0" xfId="0" applyFont="1" applyBorder="1" applyAlignment="1">
      <alignment horizontal="center" vertical="center"/>
    </xf>
    <xf fontId="3" fillId="0" borderId="6" numFmtId="0" xfId="0" applyFont="1" applyBorder="1" applyAlignment="1">
      <alignment horizontal="center" vertical="center" wrapText="1"/>
    </xf>
    <xf fontId="6" fillId="0" borderId="5" numFmtId="0" xfId="0" applyFont="1" applyBorder="1" applyAlignment="1">
      <alignment horizontal="center" vertical="center" wrapText="1"/>
    </xf>
    <xf fontId="6" fillId="0" borderId="7" numFmtId="0" xfId="0" applyFont="1" applyBorder="1" applyAlignment="1">
      <alignment horizontal="center" vertical="center" wrapText="1"/>
    </xf>
    <xf fontId="0" fillId="0" borderId="0" numFmtId="0" xfId="0" applyAlignment="1">
      <alignment horizontal="center" vertical="center" wrapText="1"/>
    </xf>
    <xf fontId="6" fillId="0" borderId="4" numFmtId="0" xfId="0" applyFont="1" applyBorder="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zoomScale="65" workbookViewId="0">
      <selection activeCell="A13" activeCellId="0" sqref="A13:A20"/>
    </sheetView>
  </sheetViews>
  <sheetFormatPr defaultRowHeight="14.25"/>
  <cols>
    <col customWidth="1" min="1" max="1" style="1" width="5.85546875"/>
    <col customWidth="1" min="2" max="2" style="2" width="32.28515625"/>
    <col customWidth="1" min="3" max="3" style="3" width="37.85546875"/>
    <col customWidth="1" min="4" max="4" style="3" width="31"/>
    <col customWidth="1" min="5" max="5" style="2" width="27.7109375"/>
    <col customWidth="1" min="6" max="6" style="4" width="21"/>
    <col customWidth="1" min="7" max="7" style="5" width="24.5703125"/>
    <col customWidth="1" min="8" max="8" style="4" width="26.28515625"/>
    <col customWidth="1" min="9" max="9" style="6" width="91.28515625"/>
    <col customWidth="1" min="10" max="10" style="1" width="16.7109375"/>
    <col min="11" max="16384" style="1" width="9.140625"/>
  </cols>
  <sheetData>
    <row r="1" ht="21" customHeight="1">
      <c r="I1" s="7" t="s">
        <v>0</v>
      </c>
    </row>
    <row r="2" ht="19.5">
      <c r="B2" s="8" t="s">
        <v>1</v>
      </c>
      <c r="C2" s="8"/>
      <c r="D2" s="8"/>
      <c r="E2" s="8"/>
      <c r="F2" s="8"/>
      <c r="G2" s="8"/>
      <c r="H2" s="8"/>
      <c r="I2" s="8"/>
    </row>
    <row r="3" ht="39.75" customHeight="1">
      <c r="E3" s="9" t="s">
        <v>2</v>
      </c>
      <c r="F3" s="9"/>
      <c r="G3" s="9"/>
      <c r="H3" s="9"/>
    </row>
    <row r="4" ht="36" customHeight="1">
      <c r="A4" s="10" t="s">
        <v>3</v>
      </c>
      <c r="B4" s="10" t="s">
        <v>4</v>
      </c>
      <c r="C4" s="10" t="s">
        <v>5</v>
      </c>
      <c r="D4" s="10" t="s">
        <v>6</v>
      </c>
      <c r="E4" s="10" t="s">
        <v>7</v>
      </c>
      <c r="F4" s="10"/>
      <c r="G4" s="10" t="s">
        <v>8</v>
      </c>
      <c r="H4" s="10"/>
      <c r="I4" s="10"/>
    </row>
    <row r="5" ht="51.75">
      <c r="A5" s="10"/>
      <c r="B5" s="10"/>
      <c r="C5" s="10"/>
      <c r="D5" s="10"/>
      <c r="E5" s="10" t="s">
        <v>9</v>
      </c>
      <c r="F5" s="10" t="s">
        <v>10</v>
      </c>
      <c r="G5" s="10" t="s">
        <v>11</v>
      </c>
      <c r="H5" s="10" t="s">
        <v>12</v>
      </c>
      <c r="I5" s="11" t="s">
        <v>13</v>
      </c>
    </row>
    <row r="6" s="12" customFormat="1" ht="81" customHeight="1">
      <c r="A6" s="10">
        <v>1</v>
      </c>
      <c r="B6" s="13" t="str">
        <f t="shared" ref="B6:B18" si="0">IF(G6="Октябрьский район","ПО ГЭС, Октябрьский РЭС",IF(G6="Советский район","ПО ГЭС, Советский РЭС",IF(G6="Железнодорожный район","ПО ГЭС, Железнодорожный РЭС")))</f>
        <v xml:space="preserve">ПО ГЭС, Октябрьский РЭС</v>
      </c>
      <c r="C6" s="14" t="s">
        <v>14</v>
      </c>
      <c r="D6" s="10" t="s">
        <v>15</v>
      </c>
      <c r="E6" s="15">
        <v>45621</v>
      </c>
      <c r="F6" s="10" t="s">
        <v>16</v>
      </c>
      <c r="G6" s="16" t="s">
        <v>17</v>
      </c>
      <c r="H6" s="10" t="s">
        <v>18</v>
      </c>
      <c r="I6" s="17" t="s">
        <v>19</v>
      </c>
    </row>
    <row r="7" ht="137.25" customHeight="1">
      <c r="A7" s="10">
        <f t="shared" ref="A7:A18" si="1">A6+1</f>
        <v>2</v>
      </c>
      <c r="B7" s="13" t="str">
        <f t="shared" si="0"/>
        <v xml:space="preserve">ПО ГЭС, Железнодорожный РЭС</v>
      </c>
      <c r="C7" s="10" t="s">
        <v>20</v>
      </c>
      <c r="D7" s="14" t="s">
        <v>21</v>
      </c>
      <c r="E7" s="18">
        <v>45621</v>
      </c>
      <c r="F7" s="14" t="s">
        <v>22</v>
      </c>
      <c r="G7" s="19" t="s">
        <v>23</v>
      </c>
      <c r="H7" s="10" t="s">
        <v>18</v>
      </c>
      <c r="I7" s="17" t="s">
        <v>24</v>
      </c>
    </row>
    <row r="8" s="20" customFormat="1" ht="94.5" customHeight="1">
      <c r="A8" s="10">
        <f t="shared" si="1"/>
        <v>3</v>
      </c>
      <c r="B8" s="13" t="str">
        <f t="shared" si="0"/>
        <v xml:space="preserve">ПО ГЭС, Советский РЭС</v>
      </c>
      <c r="C8" s="14" t="s">
        <v>25</v>
      </c>
      <c r="D8" s="10" t="s">
        <v>26</v>
      </c>
      <c r="E8" s="15">
        <v>45621</v>
      </c>
      <c r="F8" s="21" t="s">
        <v>27</v>
      </c>
      <c r="G8" s="22" t="s">
        <v>28</v>
      </c>
      <c r="H8" s="23" t="s">
        <v>18</v>
      </c>
      <c r="I8" s="17" t="s">
        <v>29</v>
      </c>
    </row>
    <row r="9" ht="56.25" customHeight="1">
      <c r="A9" s="10">
        <f t="shared" si="1"/>
        <v>4</v>
      </c>
      <c r="B9" s="13" t="str">
        <f t="shared" si="0"/>
        <v xml:space="preserve">ПО ГЭС, Советский РЭС</v>
      </c>
      <c r="C9" s="10" t="s">
        <v>30</v>
      </c>
      <c r="D9" s="14" t="s">
        <v>31</v>
      </c>
      <c r="E9" s="18">
        <v>45621</v>
      </c>
      <c r="F9" s="14" t="s">
        <v>27</v>
      </c>
      <c r="G9" s="24" t="s">
        <v>28</v>
      </c>
      <c r="H9" s="23" t="s">
        <v>18</v>
      </c>
      <c r="I9" s="17" t="s">
        <v>32</v>
      </c>
    </row>
    <row r="10" ht="34.5">
      <c r="A10" s="10">
        <f t="shared" si="1"/>
        <v>5</v>
      </c>
      <c r="B10" s="13" t="str">
        <f t="shared" si="0"/>
        <v xml:space="preserve">ПО ГЭС, Железнодорожный РЭС</v>
      </c>
      <c r="C10" s="14" t="s">
        <v>33</v>
      </c>
      <c r="D10" s="10" t="s">
        <v>34</v>
      </c>
      <c r="E10" s="15">
        <v>45622</v>
      </c>
      <c r="F10" s="21" t="s">
        <v>35</v>
      </c>
      <c r="G10" s="24" t="s">
        <v>23</v>
      </c>
      <c r="H10" s="23" t="s">
        <v>18</v>
      </c>
      <c r="I10" s="17" t="s">
        <v>36</v>
      </c>
    </row>
    <row r="11" ht="69">
      <c r="A11" s="10">
        <f t="shared" si="1"/>
        <v>6</v>
      </c>
      <c r="B11" s="13" t="str">
        <f t="shared" si="0"/>
        <v xml:space="preserve">ПО ГЭС, Железнодорожный РЭС</v>
      </c>
      <c r="C11" s="10" t="s">
        <v>37</v>
      </c>
      <c r="D11" s="14" t="s">
        <v>38</v>
      </c>
      <c r="E11" s="18">
        <v>45623</v>
      </c>
      <c r="F11" s="14" t="s">
        <v>39</v>
      </c>
      <c r="G11" s="25" t="s">
        <v>23</v>
      </c>
      <c r="H11" s="10" t="s">
        <v>18</v>
      </c>
      <c r="I11" s="17" t="s">
        <v>40</v>
      </c>
    </row>
    <row r="12" s="26" customFormat="1" ht="51.75">
      <c r="A12" s="10">
        <f t="shared" si="1"/>
        <v>7</v>
      </c>
      <c r="B12" s="13" t="str">
        <f t="shared" si="0"/>
        <v xml:space="preserve">ПО ГЭС, Железнодорожный РЭС</v>
      </c>
      <c r="C12" s="16" t="s">
        <v>41</v>
      </c>
      <c r="D12" s="10" t="s">
        <v>42</v>
      </c>
      <c r="E12" s="15">
        <v>45623</v>
      </c>
      <c r="F12" s="21" t="s">
        <v>43</v>
      </c>
      <c r="G12" s="24" t="s">
        <v>23</v>
      </c>
      <c r="H12" s="23" t="s">
        <v>18</v>
      </c>
      <c r="I12" s="17" t="s">
        <v>44</v>
      </c>
    </row>
    <row r="13" s="26" customFormat="1" ht="241.5">
      <c r="A13" s="10">
        <f t="shared" si="1"/>
        <v>8</v>
      </c>
      <c r="B13" s="13" t="str">
        <f t="shared" si="0"/>
        <v xml:space="preserve">ПО ГЭС, Советский РЭС</v>
      </c>
      <c r="C13" s="10" t="s">
        <v>45</v>
      </c>
      <c r="D13" s="14" t="s">
        <v>46</v>
      </c>
      <c r="E13" s="18">
        <v>45623</v>
      </c>
      <c r="F13" s="14" t="s">
        <v>47</v>
      </c>
      <c r="G13" s="24" t="s">
        <v>28</v>
      </c>
      <c r="H13" s="23" t="s">
        <v>18</v>
      </c>
      <c r="I13" s="17" t="s">
        <v>48</v>
      </c>
    </row>
    <row r="14" ht="103.5">
      <c r="A14" s="10">
        <f t="shared" si="1"/>
        <v>9</v>
      </c>
      <c r="B14" s="13" t="str">
        <f t="shared" si="0"/>
        <v xml:space="preserve">ПО ГЭС, Советский РЭС</v>
      </c>
      <c r="C14" s="14" t="s">
        <v>49</v>
      </c>
      <c r="D14" s="10" t="s">
        <v>50</v>
      </c>
      <c r="E14" s="15">
        <v>45623</v>
      </c>
      <c r="F14" s="21" t="s">
        <v>51</v>
      </c>
      <c r="G14" s="24" t="s">
        <v>28</v>
      </c>
      <c r="H14" s="23" t="s">
        <v>18</v>
      </c>
      <c r="I14" s="17" t="s">
        <v>52</v>
      </c>
    </row>
    <row r="15" ht="69">
      <c r="A15" s="10">
        <f t="shared" si="1"/>
        <v>10</v>
      </c>
      <c r="B15" s="13" t="str">
        <f t="shared" si="0"/>
        <v xml:space="preserve">ПО ГЭС, Октябрьский РЭС</v>
      </c>
      <c r="C15" s="10" t="s">
        <v>53</v>
      </c>
      <c r="D15" s="14" t="s">
        <v>54</v>
      </c>
      <c r="E15" s="18">
        <v>45624</v>
      </c>
      <c r="F15" s="14" t="s">
        <v>55</v>
      </c>
      <c r="G15" s="24" t="s">
        <v>17</v>
      </c>
      <c r="H15" s="23" t="s">
        <v>18</v>
      </c>
      <c r="I15" s="17" t="s">
        <v>56</v>
      </c>
    </row>
    <row r="16" ht="34.5">
      <c r="A16" s="10">
        <f t="shared" si="1"/>
        <v>11</v>
      </c>
      <c r="B16" s="13" t="str">
        <f t="shared" si="0"/>
        <v xml:space="preserve">ПО ГЭС, Железнодорожный РЭС</v>
      </c>
      <c r="C16" s="14" t="s">
        <v>57</v>
      </c>
      <c r="D16" s="10" t="s">
        <v>58</v>
      </c>
      <c r="E16" s="15">
        <v>45624</v>
      </c>
      <c r="F16" s="10" t="s">
        <v>59</v>
      </c>
      <c r="G16" s="25" t="s">
        <v>23</v>
      </c>
      <c r="H16" s="10" t="s">
        <v>18</v>
      </c>
      <c r="I16" s="17" t="s">
        <v>60</v>
      </c>
    </row>
    <row r="17" ht="34.5">
      <c r="A17" s="10">
        <f t="shared" si="1"/>
        <v>12</v>
      </c>
      <c r="B17" s="13" t="str">
        <f t="shared" si="0"/>
        <v xml:space="preserve">ПО ГЭС, Советский РЭС</v>
      </c>
      <c r="C17" s="13" t="s">
        <v>61</v>
      </c>
      <c r="D17" s="13" t="s">
        <v>62</v>
      </c>
      <c r="E17" s="18">
        <v>45624</v>
      </c>
      <c r="F17" s="21" t="s">
        <v>27</v>
      </c>
      <c r="G17" s="22" t="s">
        <v>28</v>
      </c>
      <c r="H17" s="23" t="s">
        <v>18</v>
      </c>
      <c r="I17" s="17" t="s">
        <v>63</v>
      </c>
    </row>
    <row r="18" ht="51.75">
      <c r="A18" s="10">
        <f t="shared" si="1"/>
        <v>13</v>
      </c>
      <c r="B18" s="27" t="str">
        <f t="shared" si="0"/>
        <v xml:space="preserve">ПО ГЭС, Советский РЭС</v>
      </c>
      <c r="C18" s="10" t="s">
        <v>64</v>
      </c>
      <c r="D18" s="10" t="s">
        <v>65</v>
      </c>
      <c r="E18" s="18">
        <v>45624</v>
      </c>
      <c r="F18" s="21" t="s">
        <v>27</v>
      </c>
      <c r="G18" s="24" t="s">
        <v>28</v>
      </c>
      <c r="H18" s="23" t="s">
        <v>18</v>
      </c>
      <c r="I18" s="17" t="s">
        <v>66</v>
      </c>
    </row>
    <row r="19" ht="34.5">
      <c r="A19" s="10">
        <f>A18+1</f>
        <v>14</v>
      </c>
      <c r="B19" s="27" t="str">
        <f>IF(G19="Октябрьский район","ПО ГЭС, Октябрьский РЭС",IF(G19="Советский район","ПО ГЭС, Советский РЭС",IF(G19="Железнодорожный район","ПО ГЭС, Железнодорожный РЭС")))</f>
        <v xml:space="preserve">ПО ГЭС, Советский РЭС</v>
      </c>
      <c r="C19" s="10" t="s">
        <v>67</v>
      </c>
      <c r="D19" s="10" t="s">
        <v>68</v>
      </c>
      <c r="E19" s="18">
        <v>45625</v>
      </c>
      <c r="F19" s="21" t="s">
        <v>27</v>
      </c>
      <c r="G19" s="24" t="s">
        <v>28</v>
      </c>
      <c r="H19" s="23" t="s">
        <v>18</v>
      </c>
      <c r="I19" s="17" t="s">
        <v>69</v>
      </c>
    </row>
    <row r="20" ht="17.25">
      <c r="B20" s="2"/>
      <c r="C20" s="3"/>
      <c r="D20" s="3"/>
      <c r="E20" s="2"/>
      <c r="F20" s="4"/>
      <c r="G20" s="5"/>
      <c r="H20" s="4"/>
      <c r="I20" s="6"/>
    </row>
  </sheetData>
  <mergeCells count="8">
    <mergeCell ref="B2:I2"/>
    <mergeCell ref="E3:H3"/>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618" id="{0053002A-005F-41DF-9AF0-002D00B60081}">
            <x14:dxf>
              <font>
                <color rgb="FF9C0006"/>
              </font>
              <fill>
                <patternFill patternType="solid">
                  <fgColor rgb="FFFFC7CE"/>
                  <bgColor rgb="FFFFC7CE"/>
                </patternFill>
              </fill>
            </x14:dxf>
          </x14:cfRule>
          <xm:sqref>C6:C18</xm:sqref>
        </x14:conditionalFormatting>
        <x14:conditionalFormatting xmlns:xm="http://schemas.microsoft.com/office/excel/2006/main">
          <x14:cfRule type="duplicateValues" priority="614" id="{00CE0016-0018-4D74-B24D-00ED00E500E8}">
            <x14:dxf>
              <font>
                <color rgb="FF9C0006"/>
              </font>
              <fill>
                <patternFill patternType="solid">
                  <fgColor rgb="FFFFC7CE"/>
                  <bgColor rgb="FFFFC7CE"/>
                </patternFill>
              </fill>
            </x14:dxf>
          </x14:cfRule>
          <xm:sqref>C6:C16</xm:sqref>
        </x14:conditionalFormatting>
        <x14:conditionalFormatting xmlns:xm="http://schemas.microsoft.com/office/excel/2006/main">
          <x14:cfRule type="duplicateValues" priority="613" id="{0020001B-006F-442B-9E12-008100090040}">
            <x14:dxf>
              <font>
                <color rgb="FF9C0006"/>
              </font>
              <fill>
                <patternFill patternType="solid">
                  <fgColor rgb="FFFFC7CE"/>
                  <bgColor rgb="FFFFC7CE"/>
                </patternFill>
              </fill>
            </x14:dxf>
          </x14:cfRule>
          <xm:sqref>C6:C18</xm:sqref>
        </x14:conditionalFormatting>
        <x14:conditionalFormatting xmlns:xm="http://schemas.microsoft.com/office/excel/2006/main">
          <x14:cfRule type="duplicateValues" priority="598" id="{00B40096-00C5-4264-A79B-00F4004900A5}">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597" id="{00680068-0050-4AE2-AB7F-009600610058}">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516" id="{000D0075-0098-494D-AE05-0077001F0041}">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440" id="{00EB0027-00FB-44B0-BFA9-00F000E70067}">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437" id="{003B00E9-002A-41FB-B19C-001B002F0079}">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36" id="{00AB00AC-00A9-4682-9A42-005600030048}">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359" id="{00DE0065-0053-4A7C-A9B3-00C50083004B}">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255" id="{00E9008C-00D4-4B86-8E3B-00CD0060001A}">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67" id="{00D7009F-002D-4F1D-A8DB-0099006300F3}">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10" id="{0026009D-0034-4527-91C4-009800E60039}">
            <x14:dxf>
              <font>
                <color rgb="FF9C0006"/>
              </font>
              <fill>
                <patternFill patternType="solid">
                  <fgColor rgb="FFFFC7CE"/>
                  <bgColor rgb="FFFFC7CE"/>
                </patternFill>
              </fill>
            </x14:dxf>
          </x14:cfRule>
          <xm:sqref>C12</xm:sqref>
        </x14:conditionalFormatting>
        <x14:conditionalFormatting xmlns:xm="http://schemas.microsoft.com/office/excel/2006/main">
          <x14:cfRule type="duplicateValues" priority="9" id="{0047008C-0011-4A6B-ACE2-00FC005800EF}">
            <x14:dxf>
              <font>
                <color rgb="FF9C0006"/>
              </font>
              <fill>
                <patternFill patternType="solid">
                  <fgColor rgb="FFFFC7CE"/>
                  <bgColor rgb="FFFFC7CE"/>
                </patternFill>
              </fill>
            </x14:dxf>
          </x14:cfRule>
          <xm:sqref>C12</xm:sqref>
        </x14:conditionalFormatting>
        <x14:conditionalFormatting xmlns:xm="http://schemas.microsoft.com/office/excel/2006/main">
          <x14:cfRule type="duplicateValues" priority="8" id="{002200F3-00C2-4B15-8E4F-003D00BD0041}">
            <x14:dxf>
              <font>
                <color rgb="FF9C0006"/>
              </font>
              <fill>
                <patternFill patternType="solid">
                  <fgColor rgb="FFFFC7CE"/>
                  <bgColor rgb="FFFFC7CE"/>
                </patternFill>
              </fill>
            </x14:dxf>
          </x14:cfRule>
          <xm:sqref>C13</xm:sqref>
        </x14:conditionalFormatting>
        <x14:conditionalFormatting xmlns:xm="http://schemas.microsoft.com/office/excel/2006/main">
          <x14:cfRule type="duplicateValues" priority="7" id="{00900060-0098-4533-AEDD-0095002C00FC}">
            <x14:dxf>
              <font>
                <color rgb="FF9C0006"/>
              </font>
              <fill>
                <patternFill patternType="solid">
                  <fgColor rgb="FFFFC7CE"/>
                  <bgColor rgb="FFFFC7CE"/>
                </patternFill>
              </fill>
            </x14:dxf>
          </x14:cfRule>
          <xm:sqref>C13</xm:sqref>
        </x14:conditionalFormatting>
        <x14:conditionalFormatting xmlns:xm="http://schemas.microsoft.com/office/excel/2006/main">
          <x14:cfRule type="duplicateValues" priority="1" id="{00E000E4-00B7-4B3A-B08E-008200500011}">
            <x14:dxf>
              <font>
                <color rgb="FF9C0006"/>
              </font>
              <fill>
                <patternFill patternType="solid">
                  <fgColor rgb="FFFFC7CE"/>
                  <bgColor rgb="FFFFC7CE"/>
                </patternFill>
              </fill>
            </x14:dxf>
          </x14:cfRule>
          <xm:sqref>C6:C18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2</cp:revision>
  <dcterms:created xsi:type="dcterms:W3CDTF">2006-09-16T00:00:00Z</dcterms:created>
  <dcterms:modified xsi:type="dcterms:W3CDTF">2024-11-18T07:13:16Z</dcterms:modified>
</cp:coreProperties>
</file>