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<sst xmlns="http://schemas.openxmlformats.org/spreadsheetml/2006/main" count="92" uniqueCount="92">
  <si>
    <t xml:space="preserve">Приложение №1</t>
  </si>
  <si>
    <t xml:space="preserve">Информация о планируемых отключениях в сетях ПО ГЭС, ЦЭС в период с 09 июня по 20 июня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</si>
  <si>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</si>
  <si>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</si>
  <si>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</si>
  <si>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</si>
  <si>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</si>
  <si>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</si>
  <si>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</si>
  <si>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</si>
  <si>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</si>
  <si>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</si>
  <si>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</si>
  <si>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</si>
  <si>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ВЛ-6 кВ ф.7 от РП-7</t>
  </si>
  <si>
    <t xml:space="preserve">для присоединения шлейфов</t>
  </si>
  <si>
    <t>10:00-13:00</t>
  </si>
  <si>
    <t xml:space="preserve">Советский район</t>
  </si>
  <si>
    <t>г.Улан-Удэ</t>
  </si>
  <si>
    <t xml:space="preserve"> ул. Свободы 2-8,  ул. Банзарова, 1-5, ул. Куйбышева, 1-3, ул. Свердлова, 2-6, ул. Куйбышева,2а (стадион), Куйбышева,1а (дом спотра БГУ).</t>
  </si>
  <si>
    <t xml:space="preserve">ВЛ-0,4кВ ф.3 ТП-485</t>
  </si>
  <si>
    <t xml:space="preserve">перевод ВЛ на новые опоры</t>
  </si>
  <si>
    <t>10:00-17:00</t>
  </si>
  <si>
    <t xml:space="preserve">ул. Мелиораторов 17-26 , Талалихина пер. 54-58, 43а, 60</t>
  </si>
  <si>
    <t xml:space="preserve">ВЛ-10кВ ф.10 РП-22 (ТП-152)</t>
  </si>
  <si>
    <t xml:space="preserve">демонтаж опор</t>
  </si>
  <si>
    <t xml:space="preserve">Железнодорожный район</t>
  </si>
  <si>
    <t xml:space="preserve">ул. Амагаева 5-41, 1а, 8а, ул. Данчинова 36-46, ул. Калужская 1-37, ул. Курганская 1-25, ул. Ленинградская 64, ул. Лысогорская 23-60, ул. Сибирская 1-9.</t>
  </si>
  <si>
    <t xml:space="preserve">ВЛ-0,4кВ ф.8 от ТП-516</t>
  </si>
  <si>
    <t xml:space="preserve"> для монтажа провода</t>
  </si>
  <si>
    <t xml:space="preserve">Октябрьский район</t>
  </si>
  <si>
    <t xml:space="preserve">ул. Армавирская 5, ул. Горького 39-64,41б, ул. Красной Звезды 36-38, ул. Орловская 26-57, ул. Тверская 11-19..</t>
  </si>
  <si>
    <t xml:space="preserve">РУ-6кВ ТП-862</t>
  </si>
  <si>
    <t xml:space="preserve">для текущего ремонта</t>
  </si>
  <si>
    <t xml:space="preserve">ул. Геологическая 15, 24-28, 28а, 28б.</t>
  </si>
  <si>
    <t xml:space="preserve">ЗРУ-6кВ ПС Левобережная яч.31</t>
  </si>
  <si>
    <t xml:space="preserve">проф. восстановление</t>
  </si>
  <si>
    <t xml:space="preserve">Байкальский экономико-правовой институт  по ул.Пирогова 1  (Байкальский экономико-правовой институт )</t>
  </si>
  <si>
    <t xml:space="preserve">ВЛИ-0,4кВ ф.3 от ТП-926</t>
  </si>
  <si>
    <t xml:space="preserve">для выправки опор</t>
  </si>
  <si>
    <t>10:00-15:00</t>
  </si>
  <si>
    <t xml:space="preserve">п. Тулунжа ул. Ноябрьская, ул. Осенняя, ул.Трудавая</t>
  </si>
  <si>
    <t xml:space="preserve">ВЛ-0,4кВ ф.1 от ТП-237</t>
  </si>
  <si>
    <t xml:space="preserve">ул. Вологодская 1-37, ул. Социальная 1-34, 24а, 34а.</t>
  </si>
  <si>
    <t xml:space="preserve">ВЛ-10кВ ф.4 РП-ЦВМ </t>
  </si>
  <si>
    <t>09:00-17:00</t>
  </si>
  <si>
    <t xml:space="preserve">ул. Дачи Писателей «Верхняя Березовка»,ДНТ "Лесное", п/л "Зорька Верхняя Березовка, ИП Норбоев М.Ц.,МРО Духовный центр "Боо мургэл", г. Дрязговитая. сотовые вышки «МТС», «Теле-2», «Мегафон», Метеопост ООО "Бурятрегионавтодор", Объекты видеонаблюдения (Авиалесоохрана)</t>
  </si>
  <si>
    <t xml:space="preserve">РУ-10кВ ТП-601</t>
  </si>
  <si>
    <t xml:space="preserve">Ключевская 27, 33а, 38, 42, 42а</t>
  </si>
  <si>
    <t xml:space="preserve">ЗРУ-6кВ ПС Левобережная яч.35</t>
  </si>
  <si>
    <t>06:00-17:00</t>
  </si>
  <si>
    <t xml:space="preserve">ИП Золтоева Л.Б. ул. Сахьяновой 9а</t>
  </si>
  <si>
    <t xml:space="preserve">ВЛ-0,4кВ ф.2 от ТП-410</t>
  </si>
  <si>
    <t xml:space="preserve">для перевода абонентов на СИП1</t>
  </si>
  <si>
    <t xml:space="preserve">пер. Грачевский 14-79, 33А, пер. Кемеровский 4-20, 20А</t>
  </si>
  <si>
    <t xml:space="preserve">РУ-6кВ ТП-1245/1</t>
  </si>
  <si>
    <t>10:00-16:00</t>
  </si>
  <si>
    <t xml:space="preserve">ДНТ "Олимпиский"</t>
  </si>
  <si>
    <t xml:space="preserve">РУ-6/0,4кВ ТП-2008 </t>
  </si>
  <si>
    <t xml:space="preserve">для  технического обслуживания</t>
  </si>
  <si>
    <t>09:00-13:00</t>
  </si>
  <si>
    <t xml:space="preserve">ул. Заиграевская 2-12, ул. Краснодонская 1-8, Администрация  по ул.Столичная 2 а</t>
  </si>
  <si>
    <t xml:space="preserve">РУ-0,4кВ ТП-120</t>
  </si>
  <si>
    <t>13:00-17:00</t>
  </si>
  <si>
    <t xml:space="preserve">ул. Шаляпина 6 - 19,  9а,  15а, ул. Шаляпина 14  (ООО "Ориентал Вэй"), Школа № 38 по ул. Шаляпина 14а, ул. Моховая 1, ООО Бурятводсервис по ул.Моховая 4  (ООО Бурятводсервис), Мебельный цех по ул.Шаляпина 14  (ИП Серявин В.В.)</t>
  </si>
  <si>
    <t xml:space="preserve">РУ-6кВ ТП-776</t>
  </si>
  <si>
    <t xml:space="preserve">ул. Терешковой 7А, Сбербанк по ул.Терешковой 3б, Общежитие ВСГАКиК ул. Терешковой 5.</t>
  </si>
  <si>
    <t xml:space="preserve">ВЛ 6кВ ф.12 «Западная» </t>
  </si>
  <si>
    <t xml:space="preserve">Для монтажа концевой муфты и ремонта ЛР на ТП-226</t>
  </si>
  <si>
    <t xml:space="preserve">ул. Багратиона 1-14, ул. Невского1-30, ул. Циолковского 69-82, ул. Чертенкова 102А-106, ул. Гайдара 1-28, ул. Д. Бедного 1-50, котельная ул. Чертенкова 102 (ТГК-14), ул. Минина 2-9, ул. Орджиникидзе 1-15, МАУСОШ №48 кор.№2 (дет. сад) ул.Минина 1А, котельная в здании поликлиники ТМО-6 ул. Орджиникидзе, ул. Кутузова 26-40, котельная ул. Невского, ул. Левитана 1-42, ул. Челюскина1-43, водокачка №46 ул. Левитана, ул. Самбуева 2-33, ул. Заовражная 45-108, резервуары Водоканала, ул. Социальная 1-34, ул. Конституции 1-123, ул. Кристальная 17, ул. Рабочая 1-104, ул. Вологодская 1-37. </t>
  </si>
  <si>
    <t xml:space="preserve">ВЛ-10кВ ф.3 РП-22</t>
  </si>
  <si>
    <t xml:space="preserve"> для замены опор</t>
  </si>
  <si>
    <t xml:space="preserve">ул. Вакарина 90-98, ул. Подлесная 102-106, ул. Шевченко 61-130, ул. Ковалевской 4-14, ул. Короленко 49-72, ул. Лермонтова 6-130, ул. Кольцова 12-51, ул. Лобачевского 1-9.</t>
  </si>
  <si>
    <t xml:space="preserve">РУ-10/0,4кВ ТП-155</t>
  </si>
  <si>
    <t xml:space="preserve">для безопасного проведения работ</t>
  </si>
  <si>
    <t xml:space="preserve"> ул. Радищева, 1-14, ул. Подлесная,1-68, ул.Дарвина.</t>
  </si>
  <si>
    <t>ТП-1144</t>
  </si>
  <si>
    <t xml:space="preserve">для  текущего ремонта</t>
  </si>
  <si>
    <t xml:space="preserve">Ринчино 1а.</t>
  </si>
  <si>
    <t xml:space="preserve">ТП-891 </t>
  </si>
  <si>
    <t xml:space="preserve"> для  текуще ремонта</t>
  </si>
  <si>
    <t xml:space="preserve">Ул. Павлова 57А, 59А</t>
  </si>
  <si>
    <t>ТП-637</t>
  </si>
  <si>
    <t xml:space="preserve">ул. Боевая 1, 3, 3а, 5, ЦТП, светофор, ООО БИКС+, ГСК №254-1, комплекс фото фиксации.</t>
  </si>
  <si>
    <t>ТП-1091</t>
  </si>
  <si>
    <t xml:space="preserve">Ул. Геологическая 23 </t>
  </si>
  <si>
    <t xml:space="preserve">ПО ЦЭС, Городской РЭС</t>
  </si>
  <si>
    <t xml:space="preserve">ВЛ 10 кВ ф.Ю-17</t>
  </si>
  <si>
    <t xml:space="preserve">Замена изоляторов с оп.1 по оп.42</t>
  </si>
  <si>
    <t>19.06.2025</t>
  </si>
  <si>
    <t>11:00-17:00</t>
  </si>
  <si>
    <t xml:space="preserve">Авторазборка, ИП Манушкин, ООО «Янта», «Вторчермет», ООО «Марфа», Электрик базы, ООО Альянс, Электрос, Строительная база.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</si>
</sst>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26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2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3" borderId="5" numFmtId="0" xfId="0" applyFont="1" applyFill="1" applyBorder="1" applyAlignment="1">
      <alignment horizontal="center" vertical="center" wrapText="1"/>
    </xf>
    <xf fontId="6" fillId="3" borderId="5" numFmtId="160" xfId="0" applyNumberFormat="1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3" borderId="0" numFmtId="0" xfId="0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wrapText="1"/>
    </xf>
    <xf fontId="6" fillId="3" borderId="0" numFmtId="160" xfId="0" applyNumberFormat="1" applyFont="1" applyFill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center" vertical="center" wrapText="1"/>
    </xf>
    <xf fontId="6" fillId="3" borderId="8" numFmtId="0" xfId="0" applyFont="1" applyFill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  <protection hidden="0" locked="1"/>
    </xf>
    <xf fontId="6" fillId="0" borderId="5" numFmtId="49" xfId="0" applyNumberFormat="1" applyFont="1" applyBorder="1" applyAlignment="1">
      <alignment horizontal="center" vertical="center" wrapText="1"/>
      <protection hidden="0" locked="1"/>
    </xf>
    <xf fontId="6" fillId="4" borderId="5" numFmtId="20" xfId="0" applyNumberFormat="1" applyFont="1" applyFill="1" applyBorder="1" applyAlignment="1">
      <alignment horizontal="center" vertical="center" wrapText="1"/>
      <protection hidden="0" locked="1"/>
    </xf>
    <xf fontId="6" fillId="4" borderId="5" numFmtId="0" xfId="0" applyFont="1" applyFill="1" applyBorder="1" applyAlignment="1">
      <alignment horizontal="center" vertical="center" wrapText="1"/>
      <protection hidden="0" locked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50" workbookViewId="0">
      <selection activeCell="I33" activeCellId="0" sqref="I33"/>
    </sheetView>
  </sheetViews>
  <sheetFormatPr defaultColWidth="9.140625"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37.28125"/>
    <col customWidth="1" min="8" max="8" style="4" width="31.57421875"/>
    <col customWidth="1" min="9" max="9" style="6" width="123.28515625"/>
    <col customWidth="1" min="10" max="10" style="1" width="16.7109375"/>
    <col min="11" max="16384" style="1" width="9.140625"/>
  </cols>
  <sheetData>
    <row r="1" ht="21" customHeight="1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39.75" customHeight="1">
      <c r="E3" s="9" t="s">
        <v>2</v>
      </c>
      <c r="F3" s="9"/>
      <c r="G3" s="9"/>
      <c r="H3" s="9"/>
    </row>
    <row r="4" ht="36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34.5">
      <c r="A5" s="10"/>
      <c r="B5" s="10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198" customHeight="1">
      <c r="A6" s="10">
        <v>1</v>
      </c>
      <c r="B6" s="14" t="str">
        <f t="shared" ref="B6:B2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Советский РЭС</v>
      </c>
      <c r="C6" s="15" t="s">
        <v>14</v>
      </c>
      <c r="D6" s="15" t="s">
        <v>15</v>
      </c>
      <c r="E6" s="16">
        <v>45817</v>
      </c>
      <c r="F6" s="15" t="s">
        <v>16</v>
      </c>
      <c r="G6" s="17" t="s">
        <v>17</v>
      </c>
      <c r="H6" s="17" t="s">
        <v>18</v>
      </c>
      <c r="I6" s="15" t="s">
        <v>19</v>
      </c>
    </row>
    <row r="7" ht="136.5" customHeight="1">
      <c r="A7" s="10">
        <f t="shared" ref="A7:A13" si="1">A6+1</f>
        <v>2</v>
      </c>
      <c r="B7" s="18" t="str">
        <f t="shared" si="0"/>
        <v xml:space="preserve">ПО ГЭС, Советский РЭС</v>
      </c>
      <c r="C7" s="15" t="s">
        <v>20</v>
      </c>
      <c r="D7" s="19" t="s">
        <v>21</v>
      </c>
      <c r="E7" s="16">
        <v>45817</v>
      </c>
      <c r="F7" s="15" t="s">
        <v>22</v>
      </c>
      <c r="G7" s="17" t="s">
        <v>17</v>
      </c>
      <c r="H7" s="20" t="s">
        <v>18</v>
      </c>
      <c r="I7" s="15" t="s">
        <v>23</v>
      </c>
    </row>
    <row r="8" s="21" customFormat="1" ht="34.5">
      <c r="A8" s="10">
        <f t="shared" si="1"/>
        <v>3</v>
      </c>
      <c r="B8" s="18" t="str">
        <f t="shared" si="0"/>
        <v xml:space="preserve">ПО ГЭС, Железнодорожный РЭС</v>
      </c>
      <c r="C8" s="15" t="s">
        <v>24</v>
      </c>
      <c r="D8" s="15" t="s">
        <v>25</v>
      </c>
      <c r="E8" s="22">
        <v>45817</v>
      </c>
      <c r="F8" s="15" t="s">
        <v>22</v>
      </c>
      <c r="G8" s="23" t="s">
        <v>26</v>
      </c>
      <c r="H8" s="17" t="s">
        <v>18</v>
      </c>
      <c r="I8" s="15" t="s">
        <v>27</v>
      </c>
    </row>
    <row r="9" ht="34.5">
      <c r="A9" s="10">
        <f t="shared" si="1"/>
        <v>4</v>
      </c>
      <c r="B9" s="18" t="str">
        <f t="shared" si="0"/>
        <v xml:space="preserve">ПО ГЭС, Октябрьский РЭС</v>
      </c>
      <c r="C9" s="15" t="s">
        <v>28</v>
      </c>
      <c r="D9" s="19" t="s">
        <v>29</v>
      </c>
      <c r="E9" s="16">
        <v>45817</v>
      </c>
      <c r="F9" s="15" t="s">
        <v>22</v>
      </c>
      <c r="G9" s="17" t="s">
        <v>30</v>
      </c>
      <c r="H9" s="20" t="s">
        <v>18</v>
      </c>
      <c r="I9" s="15" t="s">
        <v>31</v>
      </c>
    </row>
    <row r="10" ht="46.5" customHeight="1">
      <c r="A10" s="10">
        <f t="shared" si="1"/>
        <v>5</v>
      </c>
      <c r="B10" s="18" t="str">
        <f t="shared" si="0"/>
        <v xml:space="preserve">ПО ГЭС, Октябрьский РЭС</v>
      </c>
      <c r="C10" s="15" t="s">
        <v>32</v>
      </c>
      <c r="D10" s="15" t="s">
        <v>33</v>
      </c>
      <c r="E10" s="22">
        <v>45817</v>
      </c>
      <c r="F10" s="15" t="s">
        <v>22</v>
      </c>
      <c r="G10" s="17" t="s">
        <v>30</v>
      </c>
      <c r="H10" s="17" t="s">
        <v>18</v>
      </c>
      <c r="I10" s="15" t="s">
        <v>34</v>
      </c>
    </row>
    <row r="11" ht="34.5">
      <c r="A11" s="10">
        <f t="shared" si="1"/>
        <v>6</v>
      </c>
      <c r="B11" s="18" t="str">
        <f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15" t="s">
        <v>35</v>
      </c>
      <c r="D11" s="19" t="s">
        <v>36</v>
      </c>
      <c r="E11" s="16">
        <v>45817</v>
      </c>
      <c r="F11" s="15" t="s">
        <v>22</v>
      </c>
      <c r="G11" s="23" t="s">
        <v>30</v>
      </c>
      <c r="H11" s="17" t="s">
        <v>18</v>
      </c>
      <c r="I11" s="15" t="s">
        <v>37</v>
      </c>
    </row>
    <row r="12" ht="34.5">
      <c r="A12" s="10">
        <f t="shared" si="1"/>
        <v>7</v>
      </c>
      <c r="B12" s="18" t="str">
        <f t="shared" si="0"/>
        <v xml:space="preserve">ПО ГЭС, Октябрьский РЭС</v>
      </c>
      <c r="C12" s="15" t="s">
        <v>28</v>
      </c>
      <c r="D12" s="15" t="s">
        <v>29</v>
      </c>
      <c r="E12" s="22">
        <v>45818</v>
      </c>
      <c r="F12" s="15" t="s">
        <v>22</v>
      </c>
      <c r="G12" s="17" t="s">
        <v>30</v>
      </c>
      <c r="H12" s="20" t="s">
        <v>18</v>
      </c>
      <c r="I12" s="15" t="s">
        <v>31</v>
      </c>
    </row>
    <row r="13" ht="121.5" customHeight="1">
      <c r="A13" s="10">
        <f t="shared" si="1"/>
        <v>8</v>
      </c>
      <c r="B13" s="18" t="str">
        <f t="shared" si="0"/>
        <v xml:space="preserve">ПО ГЭС, Советский РЭС</v>
      </c>
      <c r="C13" s="15" t="s">
        <v>38</v>
      </c>
      <c r="D13" s="19" t="s">
        <v>39</v>
      </c>
      <c r="E13" s="16">
        <v>45818</v>
      </c>
      <c r="F13" s="15" t="s">
        <v>40</v>
      </c>
      <c r="G13" s="17" t="s">
        <v>17</v>
      </c>
      <c r="H13" s="17" t="s">
        <v>18</v>
      </c>
      <c r="I13" s="15" t="s">
        <v>41</v>
      </c>
    </row>
    <row r="14" ht="75" customHeight="1">
      <c r="A14" s="10">
        <v>9</v>
      </c>
      <c r="B14" s="18" t="str">
        <f t="shared" ref="B14:B15" si="2">IF(G14="Октябрьский район","ПО ГЭС, Октябрьский РЭС",IF(G14="Советский район","ПО ГЭС, Советский РЭС",IF(G14="Железнодорожный район","ПО ГЭС, Железнодорожный РЭС")))</f>
        <v xml:space="preserve">ПО ГЭС, Советский РЭС</v>
      </c>
      <c r="C14" s="15" t="s">
        <v>42</v>
      </c>
      <c r="D14" s="15" t="s">
        <v>21</v>
      </c>
      <c r="E14" s="22">
        <v>45818</v>
      </c>
      <c r="F14" s="15" t="s">
        <v>40</v>
      </c>
      <c r="G14" s="17" t="s">
        <v>17</v>
      </c>
      <c r="H14" s="20" t="s">
        <v>18</v>
      </c>
      <c r="I14" s="15" t="s">
        <v>43</v>
      </c>
    </row>
    <row r="15" ht="121.5" customHeight="1">
      <c r="A15" s="10">
        <v>10</v>
      </c>
      <c r="B15" s="18" t="str">
        <f t="shared" si="2"/>
        <v xml:space="preserve">ПО ГЭС, Железнодорожный РЭС</v>
      </c>
      <c r="C15" s="15" t="s">
        <v>44</v>
      </c>
      <c r="D15" s="19" t="s">
        <v>39</v>
      </c>
      <c r="E15" s="16">
        <v>45818</v>
      </c>
      <c r="F15" s="15" t="s">
        <v>45</v>
      </c>
      <c r="G15" s="23" t="s">
        <v>26</v>
      </c>
      <c r="H15" s="17" t="s">
        <v>18</v>
      </c>
      <c r="I15" s="15" t="s">
        <v>46</v>
      </c>
    </row>
    <row r="16" ht="62.25" customHeight="1">
      <c r="A16" s="10">
        <v>11</v>
      </c>
      <c r="B16" s="18" t="str">
        <f t="shared" si="0"/>
        <v xml:space="preserve">ПО ГЭС, Октябрьский РЭС</v>
      </c>
      <c r="C16" s="15" t="s">
        <v>47</v>
      </c>
      <c r="D16" s="15" t="s">
        <v>33</v>
      </c>
      <c r="E16" s="22">
        <v>45818</v>
      </c>
      <c r="F16" s="15" t="s">
        <v>22</v>
      </c>
      <c r="G16" s="17" t="s">
        <v>30</v>
      </c>
      <c r="H16" s="20" t="s">
        <v>18</v>
      </c>
      <c r="I16" s="15" t="s">
        <v>48</v>
      </c>
    </row>
    <row r="17" ht="34.5">
      <c r="A17" s="10">
        <v>12</v>
      </c>
      <c r="B17" s="18" t="str">
        <f t="shared" si="0"/>
        <v xml:space="preserve">ПО ГЭС, Октябрьский РЭС</v>
      </c>
      <c r="C17" s="15" t="s">
        <v>49</v>
      </c>
      <c r="D17" s="19" t="s">
        <v>36</v>
      </c>
      <c r="E17" s="16">
        <v>45818</v>
      </c>
      <c r="F17" s="15" t="s">
        <v>50</v>
      </c>
      <c r="G17" s="17" t="s">
        <v>30</v>
      </c>
      <c r="H17" s="17" t="s">
        <v>18</v>
      </c>
      <c r="I17" s="15" t="s">
        <v>51</v>
      </c>
    </row>
    <row r="18" ht="34.5">
      <c r="A18" s="10">
        <v>13</v>
      </c>
      <c r="B18" s="18" t="str">
        <f t="shared" si="0"/>
        <v xml:space="preserve">ПО ГЭС, Октябрьский РЭС</v>
      </c>
      <c r="C18" s="15" t="s">
        <v>28</v>
      </c>
      <c r="D18" s="15" t="s">
        <v>29</v>
      </c>
      <c r="E18" s="22">
        <v>45819</v>
      </c>
      <c r="F18" s="15" t="s">
        <v>22</v>
      </c>
      <c r="G18" s="17" t="s">
        <v>30</v>
      </c>
      <c r="H18" s="20" t="s">
        <v>18</v>
      </c>
      <c r="I18" s="15" t="s">
        <v>31</v>
      </c>
    </row>
    <row r="19" ht="34.5">
      <c r="A19" s="10">
        <f t="shared" ref="A19:A34" si="3">A18+1</f>
        <v>14</v>
      </c>
      <c r="B19" s="18" t="str">
        <f t="shared" si="0"/>
        <v xml:space="preserve">ПО ГЭС, Советский РЭС</v>
      </c>
      <c r="C19" s="15" t="s">
        <v>52</v>
      </c>
      <c r="D19" s="15" t="s">
        <v>53</v>
      </c>
      <c r="E19" s="16">
        <v>45819</v>
      </c>
      <c r="F19" s="15" t="s">
        <v>22</v>
      </c>
      <c r="G19" s="17" t="s">
        <v>17</v>
      </c>
      <c r="H19" s="17" t="s">
        <v>18</v>
      </c>
      <c r="I19" s="15" t="s">
        <v>54</v>
      </c>
    </row>
    <row r="20" ht="150" customHeight="1">
      <c r="A20" s="10">
        <f t="shared" si="3"/>
        <v>15</v>
      </c>
      <c r="B20" s="18" t="str">
        <f t="shared" si="0"/>
        <v xml:space="preserve">ПО ГЭС, Октябрьский РЭС</v>
      </c>
      <c r="C20" s="15" t="s">
        <v>55</v>
      </c>
      <c r="D20" s="19" t="s">
        <v>33</v>
      </c>
      <c r="E20" s="16">
        <v>45819</v>
      </c>
      <c r="F20" s="15" t="s">
        <v>56</v>
      </c>
      <c r="G20" s="17" t="s">
        <v>30</v>
      </c>
      <c r="H20" s="20" t="s">
        <v>18</v>
      </c>
      <c r="I20" s="15" t="s">
        <v>57</v>
      </c>
    </row>
    <row r="21" ht="34.5">
      <c r="A21" s="10">
        <f t="shared" si="3"/>
        <v>16</v>
      </c>
      <c r="B21" s="18" t="str">
        <f t="shared" si="0"/>
        <v xml:space="preserve">ПО ГЭС, Железнодорожный РЭС</v>
      </c>
      <c r="C21" s="15" t="s">
        <v>58</v>
      </c>
      <c r="D21" s="15" t="s">
        <v>59</v>
      </c>
      <c r="E21" s="22">
        <v>45819</v>
      </c>
      <c r="F21" s="15" t="s">
        <v>60</v>
      </c>
      <c r="G21" s="23" t="s">
        <v>26</v>
      </c>
      <c r="H21" s="17" t="s">
        <v>18</v>
      </c>
      <c r="I21" s="15" t="s">
        <v>61</v>
      </c>
    </row>
    <row r="22" ht="51.75">
      <c r="A22" s="10">
        <v>17</v>
      </c>
      <c r="B22" s="18" t="str">
        <f t="shared" si="0"/>
        <v xml:space="preserve">ПО ГЭС, Железнодорожный РЭС</v>
      </c>
      <c r="C22" s="15" t="s">
        <v>62</v>
      </c>
      <c r="D22" s="19" t="s">
        <v>33</v>
      </c>
      <c r="E22" s="16">
        <v>45819</v>
      </c>
      <c r="F22" s="15" t="s">
        <v>63</v>
      </c>
      <c r="G22" s="23" t="s">
        <v>26</v>
      </c>
      <c r="H22" s="20" t="s">
        <v>18</v>
      </c>
      <c r="I22" s="15" t="s">
        <v>64</v>
      </c>
    </row>
    <row r="23" ht="17.25">
      <c r="A23" s="10">
        <v>18</v>
      </c>
      <c r="B23" s="18" t="str">
        <f t="shared" ref="B23:B34" si="4">IF(G23="Октябрьский район","ПО ГЭС, Октябрьский РЭС",IF(G23="Советский район","ПО ГЭС, Советский РЭС",IF(G23="Железнодорожный район","ПО ГЭС, Железнодорожный РЭС")))</f>
        <v xml:space="preserve">ПО ГЭС, Октябрьский РЭС</v>
      </c>
      <c r="C23" s="15" t="s">
        <v>65</v>
      </c>
      <c r="D23" s="15" t="s">
        <v>33</v>
      </c>
      <c r="E23" s="22">
        <v>45819</v>
      </c>
      <c r="F23" s="15" t="s">
        <v>22</v>
      </c>
      <c r="G23" s="17" t="s">
        <v>30</v>
      </c>
      <c r="H23" s="17" t="s">
        <v>18</v>
      </c>
      <c r="I23" s="15" t="s">
        <v>66</v>
      </c>
    </row>
    <row r="24" ht="103.5">
      <c r="A24" s="10">
        <v>19</v>
      </c>
      <c r="B24" s="18" t="str">
        <f t="shared" si="4"/>
        <v xml:space="preserve">ПО ГЭС, Железнодорожный РЭС</v>
      </c>
      <c r="C24" s="24" t="s">
        <v>67</v>
      </c>
      <c r="D24" s="19" t="s">
        <v>68</v>
      </c>
      <c r="E24" s="16">
        <v>45824</v>
      </c>
      <c r="F24" s="15" t="s">
        <v>22</v>
      </c>
      <c r="G24" s="23" t="s">
        <v>26</v>
      </c>
      <c r="H24" s="20" t="s">
        <v>18</v>
      </c>
      <c r="I24" s="15" t="s">
        <v>69</v>
      </c>
    </row>
    <row r="25" ht="34.5">
      <c r="A25" s="10">
        <f t="shared" si="3"/>
        <v>20</v>
      </c>
      <c r="B25" s="18" t="str">
        <f t="shared" si="4"/>
        <v xml:space="preserve">ПО ГЭС, Октябрьский РЭС</v>
      </c>
      <c r="C25" s="15" t="s">
        <v>28</v>
      </c>
      <c r="D25" s="15" t="s">
        <v>29</v>
      </c>
      <c r="E25" s="22">
        <v>45824</v>
      </c>
      <c r="F25" s="15" t="s">
        <v>22</v>
      </c>
      <c r="G25" s="17" t="s">
        <v>30</v>
      </c>
      <c r="H25" s="17" t="s">
        <v>18</v>
      </c>
      <c r="I25" s="15" t="s">
        <v>31</v>
      </c>
    </row>
    <row r="26" ht="34.5">
      <c r="A26" s="10">
        <f t="shared" si="3"/>
        <v>21</v>
      </c>
      <c r="B26" s="18" t="str">
        <f t="shared" si="4"/>
        <v xml:space="preserve">ПО ГЭС, Железнодорожный РЭС</v>
      </c>
      <c r="C26" s="24" t="s">
        <v>70</v>
      </c>
      <c r="D26" s="19" t="s">
        <v>71</v>
      </c>
      <c r="E26" s="16">
        <v>45824</v>
      </c>
      <c r="F26" s="15" t="s">
        <v>45</v>
      </c>
      <c r="G26" s="23" t="s">
        <v>26</v>
      </c>
      <c r="H26" s="20" t="s">
        <v>18</v>
      </c>
      <c r="I26" s="15" t="s">
        <v>72</v>
      </c>
    </row>
    <row r="27" ht="34.5">
      <c r="A27" s="10">
        <f t="shared" si="3"/>
        <v>22</v>
      </c>
      <c r="B27" s="18" t="str">
        <f t="shared" si="4"/>
        <v xml:space="preserve">ПО ГЭС, Октябрьский РЭС</v>
      </c>
      <c r="C27" s="15" t="s">
        <v>28</v>
      </c>
      <c r="D27" s="15" t="s">
        <v>29</v>
      </c>
      <c r="E27" s="22">
        <v>45825</v>
      </c>
      <c r="F27" s="15" t="s">
        <v>22</v>
      </c>
      <c r="G27" s="17" t="s">
        <v>30</v>
      </c>
      <c r="H27" s="17" t="s">
        <v>18</v>
      </c>
      <c r="I27" s="15" t="s">
        <v>31</v>
      </c>
    </row>
    <row r="28" ht="34.5">
      <c r="A28" s="10">
        <f t="shared" si="3"/>
        <v>23</v>
      </c>
      <c r="B28" s="18" t="str">
        <f t="shared" si="4"/>
        <v xml:space="preserve">ПО ГЭС, Железнодорожный РЭС</v>
      </c>
      <c r="C28" s="24" t="s">
        <v>73</v>
      </c>
      <c r="D28" s="19" t="s">
        <v>74</v>
      </c>
      <c r="E28" s="16">
        <v>45825</v>
      </c>
      <c r="F28" s="15" t="s">
        <v>63</v>
      </c>
      <c r="G28" s="23" t="s">
        <v>26</v>
      </c>
      <c r="H28" s="20" t="s">
        <v>18</v>
      </c>
      <c r="I28" s="15" t="s">
        <v>75</v>
      </c>
    </row>
    <row r="29" ht="17.25">
      <c r="A29" s="10">
        <f t="shared" si="3"/>
        <v>24</v>
      </c>
      <c r="B29" s="18" t="str">
        <f t="shared" si="4"/>
        <v xml:space="preserve">ПО ГЭС, Октябрьский РЭС</v>
      </c>
      <c r="C29" s="25" t="s">
        <v>76</v>
      </c>
      <c r="D29" s="15" t="s">
        <v>77</v>
      </c>
      <c r="E29" s="16">
        <v>45825</v>
      </c>
      <c r="F29" s="15" t="s">
        <v>22</v>
      </c>
      <c r="G29" s="17" t="s">
        <v>30</v>
      </c>
      <c r="H29" s="17" t="s">
        <v>18</v>
      </c>
      <c r="I29" s="15" t="s">
        <v>78</v>
      </c>
    </row>
    <row r="30" ht="17.25">
      <c r="A30" s="10">
        <v>25</v>
      </c>
      <c r="B30" s="18" t="str">
        <f t="shared" si="4"/>
        <v xml:space="preserve">ПО ГЭС, Октябрьский РЭС</v>
      </c>
      <c r="C30" s="25" t="s">
        <v>79</v>
      </c>
      <c r="D30" s="19" t="s">
        <v>80</v>
      </c>
      <c r="E30" s="16">
        <v>45827</v>
      </c>
      <c r="F30" s="15" t="s">
        <v>22</v>
      </c>
      <c r="G30" s="23" t="s">
        <v>30</v>
      </c>
      <c r="H30" s="17" t="s">
        <v>18</v>
      </c>
      <c r="I30" s="15" t="s">
        <v>81</v>
      </c>
    </row>
    <row r="31" ht="34.5">
      <c r="A31" s="10">
        <v>26</v>
      </c>
      <c r="B31" s="18" t="str">
        <f t="shared" si="4"/>
        <v xml:space="preserve">ПО ГЭС, Октябрьский РЭС</v>
      </c>
      <c r="C31" s="15" t="s">
        <v>28</v>
      </c>
      <c r="D31" s="15" t="s">
        <v>29</v>
      </c>
      <c r="E31" s="22">
        <v>45827</v>
      </c>
      <c r="F31" s="15" t="s">
        <v>22</v>
      </c>
      <c r="G31" s="17" t="s">
        <v>30</v>
      </c>
      <c r="H31" s="20" t="s">
        <v>18</v>
      </c>
      <c r="I31" s="15" t="s">
        <v>31</v>
      </c>
    </row>
    <row r="32" ht="17.25">
      <c r="A32" s="10">
        <f t="shared" si="3"/>
        <v>27</v>
      </c>
      <c r="B32" s="18" t="str">
        <f t="shared" si="4"/>
        <v xml:space="preserve">ПО ГЭС, Октябрьский РЭС</v>
      </c>
      <c r="C32" s="25" t="s">
        <v>82</v>
      </c>
      <c r="D32" s="19" t="s">
        <v>77</v>
      </c>
      <c r="E32" s="16">
        <v>45827</v>
      </c>
      <c r="F32" s="15" t="s">
        <v>22</v>
      </c>
      <c r="G32" s="17" t="s">
        <v>30</v>
      </c>
      <c r="H32" s="17" t="s">
        <v>18</v>
      </c>
      <c r="I32" s="15" t="s">
        <v>83</v>
      </c>
    </row>
    <row r="33" ht="61.5" customHeight="1">
      <c r="A33" s="10">
        <f t="shared" si="3"/>
        <v>28</v>
      </c>
      <c r="B33" s="18" t="str">
        <f t="shared" si="4"/>
        <v xml:space="preserve">ПО ГЭС, Октябрьский РЭС</v>
      </c>
      <c r="C33" s="15" t="s">
        <v>28</v>
      </c>
      <c r="D33" s="15" t="s">
        <v>29</v>
      </c>
      <c r="E33" s="22">
        <v>45828</v>
      </c>
      <c r="F33" s="15" t="s">
        <v>22</v>
      </c>
      <c r="G33" s="23" t="s">
        <v>30</v>
      </c>
      <c r="H33" s="20" t="s">
        <v>18</v>
      </c>
      <c r="I33" s="15" t="s">
        <v>31</v>
      </c>
    </row>
    <row r="34" ht="17.25">
      <c r="A34" s="14">
        <f t="shared" si="3"/>
        <v>29</v>
      </c>
      <c r="B34" s="26" t="str">
        <f t="shared" si="4"/>
        <v xml:space="preserve">ПО ГЭС, Октябрьский РЭС</v>
      </c>
      <c r="C34" s="25" t="s">
        <v>84</v>
      </c>
      <c r="D34" s="27" t="s">
        <v>77</v>
      </c>
      <c r="E34" s="16">
        <v>45828</v>
      </c>
      <c r="F34" s="15" t="s">
        <v>22</v>
      </c>
      <c r="G34" s="17" t="s">
        <v>30</v>
      </c>
      <c r="H34" s="17" t="s">
        <v>18</v>
      </c>
      <c r="I34" s="15" t="s">
        <v>85</v>
      </c>
    </row>
    <row r="35" s="13" customFormat="1" ht="17.25">
      <c r="A35" s="14">
        <f>A34+1</f>
        <v>30</v>
      </c>
      <c r="B35" s="24" t="s">
        <v>86</v>
      </c>
      <c r="C35" s="28" t="s">
        <v>87</v>
      </c>
      <c r="D35" s="28" t="s">
        <v>88</v>
      </c>
      <c r="E35" s="29" t="s">
        <v>89</v>
      </c>
      <c r="F35" s="30" t="s">
        <v>90</v>
      </c>
      <c r="G35" s="31" t="s">
        <v>30</v>
      </c>
      <c r="H35" s="17" t="s">
        <v>18</v>
      </c>
      <c r="I35" s="31" t="s">
        <v>91</v>
      </c>
      <c r="J35" s="13"/>
    </row>
    <row r="36" ht="17.25">
      <c r="B36" s="2"/>
      <c r="C36" s="3"/>
      <c r="D36" s="3"/>
      <c r="E36" s="2"/>
      <c r="F36" s="4"/>
      <c r="G36" s="5"/>
      <c r="H36" s="4"/>
      <c r="I36" s="6"/>
    </row>
    <row r="37" ht="17.25">
      <c r="B37" s="2"/>
      <c r="C37" s="3"/>
      <c r="D37" s="3"/>
      <c r="E37" s="2"/>
      <c r="F37" s="4"/>
      <c r="G37" s="5"/>
      <c r="H37" s="4"/>
      <c r="I37" s="6"/>
    </row>
    <row r="38" ht="17.25">
      <c r="B38" s="2"/>
      <c r="C38" s="3"/>
      <c r="D38" s="3"/>
      <c r="E38" s="2"/>
      <c r="F38" s="4"/>
      <c r="G38" s="5"/>
      <c r="H38" s="4"/>
      <c r="I38" s="6"/>
    </row>
    <row r="39" ht="17.25">
      <c r="B39" s="2"/>
      <c r="C39" s="3"/>
      <c r="D39" s="3"/>
      <c r="E39" s="2"/>
      <c r="F39" s="4"/>
      <c r="G39" s="5"/>
      <c r="H39" s="4"/>
      <c r="I39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2025-06-03T07:52:06Z</dcterms:modified>
</cp:coreProperties>
</file>